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2" windowWidth="15900" windowHeight="9912"/>
  </bookViews>
  <sheets>
    <sheet name="P03 kap. 92605" sheetId="2" r:id="rId1"/>
  </sheets>
  <definedNames>
    <definedName name="_xlnm.Print_Titles" localSheetId="0">'P03 kap. 92605'!$10:$10</definedName>
    <definedName name="_xlnm.Print_Area" localSheetId="0">'P03 kap. 92605'!$A$2:$P$82</definedName>
  </definedNames>
  <calcPr calcId="145621"/>
</workbook>
</file>

<file path=xl/calcChain.xml><?xml version="1.0" encoding="utf-8"?>
<calcChain xmlns="http://schemas.openxmlformats.org/spreadsheetml/2006/main">
  <c r="O13" i="2" l="1"/>
  <c r="N70" i="2"/>
  <c r="P70" i="2" s="1"/>
  <c r="N69" i="2"/>
  <c r="P69" i="2" s="1"/>
  <c r="N68" i="2"/>
  <c r="P68" i="2" s="1"/>
  <c r="N67" i="2"/>
  <c r="P67" i="2" s="1"/>
  <c r="N66" i="2"/>
  <c r="P66" i="2" s="1"/>
  <c r="N65" i="2"/>
  <c r="P65" i="2" s="1"/>
  <c r="N64" i="2"/>
  <c r="P64" i="2" s="1"/>
  <c r="N63" i="2"/>
  <c r="P63" i="2" s="1"/>
  <c r="O81" i="2"/>
  <c r="O80" i="2" s="1"/>
  <c r="O72" i="2"/>
  <c r="O71" i="2"/>
  <c r="O14" i="2"/>
  <c r="O12" i="2" l="1"/>
  <c r="O11" i="2" s="1"/>
  <c r="J82" i="2"/>
  <c r="L82" i="2" s="1"/>
  <c r="N82" i="2" s="1"/>
  <c r="P82" i="2" s="1"/>
  <c r="M81" i="2"/>
  <c r="M80" i="2" s="1"/>
  <c r="K81" i="2"/>
  <c r="K80" i="2" s="1"/>
  <c r="I81" i="2"/>
  <c r="I80" i="2" s="1"/>
  <c r="H81" i="2"/>
  <c r="H80" i="2" s="1"/>
  <c r="N79" i="2"/>
  <c r="P79" i="2" s="1"/>
  <c r="N78" i="2"/>
  <c r="P78" i="2" s="1"/>
  <c r="N77" i="2"/>
  <c r="P77" i="2" s="1"/>
  <c r="N76" i="2"/>
  <c r="P76" i="2" s="1"/>
  <c r="N75" i="2"/>
  <c r="P75" i="2" s="1"/>
  <c r="N74" i="2"/>
  <c r="P74" i="2" s="1"/>
  <c r="J73" i="2"/>
  <c r="L73" i="2" s="1"/>
  <c r="N73" i="2" s="1"/>
  <c r="P73" i="2" s="1"/>
  <c r="M72" i="2"/>
  <c r="K72" i="2"/>
  <c r="K71" i="2" s="1"/>
  <c r="I72" i="2"/>
  <c r="H72" i="2"/>
  <c r="H71" i="2" s="1"/>
  <c r="M71" i="2"/>
  <c r="I71" i="2"/>
  <c r="J62" i="2"/>
  <c r="L62" i="2" s="1"/>
  <c r="N62" i="2" s="1"/>
  <c r="P62" i="2" s="1"/>
  <c r="J61" i="2"/>
  <c r="L61" i="2" s="1"/>
  <c r="N61" i="2" s="1"/>
  <c r="P61" i="2" s="1"/>
  <c r="J60" i="2"/>
  <c r="L60" i="2" s="1"/>
  <c r="N60" i="2" s="1"/>
  <c r="P60" i="2" s="1"/>
  <c r="J59" i="2"/>
  <c r="L59" i="2" s="1"/>
  <c r="N59" i="2" s="1"/>
  <c r="P59" i="2" s="1"/>
  <c r="J58" i="2"/>
  <c r="L58" i="2" s="1"/>
  <c r="N58" i="2" s="1"/>
  <c r="P58" i="2" s="1"/>
  <c r="J57" i="2"/>
  <c r="L57" i="2" s="1"/>
  <c r="N57" i="2" s="1"/>
  <c r="P57" i="2" s="1"/>
  <c r="J56" i="2"/>
  <c r="L56" i="2" s="1"/>
  <c r="N56" i="2" s="1"/>
  <c r="P56" i="2" s="1"/>
  <c r="J55" i="2"/>
  <c r="L55" i="2" s="1"/>
  <c r="N55" i="2" s="1"/>
  <c r="P55" i="2" s="1"/>
  <c r="J54" i="2"/>
  <c r="L54" i="2" s="1"/>
  <c r="N54" i="2" s="1"/>
  <c r="P54" i="2" s="1"/>
  <c r="J53" i="2"/>
  <c r="L53" i="2" s="1"/>
  <c r="N53" i="2" s="1"/>
  <c r="P53" i="2" s="1"/>
  <c r="J52" i="2"/>
  <c r="L52" i="2" s="1"/>
  <c r="N52" i="2" s="1"/>
  <c r="P52" i="2" s="1"/>
  <c r="J51" i="2"/>
  <c r="L51" i="2" s="1"/>
  <c r="N51" i="2" s="1"/>
  <c r="P51" i="2" s="1"/>
  <c r="J50" i="2"/>
  <c r="L50" i="2" s="1"/>
  <c r="N50" i="2" s="1"/>
  <c r="P50" i="2" s="1"/>
  <c r="J49" i="2"/>
  <c r="L49" i="2" s="1"/>
  <c r="N49" i="2" s="1"/>
  <c r="P49" i="2" s="1"/>
  <c r="J48" i="2"/>
  <c r="L48" i="2" s="1"/>
  <c r="N48" i="2" s="1"/>
  <c r="P48" i="2" s="1"/>
  <c r="J47" i="2"/>
  <c r="L47" i="2" s="1"/>
  <c r="N47" i="2" s="1"/>
  <c r="P47" i="2" s="1"/>
  <c r="J46" i="2"/>
  <c r="L46" i="2" s="1"/>
  <c r="N46" i="2" s="1"/>
  <c r="P46" i="2" s="1"/>
  <c r="J45" i="2"/>
  <c r="L45" i="2" s="1"/>
  <c r="N45" i="2" s="1"/>
  <c r="P45" i="2" s="1"/>
  <c r="J44" i="2"/>
  <c r="L44" i="2" s="1"/>
  <c r="N44" i="2" s="1"/>
  <c r="P44" i="2" s="1"/>
  <c r="J43" i="2"/>
  <c r="L43" i="2" s="1"/>
  <c r="N43" i="2" s="1"/>
  <c r="P43" i="2" s="1"/>
  <c r="J42" i="2"/>
  <c r="L42" i="2" s="1"/>
  <c r="N42" i="2" s="1"/>
  <c r="P42" i="2" s="1"/>
  <c r="J41" i="2"/>
  <c r="L41" i="2" s="1"/>
  <c r="N41" i="2" s="1"/>
  <c r="P41" i="2" s="1"/>
  <c r="J40" i="2"/>
  <c r="L40" i="2" s="1"/>
  <c r="N40" i="2" s="1"/>
  <c r="P40" i="2" s="1"/>
  <c r="J39" i="2"/>
  <c r="L39" i="2" s="1"/>
  <c r="N39" i="2" s="1"/>
  <c r="P39" i="2" s="1"/>
  <c r="J38" i="2"/>
  <c r="L38" i="2" s="1"/>
  <c r="N38" i="2" s="1"/>
  <c r="P38" i="2" s="1"/>
  <c r="J37" i="2"/>
  <c r="L37" i="2" s="1"/>
  <c r="N37" i="2" s="1"/>
  <c r="P37" i="2" s="1"/>
  <c r="J36" i="2"/>
  <c r="L36" i="2" s="1"/>
  <c r="N36" i="2" s="1"/>
  <c r="P36" i="2" s="1"/>
  <c r="J35" i="2"/>
  <c r="L35" i="2" s="1"/>
  <c r="N35" i="2" s="1"/>
  <c r="P35" i="2" s="1"/>
  <c r="J34" i="2"/>
  <c r="L34" i="2" s="1"/>
  <c r="N34" i="2" s="1"/>
  <c r="P34" i="2" s="1"/>
  <c r="J33" i="2"/>
  <c r="L33" i="2" s="1"/>
  <c r="N33" i="2" s="1"/>
  <c r="P33" i="2" s="1"/>
  <c r="J32" i="2"/>
  <c r="L32" i="2" s="1"/>
  <c r="N32" i="2" s="1"/>
  <c r="P32" i="2" s="1"/>
  <c r="J31" i="2"/>
  <c r="L31" i="2" s="1"/>
  <c r="N31" i="2" s="1"/>
  <c r="P31" i="2" s="1"/>
  <c r="J30" i="2"/>
  <c r="L30" i="2" s="1"/>
  <c r="N30" i="2" s="1"/>
  <c r="P30" i="2" s="1"/>
  <c r="J29" i="2"/>
  <c r="L29" i="2" s="1"/>
  <c r="N29" i="2" s="1"/>
  <c r="P29" i="2" s="1"/>
  <c r="L28" i="2"/>
  <c r="N28" i="2" s="1"/>
  <c r="P28" i="2" s="1"/>
  <c r="J28" i="2"/>
  <c r="J27" i="2"/>
  <c r="L27" i="2" s="1"/>
  <c r="N27" i="2" s="1"/>
  <c r="P27" i="2" s="1"/>
  <c r="J26" i="2"/>
  <c r="L26" i="2" s="1"/>
  <c r="N26" i="2" s="1"/>
  <c r="P26" i="2" s="1"/>
  <c r="J25" i="2"/>
  <c r="L25" i="2" s="1"/>
  <c r="N25" i="2" s="1"/>
  <c r="P25" i="2" s="1"/>
  <c r="J24" i="2"/>
  <c r="L24" i="2" s="1"/>
  <c r="N24" i="2" s="1"/>
  <c r="P24" i="2" s="1"/>
  <c r="J23" i="2"/>
  <c r="L23" i="2" s="1"/>
  <c r="N23" i="2" s="1"/>
  <c r="P23" i="2" s="1"/>
  <c r="J22" i="2"/>
  <c r="L22" i="2" s="1"/>
  <c r="N22" i="2" s="1"/>
  <c r="P22" i="2" s="1"/>
  <c r="J21" i="2"/>
  <c r="L21" i="2" s="1"/>
  <c r="N21" i="2" s="1"/>
  <c r="P21" i="2" s="1"/>
  <c r="J20" i="2"/>
  <c r="L20" i="2" s="1"/>
  <c r="N20" i="2" s="1"/>
  <c r="P20" i="2" s="1"/>
  <c r="J19" i="2"/>
  <c r="L19" i="2" s="1"/>
  <c r="N19" i="2" s="1"/>
  <c r="P19" i="2" s="1"/>
  <c r="J18" i="2"/>
  <c r="L18" i="2" s="1"/>
  <c r="N18" i="2" s="1"/>
  <c r="P18" i="2" s="1"/>
  <c r="J17" i="2"/>
  <c r="L17" i="2" s="1"/>
  <c r="N17" i="2" s="1"/>
  <c r="P17" i="2" s="1"/>
  <c r="J16" i="2"/>
  <c r="L16" i="2" s="1"/>
  <c r="N16" i="2" s="1"/>
  <c r="P16" i="2" s="1"/>
  <c r="J15" i="2"/>
  <c r="L15" i="2" s="1"/>
  <c r="N15" i="2" s="1"/>
  <c r="P15" i="2" s="1"/>
  <c r="M14" i="2"/>
  <c r="K14" i="2"/>
  <c r="I14" i="2"/>
  <c r="H14" i="2"/>
  <c r="M13" i="2"/>
  <c r="K13" i="2"/>
  <c r="I13" i="2"/>
  <c r="H13" i="2"/>
  <c r="J81" i="2" l="1"/>
  <c r="L81" i="2" s="1"/>
  <c r="N81" i="2" s="1"/>
  <c r="P81" i="2" s="1"/>
  <c r="H12" i="2"/>
  <c r="H11" i="2" s="1"/>
  <c r="J13" i="2"/>
  <c r="L13" i="2" s="1"/>
  <c r="N13" i="2" s="1"/>
  <c r="P13" i="2" s="1"/>
  <c r="I12" i="2"/>
  <c r="M12" i="2"/>
  <c r="M11" i="2" s="1"/>
  <c r="J80" i="2"/>
  <c r="J14" i="2"/>
  <c r="L14" i="2" s="1"/>
  <c r="N14" i="2" s="1"/>
  <c r="P14" i="2" s="1"/>
  <c r="J72" i="2"/>
  <c r="L72" i="2" s="1"/>
  <c r="N72" i="2" s="1"/>
  <c r="P72" i="2" s="1"/>
  <c r="J71" i="2"/>
  <c r="L71" i="2" s="1"/>
  <c r="N71" i="2" s="1"/>
  <c r="P71" i="2" s="1"/>
  <c r="K12" i="2"/>
  <c r="K11" i="2" s="1"/>
  <c r="L80" i="2"/>
  <c r="N80" i="2" s="1"/>
  <c r="P80" i="2" s="1"/>
  <c r="I11" i="2"/>
  <c r="J11" i="2" s="1"/>
  <c r="L11" i="2" l="1"/>
  <c r="J12" i="2"/>
  <c r="L12" i="2" s="1"/>
  <c r="N12" i="2" s="1"/>
  <c r="P12" i="2" s="1"/>
  <c r="N11" i="2"/>
  <c r="P11" i="2" s="1"/>
</calcChain>
</file>

<file path=xl/sharedStrings.xml><?xml version="1.0" encoding="utf-8"?>
<sst xmlns="http://schemas.openxmlformats.org/spreadsheetml/2006/main" count="191" uniqueCount="119">
  <si>
    <t>uk.</t>
  </si>
  <si>
    <t>č.a.</t>
  </si>
  <si>
    <t>§</t>
  </si>
  <si>
    <t>pol.</t>
  </si>
  <si>
    <t>SU</t>
  </si>
  <si>
    <t>x</t>
  </si>
  <si>
    <t>0000</t>
  </si>
  <si>
    <t>ROZPIS ROZPOČTU LIBERECKÉHO KRAJE 2013</t>
  </si>
  <si>
    <t>v tis. Kč</t>
  </si>
  <si>
    <t>Odbor sociálních věcí</t>
  </si>
  <si>
    <t>92605 - Dotační fond LK</t>
  </si>
  <si>
    <t>SR 2012</t>
  </si>
  <si>
    <t>ÚR</t>
  </si>
  <si>
    <t>ZU</t>
  </si>
  <si>
    <t>Výdaje dotačního fondu  resortu celkem</t>
  </si>
  <si>
    <t>D - 5</t>
  </si>
  <si>
    <t>Program na podporu sociálních věcí a služeb</t>
  </si>
  <si>
    <t>D - 5.1</t>
  </si>
  <si>
    <t>Podprogram na podporu sociálních služeb</t>
  </si>
  <si>
    <t>D - 5.2</t>
  </si>
  <si>
    <t>Podprogram na podporu nízkoprahových zařízení pro děti a mládež</t>
  </si>
  <si>
    <t>nespecifikované rezervy</t>
  </si>
  <si>
    <t>nerozepsaná finanční rezerva podprogramu</t>
  </si>
  <si>
    <t>Domov U Spasitele, středisko DaMCČSH - domovy pro seniory</t>
  </si>
  <si>
    <t>Most k naději - domy na půl cesty</t>
  </si>
  <si>
    <t>Středisko pro ranou péči Liberec,o.p.s. - raná péče</t>
  </si>
  <si>
    <t>Diakonie ČCE - středisko v Jablonci nad Nisou - pečovatelská služba</t>
  </si>
  <si>
    <t>Reva o.p.s. - osobní asistence</t>
  </si>
  <si>
    <t>REP - občanské sdružení - odborné sociální poradenství</t>
  </si>
  <si>
    <t>OBEC HORNÍ POLICE  - pečovatelská služba</t>
  </si>
  <si>
    <t>Obec Horní Branná - pečovatelská služba</t>
  </si>
  <si>
    <t>Oblastní charita Liberec - domovy pro seniory</t>
  </si>
  <si>
    <t>Oblastní charita Liberec - azylové domy ID 9958898</t>
  </si>
  <si>
    <t>Oblastní charita Liberec - azylové domy  ID 3146268</t>
  </si>
  <si>
    <t>MĚSTO RYCHNOV U JABLONCE NAD NISOU - pečovatelská služba</t>
  </si>
  <si>
    <t>NADĚJE o.s. - nízkoprahová denní centra</t>
  </si>
  <si>
    <t>FOKUS Liberec občanské sdružení - podpora somostatného bydlení</t>
  </si>
  <si>
    <t>MĚSTO JABLONNÉ V PODJEŠTĚDÍ - pečovatelská služba</t>
  </si>
  <si>
    <t>Centrum sociálních služeb Jablonec nad Nisou, p.o. - pečovatelská služba</t>
  </si>
  <si>
    <t>Centrum sociálních služeb Jablonec nad Nisou, p.o. - odlehčovací služba</t>
  </si>
  <si>
    <t>Město Lomnice nad Popelkou - pečovatelská služba</t>
  </si>
  <si>
    <t>Federace rodičů a přátel sluchově postižených, o.s. - raná péče</t>
  </si>
  <si>
    <t>DIAKONIE DUBÁ - sociální rehabilitace</t>
  </si>
  <si>
    <t>MĚSTO ŽELEZNÝ BROD - pečovatelská služba</t>
  </si>
  <si>
    <t>MĚSTO KAMENICKÝ ŠENOV - pečovatelská služba</t>
  </si>
  <si>
    <t>Město Jilemnice - pečovatelská služba</t>
  </si>
  <si>
    <t>MĚSTO NOVÉ MĚSTO POD SMRKEM - pečovatelská služba</t>
  </si>
  <si>
    <t>MĚSTO CHRASTAVA - pečovatelská služba</t>
  </si>
  <si>
    <t>Obec Poniklá - pečovatelská služba</t>
  </si>
  <si>
    <t>MĚSTO HODKOVICE NAD MOHELKOU - pečovatelská služba</t>
  </si>
  <si>
    <t>MĚSTO RASPENAVA - pečovatelská služba</t>
  </si>
  <si>
    <t>Rodina24 - osobní asistence</t>
  </si>
  <si>
    <t>"D" občanské sdružení - odborné sociální poradenství</t>
  </si>
  <si>
    <t>Diakonie Beránek o.s. - pečovatelská služba</t>
  </si>
  <si>
    <t>Farní charita Česká Lípa - azylové domy</t>
  </si>
  <si>
    <t>Rytmus Liberec, o.p.s. - sociální rehabilitace</t>
  </si>
  <si>
    <t>Dětské centrum Semily - denní stacionáře</t>
  </si>
  <si>
    <t>Hospicová péče sv. Zdislavy, o.p.s. - odborné sociální poradenství</t>
  </si>
  <si>
    <t>Sociální služby města Nový Bor, příspěvková organizace - denní stacionáře</t>
  </si>
  <si>
    <t>Spokojený domov o.p.s. - osobní asistence</t>
  </si>
  <si>
    <t>Spokojený domov o.p.s. - pečovatelská služba</t>
  </si>
  <si>
    <t>SLUNCE VŠEM - centra denních služeb</t>
  </si>
  <si>
    <t xml:space="preserve">SOCIÁLNÍ SLUŽBY SEMILY - domovy pro seniory </t>
  </si>
  <si>
    <t>Tyfloservis, o.p.s. - sociální rehabilitace</t>
  </si>
  <si>
    <t>Centrum zdravotní a sociální péče Liberec, příspěvková organizace - pečovatelská služba</t>
  </si>
  <si>
    <t>Centrum zdravotní a sociální péče Liberec, příspěvková organizace - odlehčovací služba</t>
  </si>
  <si>
    <t>Sociální služby města České Lípy, příspěvková organizace - azylové domy</t>
  </si>
  <si>
    <t>POCHODEŇ, občanské sdružení pro pomoc zdravotně postiženým - chráněné bydlení</t>
  </si>
  <si>
    <t>FOKUS Turnov-Sdružení pro péči o duševně nemocné a zdravotně postiž. - centra denních služeb</t>
  </si>
  <si>
    <t>4022</t>
  </si>
  <si>
    <t>5021</t>
  </si>
  <si>
    <t>3003</t>
  </si>
  <si>
    <t>2058</t>
  </si>
  <si>
    <t>3502</t>
  </si>
  <si>
    <t>5005</t>
  </si>
  <si>
    <t>3007</t>
  </si>
  <si>
    <t>4006</t>
  </si>
  <si>
    <t>5004</t>
  </si>
  <si>
    <t>2008</t>
  </si>
  <si>
    <t>5503</t>
  </si>
  <si>
    <t>2502</t>
  </si>
  <si>
    <t>2007</t>
  </si>
  <si>
    <t>5044</t>
  </si>
  <si>
    <t>2005</t>
  </si>
  <si>
    <t>2009</t>
  </si>
  <si>
    <t>4507</t>
  </si>
  <si>
    <t>5501</t>
  </si>
  <si>
    <t>4502</t>
  </si>
  <si>
    <t>ZR-RO č. 105/13</t>
  </si>
  <si>
    <t>Dolmen, o.p.s. Agentura pro chráněné bydlení - chráněné bydlení</t>
  </si>
  <si>
    <t>5010000</t>
  </si>
  <si>
    <t>5020000</t>
  </si>
  <si>
    <t>ZR-RO č. 194/13</t>
  </si>
  <si>
    <t>ZR-RO č. 222/13</t>
  </si>
  <si>
    <t>5020001</t>
  </si>
  <si>
    <t>Diakonie ČCE - středisko v Jablonci nad Nisou - Nízkoprahové zařízení pro děti a mládež Kruháč</t>
  </si>
  <si>
    <t>5020002</t>
  </si>
  <si>
    <t>Oblastní charita Most - Nizkoprahové zařízení pro děti a mládež Zákupák</t>
  </si>
  <si>
    <t>5020003</t>
  </si>
  <si>
    <t>Farní charita Česká Lípa - Klub Koule Nízkoprahové zařízení pro děti a mládež</t>
  </si>
  <si>
    <t>5020004</t>
  </si>
  <si>
    <t>Člověk v tísni - V Kleci</t>
  </si>
  <si>
    <t>5020005</t>
  </si>
  <si>
    <t>MAJÁK o.p.s. - NZDM ID 6899978</t>
  </si>
  <si>
    <t>5020006</t>
  </si>
  <si>
    <t>MAJÁK o.p.s. - NZDM ID 6714275</t>
  </si>
  <si>
    <t>D - 5.3</t>
  </si>
  <si>
    <t xml:space="preserve">Podprogram na podporu činností mateřských center </t>
  </si>
  <si>
    <t>5030000</t>
  </si>
  <si>
    <t>ZR-RO č.303/13</t>
  </si>
  <si>
    <t>Oblastní charita Liberec - azylové domy ID 3146268</t>
  </si>
  <si>
    <t>APPN, o.s. - sociální rehabilitace</t>
  </si>
  <si>
    <t>FOKUS Liberec občanské sdružení - SAS pro seniory</t>
  </si>
  <si>
    <t>FOKUS Turnov-Sdružení pro péči o duševně nemocné a zdravotně postiž. - sociálně terapeutické dílny</t>
  </si>
  <si>
    <t>Občanské sdružení D.R.A.K. - SAS pro seniory a osoby se ZP</t>
  </si>
  <si>
    <t>NADĚJE  - nízkoprahová denní centra</t>
  </si>
  <si>
    <t>FOKUS Semily - sociálně terapeutické dílny</t>
  </si>
  <si>
    <t xml:space="preserve">D O T A Č N Í  F O N D </t>
  </si>
  <si>
    <t>022_P02_rozpis_kapitoly_92605.XLS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</si>
</sst>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charset val="238"/>
    </font>
    <font>
      <sz val="10"/>
      <name val="Arial"/>
      <family val="2"/>
      <charset val="238"/>
    </font>
    <font>
      <b/>
      <sz val="12"/>
      <name val="Arial"/>
      <family val="2"/>
      <charset val="238"/>
    </font>
    <font>
      <b/>
      <sz val="8"/>
      <name val="Arial"/>
      <family val="2"/>
      <charset val="238"/>
    </font>
    <font>
      <b/>
      <sz val="10"/>
      <name val="Arial"/>
      <family val="2"/>
    </font>
    <font>
      <sz val="8"/>
      <name val="Arial"/>
      <family val="2"/>
      <charset val="238"/>
    </font>
    <font>
      <sz val="10"/>
      <name val="Arial CE"/>
      <charset val="238"/>
    </font>
    <font>
      <b/>
      <sz val="14"/>
      <name val="Arial CE"/>
      <charset val="238"/>
    </font>
    <font>
      <b/>
      <sz val="12"/>
      <name val="Arial CE"/>
      <charset val="238"/>
    </font>
    <font>
      <b/>
      <sz val="8"/>
      <name val="Arial"/>
      <family val="2"/>
    </font>
    <font>
      <b/>
      <sz val="8"/>
      <name val="Arial CE"/>
      <charset val="238"/>
    </font>
    <font>
      <b/>
      <sz val="10"/>
      <name val="Arial"/>
      <family val="2"/>
      <charset val="23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6" fillId="0" borderId="0"/>
    <xf numFmtId="0" fontId="1" fillId="0" borderId="0"/>
    <xf numFmtId="0" fontId="1" fillId="0" borderId="0"/>
    <xf numFmtId="0" fontId="6" fillId="0" borderId="0"/>
  </cellStyleXfs>
  <cellXfs count="65">
    <xf numFmtId="0" fontId="0" fillId="0" borderId="0" xfId="0"/>
    <xf numFmtId="0" fontId="1" fillId="0" borderId="0" xfId="2"/>
    <xf numFmtId="0" fontId="6" fillId="0" borderId="0" xfId="3"/>
    <xf numFmtId="0" fontId="1" fillId="0" borderId="0" xfId="4"/>
    <xf numFmtId="0" fontId="4" fillId="0" borderId="0" xfId="2" applyFont="1" applyAlignment="1">
      <alignment horizontal="center"/>
    </xf>
    <xf numFmtId="0" fontId="5" fillId="0" borderId="0" xfId="2" applyFont="1" applyAlignment="1">
      <alignment horizontal="right"/>
    </xf>
    <xf numFmtId="0" fontId="3" fillId="0" borderId="1" xfId="2" applyFont="1" applyBorder="1" applyAlignment="1">
      <alignment vertical="center" textRotation="90" wrapText="1"/>
    </xf>
    <xf numFmtId="0" fontId="9" fillId="0" borderId="1" xfId="2" applyFont="1" applyBorder="1" applyAlignment="1">
      <alignment vertical="center"/>
    </xf>
    <xf numFmtId="0" fontId="9" fillId="2" borderId="1" xfId="2" applyFont="1" applyFill="1" applyBorder="1" applyAlignment="1">
      <alignment horizontal="center" vertical="center"/>
    </xf>
    <xf numFmtId="49" fontId="3" fillId="0" borderId="1" xfId="5" applyNumberFormat="1" applyFont="1" applyFill="1" applyBorder="1" applyAlignment="1">
      <alignment horizontal="center" vertical="center" wrapText="1"/>
    </xf>
    <xf numFmtId="49" fontId="3" fillId="2" borderId="1" xfId="5" applyNumberFormat="1" applyFont="1" applyFill="1" applyBorder="1" applyAlignment="1">
      <alignment horizontal="center" vertical="center" wrapText="1"/>
    </xf>
    <xf numFmtId="0" fontId="3" fillId="2" borderId="1" xfId="2" applyFont="1" applyFill="1" applyBorder="1" applyAlignment="1">
      <alignment horizontal="left" vertical="center"/>
    </xf>
    <xf numFmtId="4" fontId="3" fillId="2" borderId="1" xfId="2" applyNumberFormat="1" applyFont="1" applyFill="1" applyBorder="1" applyAlignment="1">
      <alignment vertical="center"/>
    </xf>
    <xf numFmtId="0" fontId="1" fillId="0" borderId="0" xfId="2" applyAlignment="1">
      <alignment vertical="center"/>
    </xf>
    <xf numFmtId="0" fontId="10" fillId="2" borderId="1" xfId="6" applyFont="1" applyFill="1" applyBorder="1" applyAlignment="1">
      <alignment horizontal="left" vertical="center"/>
    </xf>
    <xf numFmtId="0" fontId="11" fillId="0" borderId="0" xfId="2" applyFont="1" applyAlignment="1">
      <alignment vertical="center"/>
    </xf>
    <xf numFmtId="0" fontId="5" fillId="2" borderId="2" xfId="2" applyFont="1" applyFill="1" applyBorder="1" applyAlignment="1">
      <alignment horizontal="center" vertical="center"/>
    </xf>
    <xf numFmtId="0" fontId="5" fillId="2" borderId="2" xfId="1" applyFont="1" applyFill="1" applyBorder="1" applyAlignment="1">
      <alignment vertical="center"/>
    </xf>
    <xf numFmtId="49" fontId="5" fillId="2" borderId="2" xfId="1" applyNumberFormat="1" applyFont="1" applyFill="1" applyBorder="1" applyAlignment="1">
      <alignment horizontal="center" vertical="center"/>
    </xf>
    <xf numFmtId="0" fontId="5" fillId="2" borderId="2" xfId="1" applyFont="1" applyFill="1" applyBorder="1" applyAlignment="1">
      <alignment horizontal="center" vertical="center"/>
    </xf>
    <xf numFmtId="4" fontId="5" fillId="2" borderId="2" xfId="2" applyNumberFormat="1" applyFont="1" applyFill="1" applyBorder="1" applyAlignment="1">
      <alignment vertical="center"/>
    </xf>
    <xf numFmtId="0" fontId="1" fillId="0" borderId="0" xfId="2" applyFont="1" applyAlignment="1">
      <alignment vertical="center"/>
    </xf>
    <xf numFmtId="0" fontId="5" fillId="2" borderId="1" xfId="2" applyFont="1" applyFill="1" applyBorder="1" applyAlignment="1">
      <alignment horizontal="center" vertical="center"/>
    </xf>
    <xf numFmtId="0" fontId="5" fillId="2" borderId="1" xfId="1" applyFont="1" applyFill="1" applyBorder="1" applyAlignment="1">
      <alignment horizontal="center" vertical="center"/>
    </xf>
    <xf numFmtId="0" fontId="5" fillId="2" borderId="1" xfId="0" applyFont="1" applyFill="1" applyBorder="1" applyAlignment="1" applyProtection="1">
      <alignment horizontal="left" vertical="center" wrapText="1"/>
      <protection locked="0"/>
    </xf>
    <xf numFmtId="4" fontId="5" fillId="2" borderId="1" xfId="2" applyNumberFormat="1" applyFont="1" applyFill="1" applyBorder="1" applyAlignment="1">
      <alignment vertical="center"/>
    </xf>
    <xf numFmtId="0" fontId="5" fillId="2" borderId="1" xfId="0" applyFont="1" applyFill="1" applyBorder="1" applyAlignment="1" applyProtection="1">
      <alignment horizontal="left" vertical="center" wrapText="1"/>
    </xf>
    <xf numFmtId="0" fontId="5" fillId="2" borderId="3" xfId="0" applyFont="1" applyFill="1" applyBorder="1" applyAlignment="1" applyProtection="1">
      <alignment horizontal="left" vertical="center" wrapText="1"/>
    </xf>
    <xf numFmtId="0" fontId="3" fillId="0" borderId="1" xfId="2" applyFont="1" applyBorder="1" applyAlignment="1">
      <alignment horizontal="center" vertical="center"/>
    </xf>
    <xf numFmtId="4" fontId="3" fillId="0" borderId="1" xfId="2" applyNumberFormat="1" applyFont="1" applyFill="1" applyBorder="1" applyAlignment="1">
      <alignment vertical="center"/>
    </xf>
    <xf numFmtId="49" fontId="3" fillId="0" borderId="1" xfId="2" applyNumberFormat="1" applyFont="1" applyFill="1" applyBorder="1" applyAlignment="1">
      <alignment horizontal="center" vertical="center"/>
    </xf>
    <xf numFmtId="0" fontId="3" fillId="0" borderId="1" xfId="2" applyFont="1" applyBorder="1" applyAlignment="1">
      <alignment horizontal="left" vertical="center"/>
    </xf>
    <xf numFmtId="0" fontId="5" fillId="0" borderId="1" xfId="2" applyFont="1" applyBorder="1" applyAlignment="1">
      <alignment horizontal="center" vertical="center"/>
    </xf>
    <xf numFmtId="49" fontId="5" fillId="0" borderId="1" xfId="2" applyNumberFormat="1" applyFont="1" applyFill="1" applyBorder="1" applyAlignment="1">
      <alignment horizontal="center" vertical="center"/>
    </xf>
    <xf numFmtId="0" fontId="5" fillId="0" borderId="1" xfId="2" applyFont="1" applyFill="1" applyBorder="1" applyAlignment="1">
      <alignment horizontal="center" vertical="center"/>
    </xf>
    <xf numFmtId="0" fontId="5" fillId="0" borderId="1" xfId="2" applyFont="1" applyFill="1" applyBorder="1" applyAlignment="1">
      <alignment horizontal="left" vertical="center"/>
    </xf>
    <xf numFmtId="4" fontId="5" fillId="0" borderId="1" xfId="2" applyNumberFormat="1" applyFont="1" applyFill="1" applyBorder="1" applyAlignment="1">
      <alignment vertical="center"/>
    </xf>
    <xf numFmtId="4" fontId="1" fillId="0" borderId="0" xfId="2" applyNumberFormat="1"/>
    <xf numFmtId="0" fontId="3" fillId="2" borderId="2" xfId="2" applyFont="1" applyFill="1" applyBorder="1" applyAlignment="1">
      <alignment horizontal="center" vertical="center"/>
    </xf>
    <xf numFmtId="0" fontId="3" fillId="2" borderId="1" xfId="2" applyFont="1" applyFill="1" applyBorder="1" applyAlignment="1">
      <alignment horizontal="left" vertical="center" wrapText="1"/>
    </xf>
    <xf numFmtId="0" fontId="5" fillId="2" borderId="2" xfId="0" applyFont="1" applyFill="1" applyBorder="1" applyAlignment="1" applyProtection="1">
      <alignment vertical="center" wrapText="1"/>
      <protection locked="0"/>
    </xf>
    <xf numFmtId="0" fontId="3" fillId="2" borderId="1" xfId="2" applyFont="1" applyFill="1" applyBorder="1" applyAlignment="1">
      <alignment horizontal="center" vertical="center"/>
    </xf>
    <xf numFmtId="0" fontId="2" fillId="0" borderId="0" xfId="4" applyFont="1" applyFill="1" applyAlignment="1">
      <alignment horizontal="center"/>
    </xf>
    <xf numFmtId="0" fontId="9" fillId="0" borderId="1" xfId="2" applyFont="1" applyBorder="1" applyAlignment="1">
      <alignment horizontal="center" vertical="center"/>
    </xf>
    <xf numFmtId="0" fontId="1" fillId="2" borderId="0" xfId="2" applyFill="1"/>
    <xf numFmtId="0" fontId="6" fillId="2" borderId="0" xfId="3" applyFill="1"/>
    <xf numFmtId="0" fontId="2" fillId="2" borderId="0" xfId="4" applyFont="1" applyFill="1" applyAlignment="1">
      <alignment horizontal="center"/>
    </xf>
    <xf numFmtId="0" fontId="4" fillId="2" borderId="0" xfId="2" applyFont="1" applyFill="1" applyAlignment="1">
      <alignment horizontal="center"/>
    </xf>
    <xf numFmtId="49" fontId="3" fillId="2" borderId="1" xfId="2" applyNumberFormat="1" applyFont="1" applyFill="1" applyBorder="1" applyAlignment="1">
      <alignment horizontal="center" vertical="center"/>
    </xf>
    <xf numFmtId="49" fontId="5" fillId="2" borderId="1" xfId="2" applyNumberFormat="1" applyFont="1" applyFill="1" applyBorder="1" applyAlignment="1">
      <alignment horizontal="center" vertical="center"/>
    </xf>
    <xf numFmtId="49" fontId="5" fillId="2" borderId="1" xfId="1" applyNumberFormat="1" applyFont="1" applyFill="1" applyBorder="1" applyAlignment="1">
      <alignment horizontal="center" vertical="center"/>
    </xf>
    <xf numFmtId="0" fontId="5" fillId="0" borderId="1" xfId="2" applyFont="1" applyFill="1" applyBorder="1" applyAlignment="1">
      <alignment horizontal="left" vertical="center" wrapText="1"/>
    </xf>
    <xf numFmtId="0" fontId="2" fillId="0" borderId="0" xfId="4" applyFont="1" applyFill="1" applyAlignment="1">
      <alignment horizontal="center"/>
    </xf>
    <xf numFmtId="4" fontId="1" fillId="0" borderId="0" xfId="2" applyNumberFormat="1" applyFont="1" applyAlignment="1">
      <alignment vertical="center"/>
    </xf>
    <xf numFmtId="0" fontId="9" fillId="0" borderId="1" xfId="2" applyFont="1" applyBorder="1" applyAlignment="1">
      <alignment horizontal="center" vertical="center"/>
    </xf>
    <xf numFmtId="0" fontId="7" fillId="0" borderId="0" xfId="3" applyFont="1" applyAlignment="1">
      <alignment horizontal="center"/>
    </xf>
    <xf numFmtId="0" fontId="1" fillId="0" borderId="0" xfId="2" applyAlignment="1">
      <alignment horizontal="right"/>
    </xf>
    <xf numFmtId="0" fontId="2" fillId="0" borderId="0" xfId="4" applyFont="1" applyFill="1" applyAlignment="1">
      <alignment horizontal="center"/>
    </xf>
    <xf numFmtId="0" fontId="8" fillId="0" borderId="0" xfId="3" applyFont="1" applyAlignment="1">
      <alignment horizontal="center"/>
    </xf>
    <xf numFmtId="0" fontId="3" fillId="2" borderId="1" xfId="2" applyFont="1" applyFill="1" applyBorder="1" applyAlignment="1">
      <alignment horizontal="center" vertical="center"/>
    </xf>
    <xf numFmtId="0" fontId="10" fillId="2" borderId="1" xfId="6" applyFont="1" applyFill="1" applyBorder="1" applyAlignment="1">
      <alignment horizontal="center" vertical="center"/>
    </xf>
    <xf numFmtId="0" fontId="3" fillId="2" borderId="4" xfId="1" applyFont="1" applyFill="1" applyBorder="1" applyAlignment="1">
      <alignment horizontal="center" vertical="center"/>
    </xf>
    <xf numFmtId="0" fontId="3" fillId="2" borderId="5" xfId="1" applyFont="1" applyFill="1" applyBorder="1" applyAlignment="1">
      <alignment horizontal="center" vertical="center"/>
    </xf>
    <xf numFmtId="0" fontId="10" fillId="0" borderId="1" xfId="6" applyFont="1" applyBorder="1" applyAlignment="1">
      <alignment horizontal="center" vertical="center"/>
    </xf>
    <xf numFmtId="0" fontId="3" fillId="0" borderId="1" xfId="2" applyFont="1" applyBorder="1" applyAlignment="1">
      <alignment horizontal="center" vertical="center" textRotation="90" wrapText="1"/>
    </xf>
  </cellXfs>
  <cellStyles count="7">
    <cellStyle name="Normální" xfId="0" builtinId="0"/>
    <cellStyle name="normální_04 - OSMTVS" xfId="5"/>
    <cellStyle name="normální_05 - OSVBPM" xfId="4"/>
    <cellStyle name="normální_2. Rozpočet 2007 - tabulky" xfId="3"/>
    <cellStyle name="normální_Rozpis výdajů 03 bez PO" xfId="1"/>
    <cellStyle name="normální_Rozpis výdajů 03 bez PO_05 - OSVBPM" xfId="2"/>
    <cellStyle name="normální_Rozpočet 2004 (ZK)" xfId="6"/>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82"/>
  <sheetViews>
    <sheetView tabSelected="1" workbookViewId="0">
      <selection activeCell="G2" sqref="G2:P2"/>
    </sheetView>
  </sheetViews>
  <sheetFormatPr defaultRowHeight="13.2" x14ac:dyDescent="0.25"/>
  <cols>
    <col min="1" max="2" width="3.109375" style="1" customWidth="1"/>
    <col min="3" max="3" width="7.88671875" style="1" customWidth="1"/>
    <col min="4" max="4" width="4.44140625" style="44" bestFit="1" customWidth="1"/>
    <col min="5" max="5" width="4.6640625" style="1" customWidth="1"/>
    <col min="6" max="6" width="5" style="1" customWidth="1"/>
    <col min="7" max="7" width="41" style="1" customWidth="1"/>
    <col min="8" max="8" width="6" style="37" hidden="1" customWidth="1"/>
    <col min="9" max="9" width="9" style="37" hidden="1" customWidth="1"/>
    <col min="10" max="10" width="8" style="37" hidden="1" customWidth="1"/>
    <col min="11" max="11" width="9" style="37" hidden="1" customWidth="1"/>
    <col min="12" max="12" width="8" style="37" hidden="1" customWidth="1"/>
    <col min="13" max="13" width="9" style="37" hidden="1" customWidth="1"/>
    <col min="14" max="14" width="8" style="37" customWidth="1"/>
    <col min="15" max="15" width="9" style="37" customWidth="1"/>
    <col min="16" max="16" width="8" style="37" customWidth="1"/>
    <col min="17" max="250" width="9.109375" style="1"/>
    <col min="251" max="252" width="3.109375" style="1" customWidth="1"/>
    <col min="253" max="253" width="6.109375" style="1" bestFit="1" customWidth="1"/>
    <col min="254" max="254" width="4.44140625" style="1" bestFit="1" customWidth="1"/>
    <col min="255" max="255" width="4.6640625" style="1" customWidth="1"/>
    <col min="256" max="256" width="5" style="1" customWidth="1"/>
    <col min="257" max="257" width="44.6640625" style="1" customWidth="1"/>
    <col min="258" max="261" width="0" style="1" hidden="1" customWidth="1"/>
    <col min="262" max="264" width="8.88671875" style="1" customWidth="1"/>
    <col min="265" max="506" width="9.109375" style="1"/>
    <col min="507" max="508" width="3.109375" style="1" customWidth="1"/>
    <col min="509" max="509" width="6.109375" style="1" bestFit="1" customWidth="1"/>
    <col min="510" max="510" width="4.44140625" style="1" bestFit="1" customWidth="1"/>
    <col min="511" max="511" width="4.6640625" style="1" customWidth="1"/>
    <col min="512" max="512" width="5" style="1" customWidth="1"/>
    <col min="513" max="513" width="44.6640625" style="1" customWidth="1"/>
    <col min="514" max="517" width="0" style="1" hidden="1" customWidth="1"/>
    <col min="518" max="520" width="8.88671875" style="1" customWidth="1"/>
    <col min="521" max="762" width="9.109375" style="1"/>
    <col min="763" max="764" width="3.109375" style="1" customWidth="1"/>
    <col min="765" max="765" width="6.109375" style="1" bestFit="1" customWidth="1"/>
    <col min="766" max="766" width="4.44140625" style="1" bestFit="1" customWidth="1"/>
    <col min="767" max="767" width="4.6640625" style="1" customWidth="1"/>
    <col min="768" max="768" width="5" style="1" customWidth="1"/>
    <col min="769" max="769" width="44.6640625" style="1" customWidth="1"/>
    <col min="770" max="773" width="0" style="1" hidden="1" customWidth="1"/>
    <col min="774" max="776" width="8.88671875" style="1" customWidth="1"/>
    <col min="777" max="1018" width="9.109375" style="1"/>
    <col min="1019" max="1020" width="3.109375" style="1" customWidth="1"/>
    <col min="1021" max="1021" width="6.109375" style="1" bestFit="1" customWidth="1"/>
    <col min="1022" max="1022" width="4.44140625" style="1" bestFit="1" customWidth="1"/>
    <col min="1023" max="1023" width="4.6640625" style="1" customWidth="1"/>
    <col min="1024" max="1024" width="5" style="1" customWidth="1"/>
    <col min="1025" max="1025" width="44.6640625" style="1" customWidth="1"/>
    <col min="1026" max="1029" width="0" style="1" hidden="1" customWidth="1"/>
    <col min="1030" max="1032" width="8.88671875" style="1" customWidth="1"/>
    <col min="1033" max="1274" width="9.109375" style="1"/>
    <col min="1275" max="1276" width="3.109375" style="1" customWidth="1"/>
    <col min="1277" max="1277" width="6.109375" style="1" bestFit="1" customWidth="1"/>
    <col min="1278" max="1278" width="4.44140625" style="1" bestFit="1" customWidth="1"/>
    <col min="1279" max="1279" width="4.6640625" style="1" customWidth="1"/>
    <col min="1280" max="1280" width="5" style="1" customWidth="1"/>
    <col min="1281" max="1281" width="44.6640625" style="1" customWidth="1"/>
    <col min="1282" max="1285" width="0" style="1" hidden="1" customWidth="1"/>
    <col min="1286" max="1288" width="8.88671875" style="1" customWidth="1"/>
    <col min="1289" max="1530" width="9.109375" style="1"/>
    <col min="1531" max="1532" width="3.109375" style="1" customWidth="1"/>
    <col min="1533" max="1533" width="6.109375" style="1" bestFit="1" customWidth="1"/>
    <col min="1534" max="1534" width="4.44140625" style="1" bestFit="1" customWidth="1"/>
    <col min="1535" max="1535" width="4.6640625" style="1" customWidth="1"/>
    <col min="1536" max="1536" width="5" style="1" customWidth="1"/>
    <col min="1537" max="1537" width="44.6640625" style="1" customWidth="1"/>
    <col min="1538" max="1541" width="0" style="1" hidden="1" customWidth="1"/>
    <col min="1542" max="1544" width="8.88671875" style="1" customWidth="1"/>
    <col min="1545" max="1786" width="9.109375" style="1"/>
    <col min="1787" max="1788" width="3.109375" style="1" customWidth="1"/>
    <col min="1789" max="1789" width="6.109375" style="1" bestFit="1" customWidth="1"/>
    <col min="1790" max="1790" width="4.44140625" style="1" bestFit="1" customWidth="1"/>
    <col min="1791" max="1791" width="4.6640625" style="1" customWidth="1"/>
    <col min="1792" max="1792" width="5" style="1" customWidth="1"/>
    <col min="1793" max="1793" width="44.6640625" style="1" customWidth="1"/>
    <col min="1794" max="1797" width="0" style="1" hidden="1" customWidth="1"/>
    <col min="1798" max="1800" width="8.88671875" style="1" customWidth="1"/>
    <col min="1801" max="2042" width="9.109375" style="1"/>
    <col min="2043" max="2044" width="3.109375" style="1" customWidth="1"/>
    <col min="2045" max="2045" width="6.109375" style="1" bestFit="1" customWidth="1"/>
    <col min="2046" max="2046" width="4.44140625" style="1" bestFit="1" customWidth="1"/>
    <col min="2047" max="2047" width="4.6640625" style="1" customWidth="1"/>
    <col min="2048" max="2048" width="5" style="1" customWidth="1"/>
    <col min="2049" max="2049" width="44.6640625" style="1" customWidth="1"/>
    <col min="2050" max="2053" width="0" style="1" hidden="1" customWidth="1"/>
    <col min="2054" max="2056" width="8.88671875" style="1" customWidth="1"/>
    <col min="2057" max="2298" width="9.109375" style="1"/>
    <col min="2299" max="2300" width="3.109375" style="1" customWidth="1"/>
    <col min="2301" max="2301" width="6.109375" style="1" bestFit="1" customWidth="1"/>
    <col min="2302" max="2302" width="4.44140625" style="1" bestFit="1" customWidth="1"/>
    <col min="2303" max="2303" width="4.6640625" style="1" customWidth="1"/>
    <col min="2304" max="2304" width="5" style="1" customWidth="1"/>
    <col min="2305" max="2305" width="44.6640625" style="1" customWidth="1"/>
    <col min="2306" max="2309" width="0" style="1" hidden="1" customWidth="1"/>
    <col min="2310" max="2312" width="8.88671875" style="1" customWidth="1"/>
    <col min="2313" max="2554" width="9.109375" style="1"/>
    <col min="2555" max="2556" width="3.109375" style="1" customWidth="1"/>
    <col min="2557" max="2557" width="6.109375" style="1" bestFit="1" customWidth="1"/>
    <col min="2558" max="2558" width="4.44140625" style="1" bestFit="1" customWidth="1"/>
    <col min="2559" max="2559" width="4.6640625" style="1" customWidth="1"/>
    <col min="2560" max="2560" width="5" style="1" customWidth="1"/>
    <col min="2561" max="2561" width="44.6640625" style="1" customWidth="1"/>
    <col min="2562" max="2565" width="0" style="1" hidden="1" customWidth="1"/>
    <col min="2566" max="2568" width="8.88671875" style="1" customWidth="1"/>
    <col min="2569" max="2810" width="9.109375" style="1"/>
    <col min="2811" max="2812" width="3.109375" style="1" customWidth="1"/>
    <col min="2813" max="2813" width="6.109375" style="1" bestFit="1" customWidth="1"/>
    <col min="2814" max="2814" width="4.44140625" style="1" bestFit="1" customWidth="1"/>
    <col min="2815" max="2815" width="4.6640625" style="1" customWidth="1"/>
    <col min="2816" max="2816" width="5" style="1" customWidth="1"/>
    <col min="2817" max="2817" width="44.6640625" style="1" customWidth="1"/>
    <col min="2818" max="2821" width="0" style="1" hidden="1" customWidth="1"/>
    <col min="2822" max="2824" width="8.88671875" style="1" customWidth="1"/>
    <col min="2825" max="3066" width="9.109375" style="1"/>
    <col min="3067" max="3068" width="3.109375" style="1" customWidth="1"/>
    <col min="3069" max="3069" width="6.109375" style="1" bestFit="1" customWidth="1"/>
    <col min="3070" max="3070" width="4.44140625" style="1" bestFit="1" customWidth="1"/>
    <col min="3071" max="3071" width="4.6640625" style="1" customWidth="1"/>
    <col min="3072" max="3072" width="5" style="1" customWidth="1"/>
    <col min="3073" max="3073" width="44.6640625" style="1" customWidth="1"/>
    <col min="3074" max="3077" width="0" style="1" hidden="1" customWidth="1"/>
    <col min="3078" max="3080" width="8.88671875" style="1" customWidth="1"/>
    <col min="3081" max="3322" width="9.109375" style="1"/>
    <col min="3323" max="3324" width="3.109375" style="1" customWidth="1"/>
    <col min="3325" max="3325" width="6.109375" style="1" bestFit="1" customWidth="1"/>
    <col min="3326" max="3326" width="4.44140625" style="1" bestFit="1" customWidth="1"/>
    <col min="3327" max="3327" width="4.6640625" style="1" customWidth="1"/>
    <col min="3328" max="3328" width="5" style="1" customWidth="1"/>
    <col min="3329" max="3329" width="44.6640625" style="1" customWidth="1"/>
    <col min="3330" max="3333" width="0" style="1" hidden="1" customWidth="1"/>
    <col min="3334" max="3336" width="8.88671875" style="1" customWidth="1"/>
    <col min="3337" max="3578" width="9.109375" style="1"/>
    <col min="3579" max="3580" width="3.109375" style="1" customWidth="1"/>
    <col min="3581" max="3581" width="6.109375" style="1" bestFit="1" customWidth="1"/>
    <col min="3582" max="3582" width="4.44140625" style="1" bestFit="1" customWidth="1"/>
    <col min="3583" max="3583" width="4.6640625" style="1" customWidth="1"/>
    <col min="3584" max="3584" width="5" style="1" customWidth="1"/>
    <col min="3585" max="3585" width="44.6640625" style="1" customWidth="1"/>
    <col min="3586" max="3589" width="0" style="1" hidden="1" customWidth="1"/>
    <col min="3590" max="3592" width="8.88671875" style="1" customWidth="1"/>
    <col min="3593" max="3834" width="9.109375" style="1"/>
    <col min="3835" max="3836" width="3.109375" style="1" customWidth="1"/>
    <col min="3837" max="3837" width="6.109375" style="1" bestFit="1" customWidth="1"/>
    <col min="3838" max="3838" width="4.44140625" style="1" bestFit="1" customWidth="1"/>
    <col min="3839" max="3839" width="4.6640625" style="1" customWidth="1"/>
    <col min="3840" max="3840" width="5" style="1" customWidth="1"/>
    <col min="3841" max="3841" width="44.6640625" style="1" customWidth="1"/>
    <col min="3842" max="3845" width="0" style="1" hidden="1" customWidth="1"/>
    <col min="3846" max="3848" width="8.88671875" style="1" customWidth="1"/>
    <col min="3849" max="4090" width="9.109375" style="1"/>
    <col min="4091" max="4092" width="3.109375" style="1" customWidth="1"/>
    <col min="4093" max="4093" width="6.109375" style="1" bestFit="1" customWidth="1"/>
    <col min="4094" max="4094" width="4.44140625" style="1" bestFit="1" customWidth="1"/>
    <col min="4095" max="4095" width="4.6640625" style="1" customWidth="1"/>
    <col min="4096" max="4096" width="5" style="1" customWidth="1"/>
    <col min="4097" max="4097" width="44.6640625" style="1" customWidth="1"/>
    <col min="4098" max="4101" width="0" style="1" hidden="1" customWidth="1"/>
    <col min="4102" max="4104" width="8.88671875" style="1" customWidth="1"/>
    <col min="4105" max="4346" width="9.109375" style="1"/>
    <col min="4347" max="4348" width="3.109375" style="1" customWidth="1"/>
    <col min="4349" max="4349" width="6.109375" style="1" bestFit="1" customWidth="1"/>
    <col min="4350" max="4350" width="4.44140625" style="1" bestFit="1" customWidth="1"/>
    <col min="4351" max="4351" width="4.6640625" style="1" customWidth="1"/>
    <col min="4352" max="4352" width="5" style="1" customWidth="1"/>
    <col min="4353" max="4353" width="44.6640625" style="1" customWidth="1"/>
    <col min="4354" max="4357" width="0" style="1" hidden="1" customWidth="1"/>
    <col min="4358" max="4360" width="8.88671875" style="1" customWidth="1"/>
    <col min="4361" max="4602" width="9.109375" style="1"/>
    <col min="4603" max="4604" width="3.109375" style="1" customWidth="1"/>
    <col min="4605" max="4605" width="6.109375" style="1" bestFit="1" customWidth="1"/>
    <col min="4606" max="4606" width="4.44140625" style="1" bestFit="1" customWidth="1"/>
    <col min="4607" max="4607" width="4.6640625" style="1" customWidth="1"/>
    <col min="4608" max="4608" width="5" style="1" customWidth="1"/>
    <col min="4609" max="4609" width="44.6640625" style="1" customWidth="1"/>
    <col min="4610" max="4613" width="0" style="1" hidden="1" customWidth="1"/>
    <col min="4614" max="4616" width="8.88671875" style="1" customWidth="1"/>
    <col min="4617" max="4858" width="9.109375" style="1"/>
    <col min="4859" max="4860" width="3.109375" style="1" customWidth="1"/>
    <col min="4861" max="4861" width="6.109375" style="1" bestFit="1" customWidth="1"/>
    <col min="4862" max="4862" width="4.44140625" style="1" bestFit="1" customWidth="1"/>
    <col min="4863" max="4863" width="4.6640625" style="1" customWidth="1"/>
    <col min="4864" max="4864" width="5" style="1" customWidth="1"/>
    <col min="4865" max="4865" width="44.6640625" style="1" customWidth="1"/>
    <col min="4866" max="4869" width="0" style="1" hidden="1" customWidth="1"/>
    <col min="4870" max="4872" width="8.88671875" style="1" customWidth="1"/>
    <col min="4873" max="5114" width="9.109375" style="1"/>
    <col min="5115" max="5116" width="3.109375" style="1" customWidth="1"/>
    <col min="5117" max="5117" width="6.109375" style="1" bestFit="1" customWidth="1"/>
    <col min="5118" max="5118" width="4.44140625" style="1" bestFit="1" customWidth="1"/>
    <col min="5119" max="5119" width="4.6640625" style="1" customWidth="1"/>
    <col min="5120" max="5120" width="5" style="1" customWidth="1"/>
    <col min="5121" max="5121" width="44.6640625" style="1" customWidth="1"/>
    <col min="5122" max="5125" width="0" style="1" hidden="1" customWidth="1"/>
    <col min="5126" max="5128" width="8.88671875" style="1" customWidth="1"/>
    <col min="5129" max="5370" width="9.109375" style="1"/>
    <col min="5371" max="5372" width="3.109375" style="1" customWidth="1"/>
    <col min="5373" max="5373" width="6.109375" style="1" bestFit="1" customWidth="1"/>
    <col min="5374" max="5374" width="4.44140625" style="1" bestFit="1" customWidth="1"/>
    <col min="5375" max="5375" width="4.6640625" style="1" customWidth="1"/>
    <col min="5376" max="5376" width="5" style="1" customWidth="1"/>
    <col min="5377" max="5377" width="44.6640625" style="1" customWidth="1"/>
    <col min="5378" max="5381" width="0" style="1" hidden="1" customWidth="1"/>
    <col min="5382" max="5384" width="8.88671875" style="1" customWidth="1"/>
    <col min="5385" max="5626" width="9.109375" style="1"/>
    <col min="5627" max="5628" width="3.109375" style="1" customWidth="1"/>
    <col min="5629" max="5629" width="6.109375" style="1" bestFit="1" customWidth="1"/>
    <col min="5630" max="5630" width="4.44140625" style="1" bestFit="1" customWidth="1"/>
    <col min="5631" max="5631" width="4.6640625" style="1" customWidth="1"/>
    <col min="5632" max="5632" width="5" style="1" customWidth="1"/>
    <col min="5633" max="5633" width="44.6640625" style="1" customWidth="1"/>
    <col min="5634" max="5637" width="0" style="1" hidden="1" customWidth="1"/>
    <col min="5638" max="5640" width="8.88671875" style="1" customWidth="1"/>
    <col min="5641" max="5882" width="9.109375" style="1"/>
    <col min="5883" max="5884" width="3.109375" style="1" customWidth="1"/>
    <col min="5885" max="5885" width="6.109375" style="1" bestFit="1" customWidth="1"/>
    <col min="5886" max="5886" width="4.44140625" style="1" bestFit="1" customWidth="1"/>
    <col min="5887" max="5887" width="4.6640625" style="1" customWidth="1"/>
    <col min="5888" max="5888" width="5" style="1" customWidth="1"/>
    <col min="5889" max="5889" width="44.6640625" style="1" customWidth="1"/>
    <col min="5890" max="5893" width="0" style="1" hidden="1" customWidth="1"/>
    <col min="5894" max="5896" width="8.88671875" style="1" customWidth="1"/>
    <col min="5897" max="6138" width="9.109375" style="1"/>
    <col min="6139" max="6140" width="3.109375" style="1" customWidth="1"/>
    <col min="6141" max="6141" width="6.109375" style="1" bestFit="1" customWidth="1"/>
    <col min="6142" max="6142" width="4.44140625" style="1" bestFit="1" customWidth="1"/>
    <col min="6143" max="6143" width="4.6640625" style="1" customWidth="1"/>
    <col min="6144" max="6144" width="5" style="1" customWidth="1"/>
    <col min="6145" max="6145" width="44.6640625" style="1" customWidth="1"/>
    <col min="6146" max="6149" width="0" style="1" hidden="1" customWidth="1"/>
    <col min="6150" max="6152" width="8.88671875" style="1" customWidth="1"/>
    <col min="6153" max="6394" width="9.109375" style="1"/>
    <col min="6395" max="6396" width="3.109375" style="1" customWidth="1"/>
    <col min="6397" max="6397" width="6.109375" style="1" bestFit="1" customWidth="1"/>
    <col min="6398" max="6398" width="4.44140625" style="1" bestFit="1" customWidth="1"/>
    <col min="6399" max="6399" width="4.6640625" style="1" customWidth="1"/>
    <col min="6400" max="6400" width="5" style="1" customWidth="1"/>
    <col min="6401" max="6401" width="44.6640625" style="1" customWidth="1"/>
    <col min="6402" max="6405" width="0" style="1" hidden="1" customWidth="1"/>
    <col min="6406" max="6408" width="8.88671875" style="1" customWidth="1"/>
    <col min="6409" max="6650" width="9.109375" style="1"/>
    <col min="6651" max="6652" width="3.109375" style="1" customWidth="1"/>
    <col min="6653" max="6653" width="6.109375" style="1" bestFit="1" customWidth="1"/>
    <col min="6654" max="6654" width="4.44140625" style="1" bestFit="1" customWidth="1"/>
    <col min="6655" max="6655" width="4.6640625" style="1" customWidth="1"/>
    <col min="6656" max="6656" width="5" style="1" customWidth="1"/>
    <col min="6657" max="6657" width="44.6640625" style="1" customWidth="1"/>
    <col min="6658" max="6661" width="0" style="1" hidden="1" customWidth="1"/>
    <col min="6662" max="6664" width="8.88671875" style="1" customWidth="1"/>
    <col min="6665" max="6906" width="9.109375" style="1"/>
    <col min="6907" max="6908" width="3.109375" style="1" customWidth="1"/>
    <col min="6909" max="6909" width="6.109375" style="1" bestFit="1" customWidth="1"/>
    <col min="6910" max="6910" width="4.44140625" style="1" bestFit="1" customWidth="1"/>
    <col min="6911" max="6911" width="4.6640625" style="1" customWidth="1"/>
    <col min="6912" max="6912" width="5" style="1" customWidth="1"/>
    <col min="6913" max="6913" width="44.6640625" style="1" customWidth="1"/>
    <col min="6914" max="6917" width="0" style="1" hidden="1" customWidth="1"/>
    <col min="6918" max="6920" width="8.88671875" style="1" customWidth="1"/>
    <col min="6921" max="7162" width="9.109375" style="1"/>
    <col min="7163" max="7164" width="3.109375" style="1" customWidth="1"/>
    <col min="7165" max="7165" width="6.109375" style="1" bestFit="1" customWidth="1"/>
    <col min="7166" max="7166" width="4.44140625" style="1" bestFit="1" customWidth="1"/>
    <col min="7167" max="7167" width="4.6640625" style="1" customWidth="1"/>
    <col min="7168" max="7168" width="5" style="1" customWidth="1"/>
    <col min="7169" max="7169" width="44.6640625" style="1" customWidth="1"/>
    <col min="7170" max="7173" width="0" style="1" hidden="1" customWidth="1"/>
    <col min="7174" max="7176" width="8.88671875" style="1" customWidth="1"/>
    <col min="7177" max="7418" width="9.109375" style="1"/>
    <col min="7419" max="7420" width="3.109375" style="1" customWidth="1"/>
    <col min="7421" max="7421" width="6.109375" style="1" bestFit="1" customWidth="1"/>
    <col min="7422" max="7422" width="4.44140625" style="1" bestFit="1" customWidth="1"/>
    <col min="7423" max="7423" width="4.6640625" style="1" customWidth="1"/>
    <col min="7424" max="7424" width="5" style="1" customWidth="1"/>
    <col min="7425" max="7425" width="44.6640625" style="1" customWidth="1"/>
    <col min="7426" max="7429" width="0" style="1" hidden="1" customWidth="1"/>
    <col min="7430" max="7432" width="8.88671875" style="1" customWidth="1"/>
    <col min="7433" max="7674" width="9.109375" style="1"/>
    <col min="7675" max="7676" width="3.109375" style="1" customWidth="1"/>
    <col min="7677" max="7677" width="6.109375" style="1" bestFit="1" customWidth="1"/>
    <col min="7678" max="7678" width="4.44140625" style="1" bestFit="1" customWidth="1"/>
    <col min="7679" max="7679" width="4.6640625" style="1" customWidth="1"/>
    <col min="7680" max="7680" width="5" style="1" customWidth="1"/>
    <col min="7681" max="7681" width="44.6640625" style="1" customWidth="1"/>
    <col min="7682" max="7685" width="0" style="1" hidden="1" customWidth="1"/>
    <col min="7686" max="7688" width="8.88671875" style="1" customWidth="1"/>
    <col min="7689" max="7930" width="9.109375" style="1"/>
    <col min="7931" max="7932" width="3.109375" style="1" customWidth="1"/>
    <col min="7933" max="7933" width="6.109375" style="1" bestFit="1" customWidth="1"/>
    <col min="7934" max="7934" width="4.44140625" style="1" bestFit="1" customWidth="1"/>
    <col min="7935" max="7935" width="4.6640625" style="1" customWidth="1"/>
    <col min="7936" max="7936" width="5" style="1" customWidth="1"/>
    <col min="7937" max="7937" width="44.6640625" style="1" customWidth="1"/>
    <col min="7938" max="7941" width="0" style="1" hidden="1" customWidth="1"/>
    <col min="7942" max="7944" width="8.88671875" style="1" customWidth="1"/>
    <col min="7945" max="8186" width="9.109375" style="1"/>
    <col min="8187" max="8188" width="3.109375" style="1" customWidth="1"/>
    <col min="8189" max="8189" width="6.109375" style="1" bestFit="1" customWidth="1"/>
    <col min="8190" max="8190" width="4.44140625" style="1" bestFit="1" customWidth="1"/>
    <col min="8191" max="8191" width="4.6640625" style="1" customWidth="1"/>
    <col min="8192" max="8192" width="5" style="1" customWidth="1"/>
    <col min="8193" max="8193" width="44.6640625" style="1" customWidth="1"/>
    <col min="8194" max="8197" width="0" style="1" hidden="1" customWidth="1"/>
    <col min="8198" max="8200" width="8.88671875" style="1" customWidth="1"/>
    <col min="8201" max="8442" width="9.109375" style="1"/>
    <col min="8443" max="8444" width="3.109375" style="1" customWidth="1"/>
    <col min="8445" max="8445" width="6.109375" style="1" bestFit="1" customWidth="1"/>
    <col min="8446" max="8446" width="4.44140625" style="1" bestFit="1" customWidth="1"/>
    <col min="8447" max="8447" width="4.6640625" style="1" customWidth="1"/>
    <col min="8448" max="8448" width="5" style="1" customWidth="1"/>
    <col min="8449" max="8449" width="44.6640625" style="1" customWidth="1"/>
    <col min="8450" max="8453" width="0" style="1" hidden="1" customWidth="1"/>
    <col min="8454" max="8456" width="8.88671875" style="1" customWidth="1"/>
    <col min="8457" max="8698" width="9.109375" style="1"/>
    <col min="8699" max="8700" width="3.109375" style="1" customWidth="1"/>
    <col min="8701" max="8701" width="6.109375" style="1" bestFit="1" customWidth="1"/>
    <col min="8702" max="8702" width="4.44140625" style="1" bestFit="1" customWidth="1"/>
    <col min="8703" max="8703" width="4.6640625" style="1" customWidth="1"/>
    <col min="8704" max="8704" width="5" style="1" customWidth="1"/>
    <col min="8705" max="8705" width="44.6640625" style="1" customWidth="1"/>
    <col min="8706" max="8709" width="0" style="1" hidden="1" customWidth="1"/>
    <col min="8710" max="8712" width="8.88671875" style="1" customWidth="1"/>
    <col min="8713" max="8954" width="9.109375" style="1"/>
    <col min="8955" max="8956" width="3.109375" style="1" customWidth="1"/>
    <col min="8957" max="8957" width="6.109375" style="1" bestFit="1" customWidth="1"/>
    <col min="8958" max="8958" width="4.44140625" style="1" bestFit="1" customWidth="1"/>
    <col min="8959" max="8959" width="4.6640625" style="1" customWidth="1"/>
    <col min="8960" max="8960" width="5" style="1" customWidth="1"/>
    <col min="8961" max="8961" width="44.6640625" style="1" customWidth="1"/>
    <col min="8962" max="8965" width="0" style="1" hidden="1" customWidth="1"/>
    <col min="8966" max="8968" width="8.88671875" style="1" customWidth="1"/>
    <col min="8969" max="9210" width="9.109375" style="1"/>
    <col min="9211" max="9212" width="3.109375" style="1" customWidth="1"/>
    <col min="9213" max="9213" width="6.109375" style="1" bestFit="1" customWidth="1"/>
    <col min="9214" max="9214" width="4.44140625" style="1" bestFit="1" customWidth="1"/>
    <col min="9215" max="9215" width="4.6640625" style="1" customWidth="1"/>
    <col min="9216" max="9216" width="5" style="1" customWidth="1"/>
    <col min="9217" max="9217" width="44.6640625" style="1" customWidth="1"/>
    <col min="9218" max="9221" width="0" style="1" hidden="1" customWidth="1"/>
    <col min="9222" max="9224" width="8.88671875" style="1" customWidth="1"/>
    <col min="9225" max="9466" width="9.109375" style="1"/>
    <col min="9467" max="9468" width="3.109375" style="1" customWidth="1"/>
    <col min="9469" max="9469" width="6.109375" style="1" bestFit="1" customWidth="1"/>
    <col min="9470" max="9470" width="4.44140625" style="1" bestFit="1" customWidth="1"/>
    <col min="9471" max="9471" width="4.6640625" style="1" customWidth="1"/>
    <col min="9472" max="9472" width="5" style="1" customWidth="1"/>
    <col min="9473" max="9473" width="44.6640625" style="1" customWidth="1"/>
    <col min="9474" max="9477" width="0" style="1" hidden="1" customWidth="1"/>
    <col min="9478" max="9480" width="8.88671875" style="1" customWidth="1"/>
    <col min="9481" max="9722" width="9.109375" style="1"/>
    <col min="9723" max="9724" width="3.109375" style="1" customWidth="1"/>
    <col min="9725" max="9725" width="6.109375" style="1" bestFit="1" customWidth="1"/>
    <col min="9726" max="9726" width="4.44140625" style="1" bestFit="1" customWidth="1"/>
    <col min="9727" max="9727" width="4.6640625" style="1" customWidth="1"/>
    <col min="9728" max="9728" width="5" style="1" customWidth="1"/>
    <col min="9729" max="9729" width="44.6640625" style="1" customWidth="1"/>
    <col min="9730" max="9733" width="0" style="1" hidden="1" customWidth="1"/>
    <col min="9734" max="9736" width="8.88671875" style="1" customWidth="1"/>
    <col min="9737" max="9978" width="9.109375" style="1"/>
    <col min="9979" max="9980" width="3.109375" style="1" customWidth="1"/>
    <col min="9981" max="9981" width="6.109375" style="1" bestFit="1" customWidth="1"/>
    <col min="9982" max="9982" width="4.44140625" style="1" bestFit="1" customWidth="1"/>
    <col min="9983" max="9983" width="4.6640625" style="1" customWidth="1"/>
    <col min="9984" max="9984" width="5" style="1" customWidth="1"/>
    <col min="9985" max="9985" width="44.6640625" style="1" customWidth="1"/>
    <col min="9986" max="9989" width="0" style="1" hidden="1" customWidth="1"/>
    <col min="9990" max="9992" width="8.88671875" style="1" customWidth="1"/>
    <col min="9993" max="10234" width="9.109375" style="1"/>
    <col min="10235" max="10236" width="3.109375" style="1" customWidth="1"/>
    <col min="10237" max="10237" width="6.109375" style="1" bestFit="1" customWidth="1"/>
    <col min="10238" max="10238" width="4.44140625" style="1" bestFit="1" customWidth="1"/>
    <col min="10239" max="10239" width="4.6640625" style="1" customWidth="1"/>
    <col min="10240" max="10240" width="5" style="1" customWidth="1"/>
    <col min="10241" max="10241" width="44.6640625" style="1" customWidth="1"/>
    <col min="10242" max="10245" width="0" style="1" hidden="1" customWidth="1"/>
    <col min="10246" max="10248" width="8.88671875" style="1" customWidth="1"/>
    <col min="10249" max="10490" width="9.109375" style="1"/>
    <col min="10491" max="10492" width="3.109375" style="1" customWidth="1"/>
    <col min="10493" max="10493" width="6.109375" style="1" bestFit="1" customWidth="1"/>
    <col min="10494" max="10494" width="4.44140625" style="1" bestFit="1" customWidth="1"/>
    <col min="10495" max="10495" width="4.6640625" style="1" customWidth="1"/>
    <col min="10496" max="10496" width="5" style="1" customWidth="1"/>
    <col min="10497" max="10497" width="44.6640625" style="1" customWidth="1"/>
    <col min="10498" max="10501" width="0" style="1" hidden="1" customWidth="1"/>
    <col min="10502" max="10504" width="8.88671875" style="1" customWidth="1"/>
    <col min="10505" max="10746" width="9.109375" style="1"/>
    <col min="10747" max="10748" width="3.109375" style="1" customWidth="1"/>
    <col min="10749" max="10749" width="6.109375" style="1" bestFit="1" customWidth="1"/>
    <col min="10750" max="10750" width="4.44140625" style="1" bestFit="1" customWidth="1"/>
    <col min="10751" max="10751" width="4.6640625" style="1" customWidth="1"/>
    <col min="10752" max="10752" width="5" style="1" customWidth="1"/>
    <col min="10753" max="10753" width="44.6640625" style="1" customWidth="1"/>
    <col min="10754" max="10757" width="0" style="1" hidden="1" customWidth="1"/>
    <col min="10758" max="10760" width="8.88671875" style="1" customWidth="1"/>
    <col min="10761" max="11002" width="9.109375" style="1"/>
    <col min="11003" max="11004" width="3.109375" style="1" customWidth="1"/>
    <col min="11005" max="11005" width="6.109375" style="1" bestFit="1" customWidth="1"/>
    <col min="11006" max="11006" width="4.44140625" style="1" bestFit="1" customWidth="1"/>
    <col min="11007" max="11007" width="4.6640625" style="1" customWidth="1"/>
    <col min="11008" max="11008" width="5" style="1" customWidth="1"/>
    <col min="11009" max="11009" width="44.6640625" style="1" customWidth="1"/>
    <col min="11010" max="11013" width="0" style="1" hidden="1" customWidth="1"/>
    <col min="11014" max="11016" width="8.88671875" style="1" customWidth="1"/>
    <col min="11017" max="11258" width="9.109375" style="1"/>
    <col min="11259" max="11260" width="3.109375" style="1" customWidth="1"/>
    <col min="11261" max="11261" width="6.109375" style="1" bestFit="1" customWidth="1"/>
    <col min="11262" max="11262" width="4.44140625" style="1" bestFit="1" customWidth="1"/>
    <col min="11263" max="11263" width="4.6640625" style="1" customWidth="1"/>
    <col min="11264" max="11264" width="5" style="1" customWidth="1"/>
    <col min="11265" max="11265" width="44.6640625" style="1" customWidth="1"/>
    <col min="11266" max="11269" width="0" style="1" hidden="1" customWidth="1"/>
    <col min="11270" max="11272" width="8.88671875" style="1" customWidth="1"/>
    <col min="11273" max="11514" width="9.109375" style="1"/>
    <col min="11515" max="11516" width="3.109375" style="1" customWidth="1"/>
    <col min="11517" max="11517" width="6.109375" style="1" bestFit="1" customWidth="1"/>
    <col min="11518" max="11518" width="4.44140625" style="1" bestFit="1" customWidth="1"/>
    <col min="11519" max="11519" width="4.6640625" style="1" customWidth="1"/>
    <col min="11520" max="11520" width="5" style="1" customWidth="1"/>
    <col min="11521" max="11521" width="44.6640625" style="1" customWidth="1"/>
    <col min="11522" max="11525" width="0" style="1" hidden="1" customWidth="1"/>
    <col min="11526" max="11528" width="8.88671875" style="1" customWidth="1"/>
    <col min="11529" max="11770" width="9.109375" style="1"/>
    <col min="11771" max="11772" width="3.109375" style="1" customWidth="1"/>
    <col min="11773" max="11773" width="6.109375" style="1" bestFit="1" customWidth="1"/>
    <col min="11774" max="11774" width="4.44140625" style="1" bestFit="1" customWidth="1"/>
    <col min="11775" max="11775" width="4.6640625" style="1" customWidth="1"/>
    <col min="11776" max="11776" width="5" style="1" customWidth="1"/>
    <col min="11777" max="11777" width="44.6640625" style="1" customWidth="1"/>
    <col min="11778" max="11781" width="0" style="1" hidden="1" customWidth="1"/>
    <col min="11782" max="11784" width="8.88671875" style="1" customWidth="1"/>
    <col min="11785" max="12026" width="9.109375" style="1"/>
    <col min="12027" max="12028" width="3.109375" style="1" customWidth="1"/>
    <col min="12029" max="12029" width="6.109375" style="1" bestFit="1" customWidth="1"/>
    <col min="12030" max="12030" width="4.44140625" style="1" bestFit="1" customWidth="1"/>
    <col min="12031" max="12031" width="4.6640625" style="1" customWidth="1"/>
    <col min="12032" max="12032" width="5" style="1" customWidth="1"/>
    <col min="12033" max="12033" width="44.6640625" style="1" customWidth="1"/>
    <col min="12034" max="12037" width="0" style="1" hidden="1" customWidth="1"/>
    <col min="12038" max="12040" width="8.88671875" style="1" customWidth="1"/>
    <col min="12041" max="12282" width="9.109375" style="1"/>
    <col min="12283" max="12284" width="3.109375" style="1" customWidth="1"/>
    <col min="12285" max="12285" width="6.109375" style="1" bestFit="1" customWidth="1"/>
    <col min="12286" max="12286" width="4.44140625" style="1" bestFit="1" customWidth="1"/>
    <col min="12287" max="12287" width="4.6640625" style="1" customWidth="1"/>
    <col min="12288" max="12288" width="5" style="1" customWidth="1"/>
    <col min="12289" max="12289" width="44.6640625" style="1" customWidth="1"/>
    <col min="12290" max="12293" width="0" style="1" hidden="1" customWidth="1"/>
    <col min="12294" max="12296" width="8.88671875" style="1" customWidth="1"/>
    <col min="12297" max="12538" width="9.109375" style="1"/>
    <col min="12539" max="12540" width="3.109375" style="1" customWidth="1"/>
    <col min="12541" max="12541" width="6.109375" style="1" bestFit="1" customWidth="1"/>
    <col min="12542" max="12542" width="4.44140625" style="1" bestFit="1" customWidth="1"/>
    <col min="12543" max="12543" width="4.6640625" style="1" customWidth="1"/>
    <col min="12544" max="12544" width="5" style="1" customWidth="1"/>
    <col min="12545" max="12545" width="44.6640625" style="1" customWidth="1"/>
    <col min="12546" max="12549" width="0" style="1" hidden="1" customWidth="1"/>
    <col min="12550" max="12552" width="8.88671875" style="1" customWidth="1"/>
    <col min="12553" max="12794" width="9.109375" style="1"/>
    <col min="12795" max="12796" width="3.109375" style="1" customWidth="1"/>
    <col min="12797" max="12797" width="6.109375" style="1" bestFit="1" customWidth="1"/>
    <col min="12798" max="12798" width="4.44140625" style="1" bestFit="1" customWidth="1"/>
    <col min="12799" max="12799" width="4.6640625" style="1" customWidth="1"/>
    <col min="12800" max="12800" width="5" style="1" customWidth="1"/>
    <col min="12801" max="12801" width="44.6640625" style="1" customWidth="1"/>
    <col min="12802" max="12805" width="0" style="1" hidden="1" customWidth="1"/>
    <col min="12806" max="12808" width="8.88671875" style="1" customWidth="1"/>
    <col min="12809" max="13050" width="9.109375" style="1"/>
    <col min="13051" max="13052" width="3.109375" style="1" customWidth="1"/>
    <col min="13053" max="13053" width="6.109375" style="1" bestFit="1" customWidth="1"/>
    <col min="13054" max="13054" width="4.44140625" style="1" bestFit="1" customWidth="1"/>
    <col min="13055" max="13055" width="4.6640625" style="1" customWidth="1"/>
    <col min="13056" max="13056" width="5" style="1" customWidth="1"/>
    <col min="13057" max="13057" width="44.6640625" style="1" customWidth="1"/>
    <col min="13058" max="13061" width="0" style="1" hidden="1" customWidth="1"/>
    <col min="13062" max="13064" width="8.88671875" style="1" customWidth="1"/>
    <col min="13065" max="13306" width="9.109375" style="1"/>
    <col min="13307" max="13308" width="3.109375" style="1" customWidth="1"/>
    <col min="13309" max="13309" width="6.109375" style="1" bestFit="1" customWidth="1"/>
    <col min="13310" max="13310" width="4.44140625" style="1" bestFit="1" customWidth="1"/>
    <col min="13311" max="13311" width="4.6640625" style="1" customWidth="1"/>
    <col min="13312" max="13312" width="5" style="1" customWidth="1"/>
    <col min="13313" max="13313" width="44.6640625" style="1" customWidth="1"/>
    <col min="13314" max="13317" width="0" style="1" hidden="1" customWidth="1"/>
    <col min="13318" max="13320" width="8.88671875" style="1" customWidth="1"/>
    <col min="13321" max="13562" width="9.109375" style="1"/>
    <col min="13563" max="13564" width="3.109375" style="1" customWidth="1"/>
    <col min="13565" max="13565" width="6.109375" style="1" bestFit="1" customWidth="1"/>
    <col min="13566" max="13566" width="4.44140625" style="1" bestFit="1" customWidth="1"/>
    <col min="13567" max="13567" width="4.6640625" style="1" customWidth="1"/>
    <col min="13568" max="13568" width="5" style="1" customWidth="1"/>
    <col min="13569" max="13569" width="44.6640625" style="1" customWidth="1"/>
    <col min="13570" max="13573" width="0" style="1" hidden="1" customWidth="1"/>
    <col min="13574" max="13576" width="8.88671875" style="1" customWidth="1"/>
    <col min="13577" max="13818" width="9.109375" style="1"/>
    <col min="13819" max="13820" width="3.109375" style="1" customWidth="1"/>
    <col min="13821" max="13821" width="6.109375" style="1" bestFit="1" customWidth="1"/>
    <col min="13822" max="13822" width="4.44140625" style="1" bestFit="1" customWidth="1"/>
    <col min="13823" max="13823" width="4.6640625" style="1" customWidth="1"/>
    <col min="13824" max="13824" width="5" style="1" customWidth="1"/>
    <col min="13825" max="13825" width="44.6640625" style="1" customWidth="1"/>
    <col min="13826" max="13829" width="0" style="1" hidden="1" customWidth="1"/>
    <col min="13830" max="13832" width="8.88671875" style="1" customWidth="1"/>
    <col min="13833" max="14074" width="9.109375" style="1"/>
    <col min="14075" max="14076" width="3.109375" style="1" customWidth="1"/>
    <col min="14077" max="14077" width="6.109375" style="1" bestFit="1" customWidth="1"/>
    <col min="14078" max="14078" width="4.44140625" style="1" bestFit="1" customWidth="1"/>
    <col min="14079" max="14079" width="4.6640625" style="1" customWidth="1"/>
    <col min="14080" max="14080" width="5" style="1" customWidth="1"/>
    <col min="14081" max="14081" width="44.6640625" style="1" customWidth="1"/>
    <col min="14082" max="14085" width="0" style="1" hidden="1" customWidth="1"/>
    <col min="14086" max="14088" width="8.88671875" style="1" customWidth="1"/>
    <col min="14089" max="14330" width="9.109375" style="1"/>
    <col min="14331" max="14332" width="3.109375" style="1" customWidth="1"/>
    <col min="14333" max="14333" width="6.109375" style="1" bestFit="1" customWidth="1"/>
    <col min="14334" max="14334" width="4.44140625" style="1" bestFit="1" customWidth="1"/>
    <col min="14335" max="14335" width="4.6640625" style="1" customWidth="1"/>
    <col min="14336" max="14336" width="5" style="1" customWidth="1"/>
    <col min="14337" max="14337" width="44.6640625" style="1" customWidth="1"/>
    <col min="14338" max="14341" width="0" style="1" hidden="1" customWidth="1"/>
    <col min="14342" max="14344" width="8.88671875" style="1" customWidth="1"/>
    <col min="14345" max="14586" width="9.109375" style="1"/>
    <col min="14587" max="14588" width="3.109375" style="1" customWidth="1"/>
    <col min="14589" max="14589" width="6.109375" style="1" bestFit="1" customWidth="1"/>
    <col min="14590" max="14590" width="4.44140625" style="1" bestFit="1" customWidth="1"/>
    <col min="14591" max="14591" width="4.6640625" style="1" customWidth="1"/>
    <col min="14592" max="14592" width="5" style="1" customWidth="1"/>
    <col min="14593" max="14593" width="44.6640625" style="1" customWidth="1"/>
    <col min="14594" max="14597" width="0" style="1" hidden="1" customWidth="1"/>
    <col min="14598" max="14600" width="8.88671875" style="1" customWidth="1"/>
    <col min="14601" max="14842" width="9.109375" style="1"/>
    <col min="14843" max="14844" width="3.109375" style="1" customWidth="1"/>
    <col min="14845" max="14845" width="6.109375" style="1" bestFit="1" customWidth="1"/>
    <col min="14846" max="14846" width="4.44140625" style="1" bestFit="1" customWidth="1"/>
    <col min="14847" max="14847" width="4.6640625" style="1" customWidth="1"/>
    <col min="14848" max="14848" width="5" style="1" customWidth="1"/>
    <col min="14849" max="14849" width="44.6640625" style="1" customWidth="1"/>
    <col min="14850" max="14853" width="0" style="1" hidden="1" customWidth="1"/>
    <col min="14854" max="14856" width="8.88671875" style="1" customWidth="1"/>
    <col min="14857" max="15098" width="9.109375" style="1"/>
    <col min="15099" max="15100" width="3.109375" style="1" customWidth="1"/>
    <col min="15101" max="15101" width="6.109375" style="1" bestFit="1" customWidth="1"/>
    <col min="15102" max="15102" width="4.44140625" style="1" bestFit="1" customWidth="1"/>
    <col min="15103" max="15103" width="4.6640625" style="1" customWidth="1"/>
    <col min="15104" max="15104" width="5" style="1" customWidth="1"/>
    <col min="15105" max="15105" width="44.6640625" style="1" customWidth="1"/>
    <col min="15106" max="15109" width="0" style="1" hidden="1" customWidth="1"/>
    <col min="15110" max="15112" width="8.88671875" style="1" customWidth="1"/>
    <col min="15113" max="15354" width="9.109375" style="1"/>
    <col min="15355" max="15356" width="3.109375" style="1" customWidth="1"/>
    <col min="15357" max="15357" width="6.109375" style="1" bestFit="1" customWidth="1"/>
    <col min="15358" max="15358" width="4.44140625" style="1" bestFit="1" customWidth="1"/>
    <col min="15359" max="15359" width="4.6640625" style="1" customWidth="1"/>
    <col min="15360" max="15360" width="5" style="1" customWidth="1"/>
    <col min="15361" max="15361" width="44.6640625" style="1" customWidth="1"/>
    <col min="15362" max="15365" width="0" style="1" hidden="1" customWidth="1"/>
    <col min="15366" max="15368" width="8.88671875" style="1" customWidth="1"/>
    <col min="15369" max="15610" width="9.109375" style="1"/>
    <col min="15611" max="15612" width="3.109375" style="1" customWidth="1"/>
    <col min="15613" max="15613" width="6.109375" style="1" bestFit="1" customWidth="1"/>
    <col min="15614" max="15614" width="4.44140625" style="1" bestFit="1" customWidth="1"/>
    <col min="15615" max="15615" width="4.6640625" style="1" customWidth="1"/>
    <col min="15616" max="15616" width="5" style="1" customWidth="1"/>
    <col min="15617" max="15617" width="44.6640625" style="1" customWidth="1"/>
    <col min="15618" max="15621" width="0" style="1" hidden="1" customWidth="1"/>
    <col min="15622" max="15624" width="8.88671875" style="1" customWidth="1"/>
    <col min="15625" max="15866" width="9.109375" style="1"/>
    <col min="15867" max="15868" width="3.109375" style="1" customWidth="1"/>
    <col min="15869" max="15869" width="6.109375" style="1" bestFit="1" customWidth="1"/>
    <col min="15870" max="15870" width="4.44140625" style="1" bestFit="1" customWidth="1"/>
    <col min="15871" max="15871" width="4.6640625" style="1" customWidth="1"/>
    <col min="15872" max="15872" width="5" style="1" customWidth="1"/>
    <col min="15873" max="15873" width="44.6640625" style="1" customWidth="1"/>
    <col min="15874" max="15877" width="0" style="1" hidden="1" customWidth="1"/>
    <col min="15878" max="15880" width="8.88671875" style="1" customWidth="1"/>
    <col min="15881" max="16122" width="9.109375" style="1"/>
    <col min="16123" max="16124" width="3.109375" style="1" customWidth="1"/>
    <col min="16125" max="16125" width="6.109375" style="1" bestFit="1" customWidth="1"/>
    <col min="16126" max="16126" width="4.44140625" style="1" bestFit="1" customWidth="1"/>
    <col min="16127" max="16127" width="4.6640625" style="1" customWidth="1"/>
    <col min="16128" max="16128" width="5" style="1" customWidth="1"/>
    <col min="16129" max="16129" width="44.6640625" style="1" customWidth="1"/>
    <col min="16130" max="16133" width="0" style="1" hidden="1" customWidth="1"/>
    <col min="16134" max="16136" width="8.88671875" style="1" customWidth="1"/>
    <col min="16137" max="16384" width="9.109375" style="1"/>
  </cols>
  <sheetData>
    <row r="2" spans="1:16" x14ac:dyDescent="0.25">
      <c r="G2" s="56" t="s">
        <v>118</v>
      </c>
      <c r="H2" s="56"/>
      <c r="I2" s="56"/>
      <c r="J2" s="56"/>
      <c r="K2" s="56"/>
      <c r="L2" s="56"/>
      <c r="M2" s="56"/>
      <c r="N2" s="56"/>
      <c r="O2" s="56"/>
      <c r="P2" s="56"/>
    </row>
    <row r="3" spans="1:16" ht="6" customHeight="1" x14ac:dyDescent="0.25">
      <c r="A3" s="2"/>
      <c r="B3" s="2"/>
      <c r="C3" s="2"/>
      <c r="D3" s="45"/>
      <c r="E3" s="2"/>
      <c r="F3" s="2"/>
      <c r="G3" s="2"/>
      <c r="H3" s="3"/>
      <c r="I3" s="3"/>
      <c r="J3" s="3"/>
      <c r="K3" s="3"/>
      <c r="L3" s="3"/>
      <c r="M3" s="3"/>
      <c r="N3" s="3"/>
      <c r="O3" s="3"/>
      <c r="P3" s="3"/>
    </row>
    <row r="4" spans="1:16" ht="17.399999999999999" x14ac:dyDescent="0.3">
      <c r="A4" s="55" t="s">
        <v>7</v>
      </c>
      <c r="B4" s="55"/>
      <c r="C4" s="55"/>
      <c r="D4" s="55"/>
      <c r="E4" s="55"/>
      <c r="F4" s="55"/>
      <c r="G4" s="55"/>
      <c r="H4" s="55"/>
      <c r="I4" s="55"/>
      <c r="J4" s="55"/>
      <c r="K4" s="55"/>
      <c r="L4" s="55"/>
      <c r="M4" s="55"/>
      <c r="N4" s="55"/>
      <c r="O4" s="55"/>
      <c r="P4" s="55"/>
    </row>
    <row r="5" spans="1:16" ht="4.5" customHeight="1" x14ac:dyDescent="0.25">
      <c r="A5" s="2"/>
      <c r="B5" s="2"/>
      <c r="C5" s="2"/>
      <c r="D5" s="45"/>
      <c r="E5" s="2"/>
      <c r="F5" s="2"/>
      <c r="G5" s="2"/>
      <c r="H5" s="2"/>
      <c r="I5" s="2"/>
      <c r="J5" s="2"/>
      <c r="K5" s="2"/>
      <c r="L5" s="2"/>
      <c r="M5" s="2"/>
      <c r="N5" s="2"/>
      <c r="O5" s="2"/>
      <c r="P5" s="2"/>
    </row>
    <row r="6" spans="1:16" ht="15.6" x14ac:dyDescent="0.3">
      <c r="A6" s="57" t="s">
        <v>9</v>
      </c>
      <c r="B6" s="57"/>
      <c r="C6" s="57"/>
      <c r="D6" s="57"/>
      <c r="E6" s="57"/>
      <c r="F6" s="57"/>
      <c r="G6" s="57"/>
      <c r="H6" s="57"/>
      <c r="I6" s="57"/>
      <c r="J6" s="57"/>
      <c r="K6" s="57"/>
      <c r="L6" s="57"/>
      <c r="M6" s="57"/>
      <c r="N6" s="57"/>
      <c r="O6" s="57"/>
      <c r="P6" s="57"/>
    </row>
    <row r="7" spans="1:16" ht="5.25" customHeight="1" x14ac:dyDescent="0.3">
      <c r="A7" s="42"/>
      <c r="B7" s="42"/>
      <c r="C7" s="42"/>
      <c r="D7" s="46"/>
      <c r="E7" s="42"/>
      <c r="F7" s="42"/>
      <c r="G7" s="42"/>
      <c r="H7" s="42"/>
      <c r="I7" s="42"/>
      <c r="J7" s="42"/>
      <c r="K7" s="42"/>
      <c r="L7" s="42"/>
      <c r="M7" s="42"/>
      <c r="N7" s="42"/>
      <c r="O7" s="52"/>
      <c r="P7" s="52"/>
    </row>
    <row r="8" spans="1:16" ht="15.6" x14ac:dyDescent="0.3">
      <c r="A8" s="58" t="s">
        <v>10</v>
      </c>
      <c r="B8" s="58"/>
      <c r="C8" s="58"/>
      <c r="D8" s="58"/>
      <c r="E8" s="58"/>
      <c r="F8" s="58"/>
      <c r="G8" s="58"/>
      <c r="H8" s="58"/>
      <c r="I8" s="58"/>
      <c r="J8" s="58"/>
      <c r="K8" s="58"/>
      <c r="L8" s="58"/>
      <c r="M8" s="58"/>
      <c r="N8" s="58"/>
      <c r="O8" s="58"/>
      <c r="P8" s="58"/>
    </row>
    <row r="9" spans="1:16" x14ac:dyDescent="0.25">
      <c r="A9" s="4"/>
      <c r="B9" s="4"/>
      <c r="C9" s="4"/>
      <c r="D9" s="47"/>
      <c r="E9" s="4"/>
      <c r="F9" s="4"/>
      <c r="G9" s="4"/>
      <c r="H9" s="1"/>
      <c r="I9" s="1"/>
      <c r="J9" s="5"/>
      <c r="K9" s="1"/>
      <c r="L9" s="5"/>
      <c r="M9" s="1"/>
      <c r="N9" s="5"/>
      <c r="O9" s="1"/>
      <c r="P9" s="5" t="s">
        <v>8</v>
      </c>
    </row>
    <row r="10" spans="1:16" ht="20.399999999999999" x14ac:dyDescent="0.25">
      <c r="A10" s="6"/>
      <c r="B10" s="7" t="s">
        <v>0</v>
      </c>
      <c r="C10" s="54" t="s">
        <v>1</v>
      </c>
      <c r="D10" s="54"/>
      <c r="E10" s="43" t="s">
        <v>2</v>
      </c>
      <c r="F10" s="43" t="s">
        <v>3</v>
      </c>
      <c r="G10" s="8" t="s">
        <v>117</v>
      </c>
      <c r="H10" s="9" t="s">
        <v>11</v>
      </c>
      <c r="I10" s="10" t="s">
        <v>88</v>
      </c>
      <c r="J10" s="9" t="s">
        <v>12</v>
      </c>
      <c r="K10" s="10" t="s">
        <v>92</v>
      </c>
      <c r="L10" s="9" t="s">
        <v>12</v>
      </c>
      <c r="M10" s="10" t="s">
        <v>93</v>
      </c>
      <c r="N10" s="9" t="s">
        <v>12</v>
      </c>
      <c r="O10" s="10" t="s">
        <v>109</v>
      </c>
      <c r="P10" s="9" t="s">
        <v>12</v>
      </c>
    </row>
    <row r="11" spans="1:16" s="13" customFormat="1" ht="12.75" customHeight="1" x14ac:dyDescent="0.25">
      <c r="A11" s="64">
        <v>92605</v>
      </c>
      <c r="B11" s="41" t="s">
        <v>13</v>
      </c>
      <c r="C11" s="59" t="s">
        <v>5</v>
      </c>
      <c r="D11" s="59"/>
      <c r="E11" s="41" t="s">
        <v>5</v>
      </c>
      <c r="F11" s="41" t="s">
        <v>5</v>
      </c>
      <c r="G11" s="11" t="s">
        <v>14</v>
      </c>
      <c r="H11" s="12">
        <f>H12</f>
        <v>0</v>
      </c>
      <c r="I11" s="12">
        <f>I12</f>
        <v>5000</v>
      </c>
      <c r="J11" s="12">
        <f t="shared" ref="J11:J73" si="0">H11+I11</f>
        <v>5000</v>
      </c>
      <c r="K11" s="12">
        <f>K12</f>
        <v>2500</v>
      </c>
      <c r="L11" s="12">
        <f t="shared" ref="L11:L73" si="1">J11+K11</f>
        <v>7500</v>
      </c>
      <c r="M11" s="12">
        <f>M12</f>
        <v>0</v>
      </c>
      <c r="N11" s="12">
        <f t="shared" ref="N11:N82" si="2">L11+M11</f>
        <v>7500</v>
      </c>
      <c r="O11" s="12">
        <f>O12</f>
        <v>0</v>
      </c>
      <c r="P11" s="12">
        <f t="shared" ref="P11:P82" si="3">N11+O11</f>
        <v>7500</v>
      </c>
    </row>
    <row r="12" spans="1:16" s="13" customFormat="1" x14ac:dyDescent="0.25">
      <c r="A12" s="64"/>
      <c r="B12" s="41" t="s">
        <v>4</v>
      </c>
      <c r="C12" s="60" t="s">
        <v>15</v>
      </c>
      <c r="D12" s="60"/>
      <c r="E12" s="41" t="s">
        <v>5</v>
      </c>
      <c r="F12" s="41" t="s">
        <v>5</v>
      </c>
      <c r="G12" s="14" t="s">
        <v>16</v>
      </c>
      <c r="H12" s="12">
        <f>H13+H71</f>
        <v>0</v>
      </c>
      <c r="I12" s="12">
        <f>I13+I71</f>
        <v>5000</v>
      </c>
      <c r="J12" s="12">
        <f t="shared" si="0"/>
        <v>5000</v>
      </c>
      <c r="K12" s="12">
        <f>K13+K71+K80</f>
        <v>2500</v>
      </c>
      <c r="L12" s="12">
        <f t="shared" si="1"/>
        <v>7500</v>
      </c>
      <c r="M12" s="12">
        <f>M13+M71+M80</f>
        <v>0</v>
      </c>
      <c r="N12" s="12">
        <f t="shared" si="2"/>
        <v>7500</v>
      </c>
      <c r="O12" s="12">
        <f>O13+O71+O80</f>
        <v>0</v>
      </c>
      <c r="P12" s="12">
        <f t="shared" si="3"/>
        <v>7500</v>
      </c>
    </row>
    <row r="13" spans="1:16" s="15" customFormat="1" x14ac:dyDescent="0.25">
      <c r="A13" s="64"/>
      <c r="B13" s="41"/>
      <c r="C13" s="61" t="s">
        <v>17</v>
      </c>
      <c r="D13" s="62"/>
      <c r="E13" s="41" t="s">
        <v>5</v>
      </c>
      <c r="F13" s="41" t="s">
        <v>5</v>
      </c>
      <c r="G13" s="11" t="s">
        <v>18</v>
      </c>
      <c r="H13" s="12">
        <f>SUM(H16:H62)</f>
        <v>0</v>
      </c>
      <c r="I13" s="12">
        <f>SUM(I15:I62)</f>
        <v>4600</v>
      </c>
      <c r="J13" s="12">
        <f t="shared" si="0"/>
        <v>4600</v>
      </c>
      <c r="K13" s="12">
        <f>SUM(K15:K62)</f>
        <v>1000</v>
      </c>
      <c r="L13" s="12">
        <f t="shared" si="1"/>
        <v>5600</v>
      </c>
      <c r="M13" s="12">
        <f>SUM(M15:M62)</f>
        <v>0</v>
      </c>
      <c r="N13" s="12">
        <f t="shared" si="2"/>
        <v>5600</v>
      </c>
      <c r="O13" s="12">
        <f>SUM(O15:O70)</f>
        <v>0</v>
      </c>
      <c r="P13" s="12">
        <f t="shared" si="3"/>
        <v>5600</v>
      </c>
    </row>
    <row r="14" spans="1:16" s="15" customFormat="1" x14ac:dyDescent="0.25">
      <c r="A14" s="64"/>
      <c r="B14" s="38"/>
      <c r="C14" s="30" t="s">
        <v>90</v>
      </c>
      <c r="D14" s="48" t="s">
        <v>6</v>
      </c>
      <c r="E14" s="28" t="s">
        <v>5</v>
      </c>
      <c r="F14" s="28" t="s">
        <v>5</v>
      </c>
      <c r="G14" s="31" t="s">
        <v>22</v>
      </c>
      <c r="H14" s="29">
        <f>H15</f>
        <v>0</v>
      </c>
      <c r="I14" s="29">
        <f>I15</f>
        <v>6</v>
      </c>
      <c r="J14" s="29">
        <f t="shared" si="0"/>
        <v>6</v>
      </c>
      <c r="K14" s="29">
        <f>K15</f>
        <v>1000</v>
      </c>
      <c r="L14" s="29">
        <f t="shared" si="1"/>
        <v>1006</v>
      </c>
      <c r="M14" s="29">
        <f>M15</f>
        <v>0</v>
      </c>
      <c r="N14" s="29">
        <f t="shared" si="2"/>
        <v>1006</v>
      </c>
      <c r="O14" s="29">
        <f>O15</f>
        <v>-540</v>
      </c>
      <c r="P14" s="29">
        <f t="shared" si="3"/>
        <v>466</v>
      </c>
    </row>
    <row r="15" spans="1:16" s="15" customFormat="1" x14ac:dyDescent="0.25">
      <c r="A15" s="64"/>
      <c r="B15" s="38"/>
      <c r="C15" s="33"/>
      <c r="D15" s="49"/>
      <c r="E15" s="34">
        <v>3545</v>
      </c>
      <c r="F15" s="34">
        <v>5901</v>
      </c>
      <c r="G15" s="35" t="s">
        <v>21</v>
      </c>
      <c r="H15" s="36"/>
      <c r="I15" s="36">
        <v>6</v>
      </c>
      <c r="J15" s="36">
        <f t="shared" si="0"/>
        <v>6</v>
      </c>
      <c r="K15" s="36">
        <v>1000</v>
      </c>
      <c r="L15" s="36">
        <f t="shared" si="1"/>
        <v>1006</v>
      </c>
      <c r="M15" s="36"/>
      <c r="N15" s="36">
        <f t="shared" si="2"/>
        <v>1006</v>
      </c>
      <c r="O15" s="36">
        <v>-540</v>
      </c>
      <c r="P15" s="36">
        <f t="shared" si="3"/>
        <v>466</v>
      </c>
    </row>
    <row r="16" spans="1:16" s="21" customFormat="1" ht="21" customHeight="1" x14ac:dyDescent="0.25">
      <c r="A16" s="64"/>
      <c r="B16" s="16"/>
      <c r="C16" s="17">
        <v>5010001</v>
      </c>
      <c r="D16" s="18" t="s">
        <v>6</v>
      </c>
      <c r="E16" s="19">
        <v>4350</v>
      </c>
      <c r="F16" s="19">
        <v>5223</v>
      </c>
      <c r="G16" s="40" t="s">
        <v>23</v>
      </c>
      <c r="H16" s="20"/>
      <c r="I16" s="20">
        <v>104</v>
      </c>
      <c r="J16" s="20">
        <f t="shared" si="0"/>
        <v>104</v>
      </c>
      <c r="K16" s="20"/>
      <c r="L16" s="20">
        <f t="shared" si="1"/>
        <v>104</v>
      </c>
      <c r="M16" s="20"/>
      <c r="N16" s="20">
        <f t="shared" si="2"/>
        <v>104</v>
      </c>
      <c r="O16" s="20"/>
      <c r="P16" s="20">
        <f t="shared" si="3"/>
        <v>104</v>
      </c>
    </row>
    <row r="17" spans="1:16" s="21" customFormat="1" x14ac:dyDescent="0.25">
      <c r="A17" s="64"/>
      <c r="B17" s="22"/>
      <c r="C17" s="17">
        <v>5010002</v>
      </c>
      <c r="D17" s="18" t="s">
        <v>6</v>
      </c>
      <c r="E17" s="23">
        <v>4373</v>
      </c>
      <c r="F17" s="23">
        <v>5222</v>
      </c>
      <c r="G17" s="24" t="s">
        <v>24</v>
      </c>
      <c r="H17" s="25"/>
      <c r="I17" s="25">
        <v>150</v>
      </c>
      <c r="J17" s="25">
        <f t="shared" si="0"/>
        <v>150</v>
      </c>
      <c r="K17" s="25"/>
      <c r="L17" s="25">
        <f t="shared" si="1"/>
        <v>150</v>
      </c>
      <c r="M17" s="25"/>
      <c r="N17" s="25">
        <f t="shared" si="2"/>
        <v>150</v>
      </c>
      <c r="O17" s="25"/>
      <c r="P17" s="25">
        <f t="shared" si="3"/>
        <v>150</v>
      </c>
    </row>
    <row r="18" spans="1:16" s="21" customFormat="1" x14ac:dyDescent="0.25">
      <c r="A18" s="64"/>
      <c r="B18" s="22"/>
      <c r="C18" s="17">
        <v>5010003</v>
      </c>
      <c r="D18" s="18" t="s">
        <v>6</v>
      </c>
      <c r="E18" s="23">
        <v>4371</v>
      </c>
      <c r="F18" s="23">
        <v>5221</v>
      </c>
      <c r="G18" s="24" t="s">
        <v>25</v>
      </c>
      <c r="H18" s="25"/>
      <c r="I18" s="25">
        <v>120</v>
      </c>
      <c r="J18" s="25">
        <f t="shared" si="0"/>
        <v>120</v>
      </c>
      <c r="K18" s="25"/>
      <c r="L18" s="25">
        <f t="shared" si="1"/>
        <v>120</v>
      </c>
      <c r="M18" s="25"/>
      <c r="N18" s="25">
        <f t="shared" si="2"/>
        <v>120</v>
      </c>
      <c r="O18" s="25"/>
      <c r="P18" s="25">
        <f t="shared" si="3"/>
        <v>120</v>
      </c>
    </row>
    <row r="19" spans="1:16" s="21" customFormat="1" ht="20.399999999999999" x14ac:dyDescent="0.25">
      <c r="A19" s="64"/>
      <c r="B19" s="22"/>
      <c r="C19" s="17">
        <v>5010004</v>
      </c>
      <c r="D19" s="18" t="s">
        <v>6</v>
      </c>
      <c r="E19" s="23">
        <v>4351</v>
      </c>
      <c r="F19" s="23">
        <v>5223</v>
      </c>
      <c r="G19" s="24" t="s">
        <v>26</v>
      </c>
      <c r="H19" s="25"/>
      <c r="I19" s="25">
        <v>30</v>
      </c>
      <c r="J19" s="25">
        <f t="shared" si="0"/>
        <v>30</v>
      </c>
      <c r="K19" s="25"/>
      <c r="L19" s="25">
        <f t="shared" si="1"/>
        <v>30</v>
      </c>
      <c r="M19" s="25"/>
      <c r="N19" s="25">
        <f t="shared" si="2"/>
        <v>30</v>
      </c>
      <c r="O19" s="25"/>
      <c r="P19" s="25">
        <f t="shared" si="3"/>
        <v>30</v>
      </c>
    </row>
    <row r="20" spans="1:16" s="21" customFormat="1" x14ac:dyDescent="0.25">
      <c r="A20" s="64"/>
      <c r="B20" s="22"/>
      <c r="C20" s="17">
        <v>5010005</v>
      </c>
      <c r="D20" s="18" t="s">
        <v>6</v>
      </c>
      <c r="E20" s="23">
        <v>4351</v>
      </c>
      <c r="F20" s="23">
        <v>5221</v>
      </c>
      <c r="G20" s="24" t="s">
        <v>27</v>
      </c>
      <c r="H20" s="25"/>
      <c r="I20" s="25">
        <v>104</v>
      </c>
      <c r="J20" s="25">
        <f t="shared" si="0"/>
        <v>104</v>
      </c>
      <c r="K20" s="25"/>
      <c r="L20" s="25">
        <f t="shared" si="1"/>
        <v>104</v>
      </c>
      <c r="M20" s="25"/>
      <c r="N20" s="25">
        <f t="shared" si="2"/>
        <v>104</v>
      </c>
      <c r="O20" s="25"/>
      <c r="P20" s="25">
        <f t="shared" si="3"/>
        <v>104</v>
      </c>
    </row>
    <row r="21" spans="1:16" s="21" customFormat="1" x14ac:dyDescent="0.25">
      <c r="A21" s="64"/>
      <c r="B21" s="22"/>
      <c r="C21" s="17">
        <v>5010006</v>
      </c>
      <c r="D21" s="18" t="s">
        <v>6</v>
      </c>
      <c r="E21" s="23">
        <v>4312</v>
      </c>
      <c r="F21" s="23">
        <v>5222</v>
      </c>
      <c r="G21" s="24" t="s">
        <v>28</v>
      </c>
      <c r="H21" s="25"/>
      <c r="I21" s="25">
        <v>131</v>
      </c>
      <c r="J21" s="25">
        <f t="shared" si="0"/>
        <v>131</v>
      </c>
      <c r="K21" s="25"/>
      <c r="L21" s="25">
        <f t="shared" si="1"/>
        <v>131</v>
      </c>
      <c r="M21" s="25"/>
      <c r="N21" s="25">
        <f t="shared" si="2"/>
        <v>131</v>
      </c>
      <c r="O21" s="25"/>
      <c r="P21" s="25">
        <f t="shared" si="3"/>
        <v>131</v>
      </c>
    </row>
    <row r="22" spans="1:16" s="21" customFormat="1" x14ac:dyDescent="0.25">
      <c r="A22" s="64"/>
      <c r="B22" s="22"/>
      <c r="C22" s="17">
        <v>5010007</v>
      </c>
      <c r="D22" s="50" t="s">
        <v>69</v>
      </c>
      <c r="E22" s="23">
        <v>4351</v>
      </c>
      <c r="F22" s="23">
        <v>5321</v>
      </c>
      <c r="G22" s="24" t="s">
        <v>29</v>
      </c>
      <c r="H22" s="25"/>
      <c r="I22" s="25">
        <v>77</v>
      </c>
      <c r="J22" s="25">
        <f t="shared" si="0"/>
        <v>77</v>
      </c>
      <c r="K22" s="25"/>
      <c r="L22" s="25">
        <f t="shared" si="1"/>
        <v>77</v>
      </c>
      <c r="M22" s="25"/>
      <c r="N22" s="25">
        <f t="shared" si="2"/>
        <v>77</v>
      </c>
      <c r="O22" s="25"/>
      <c r="P22" s="25">
        <f t="shared" si="3"/>
        <v>77</v>
      </c>
    </row>
    <row r="23" spans="1:16" s="21" customFormat="1" x14ac:dyDescent="0.25">
      <c r="A23" s="64"/>
      <c r="B23" s="22"/>
      <c r="C23" s="17">
        <v>5010008</v>
      </c>
      <c r="D23" s="50" t="s">
        <v>70</v>
      </c>
      <c r="E23" s="23">
        <v>4351</v>
      </c>
      <c r="F23" s="23">
        <v>5321</v>
      </c>
      <c r="G23" s="24" t="s">
        <v>30</v>
      </c>
      <c r="H23" s="25"/>
      <c r="I23" s="25">
        <v>90</v>
      </c>
      <c r="J23" s="25">
        <f t="shared" si="0"/>
        <v>90</v>
      </c>
      <c r="K23" s="25"/>
      <c r="L23" s="25">
        <f t="shared" si="1"/>
        <v>90</v>
      </c>
      <c r="M23" s="25"/>
      <c r="N23" s="25">
        <f t="shared" si="2"/>
        <v>90</v>
      </c>
      <c r="O23" s="25"/>
      <c r="P23" s="25">
        <f t="shared" si="3"/>
        <v>90</v>
      </c>
    </row>
    <row r="24" spans="1:16" s="21" customFormat="1" ht="20.399999999999999" x14ac:dyDescent="0.25">
      <c r="A24" s="64"/>
      <c r="B24" s="22"/>
      <c r="C24" s="17">
        <v>5010009</v>
      </c>
      <c r="D24" s="18" t="s">
        <v>6</v>
      </c>
      <c r="E24" s="23">
        <v>4356</v>
      </c>
      <c r="F24" s="23">
        <v>5222</v>
      </c>
      <c r="G24" s="24" t="s">
        <v>68</v>
      </c>
      <c r="H24" s="25"/>
      <c r="I24" s="25">
        <v>140</v>
      </c>
      <c r="J24" s="25">
        <f t="shared" si="0"/>
        <v>140</v>
      </c>
      <c r="K24" s="25"/>
      <c r="L24" s="25">
        <f t="shared" si="1"/>
        <v>140</v>
      </c>
      <c r="M24" s="25"/>
      <c r="N24" s="25">
        <f t="shared" si="2"/>
        <v>140</v>
      </c>
      <c r="O24" s="25"/>
      <c r="P24" s="25">
        <f t="shared" si="3"/>
        <v>140</v>
      </c>
    </row>
    <row r="25" spans="1:16" s="21" customFormat="1" x14ac:dyDescent="0.25">
      <c r="A25" s="64"/>
      <c r="B25" s="22"/>
      <c r="C25" s="17">
        <v>5010010</v>
      </c>
      <c r="D25" s="18" t="s">
        <v>6</v>
      </c>
      <c r="E25" s="23">
        <v>4374</v>
      </c>
      <c r="F25" s="23">
        <v>5223</v>
      </c>
      <c r="G25" s="24" t="s">
        <v>32</v>
      </c>
      <c r="H25" s="25"/>
      <c r="I25" s="25">
        <v>122</v>
      </c>
      <c r="J25" s="25">
        <f t="shared" si="0"/>
        <v>122</v>
      </c>
      <c r="K25" s="25"/>
      <c r="L25" s="25">
        <f t="shared" si="1"/>
        <v>122</v>
      </c>
      <c r="M25" s="25"/>
      <c r="N25" s="25">
        <f t="shared" si="2"/>
        <v>122</v>
      </c>
      <c r="O25" s="25"/>
      <c r="P25" s="25">
        <f t="shared" si="3"/>
        <v>122</v>
      </c>
    </row>
    <row r="26" spans="1:16" s="21" customFormat="1" x14ac:dyDescent="0.25">
      <c r="A26" s="64"/>
      <c r="B26" s="22"/>
      <c r="C26" s="17">
        <v>5010011</v>
      </c>
      <c r="D26" s="18" t="s">
        <v>6</v>
      </c>
      <c r="E26" s="23">
        <v>4374</v>
      </c>
      <c r="F26" s="23">
        <v>5223</v>
      </c>
      <c r="G26" s="24" t="s">
        <v>33</v>
      </c>
      <c r="H26" s="25"/>
      <c r="I26" s="25">
        <v>122</v>
      </c>
      <c r="J26" s="25">
        <f t="shared" si="0"/>
        <v>122</v>
      </c>
      <c r="K26" s="25"/>
      <c r="L26" s="25">
        <f t="shared" si="1"/>
        <v>122</v>
      </c>
      <c r="M26" s="25"/>
      <c r="N26" s="25">
        <f t="shared" si="2"/>
        <v>122</v>
      </c>
      <c r="O26" s="25"/>
      <c r="P26" s="25">
        <f t="shared" si="3"/>
        <v>122</v>
      </c>
    </row>
    <row r="27" spans="1:16" s="21" customFormat="1" x14ac:dyDescent="0.25">
      <c r="A27" s="64"/>
      <c r="B27" s="22"/>
      <c r="C27" s="17">
        <v>5010012</v>
      </c>
      <c r="D27" s="18" t="s">
        <v>6</v>
      </c>
      <c r="E27" s="19">
        <v>4350</v>
      </c>
      <c r="F27" s="23">
        <v>5223</v>
      </c>
      <c r="G27" s="24" t="s">
        <v>31</v>
      </c>
      <c r="H27" s="25"/>
      <c r="I27" s="25">
        <v>50</v>
      </c>
      <c r="J27" s="25">
        <f t="shared" si="0"/>
        <v>50</v>
      </c>
      <c r="K27" s="25"/>
      <c r="L27" s="25">
        <f t="shared" si="1"/>
        <v>50</v>
      </c>
      <c r="M27" s="25"/>
      <c r="N27" s="25">
        <f t="shared" si="2"/>
        <v>50</v>
      </c>
      <c r="O27" s="25"/>
      <c r="P27" s="25">
        <f t="shared" si="3"/>
        <v>50</v>
      </c>
    </row>
    <row r="28" spans="1:16" s="21" customFormat="1" ht="20.399999999999999" x14ac:dyDescent="0.25">
      <c r="A28" s="64"/>
      <c r="B28" s="22"/>
      <c r="C28" s="17">
        <v>5010013</v>
      </c>
      <c r="D28" s="50" t="s">
        <v>71</v>
      </c>
      <c r="E28" s="23">
        <v>4351</v>
      </c>
      <c r="F28" s="23">
        <v>5321</v>
      </c>
      <c r="G28" s="26" t="s">
        <v>34</v>
      </c>
      <c r="H28" s="25"/>
      <c r="I28" s="25">
        <v>100</v>
      </c>
      <c r="J28" s="25">
        <f t="shared" si="0"/>
        <v>100</v>
      </c>
      <c r="K28" s="25"/>
      <c r="L28" s="25">
        <f t="shared" si="1"/>
        <v>100</v>
      </c>
      <c r="M28" s="25"/>
      <c r="N28" s="25">
        <f t="shared" si="2"/>
        <v>100</v>
      </c>
      <c r="O28" s="25"/>
      <c r="P28" s="25">
        <f t="shared" si="3"/>
        <v>100</v>
      </c>
    </row>
    <row r="29" spans="1:16" s="21" customFormat="1" x14ac:dyDescent="0.25">
      <c r="A29" s="64"/>
      <c r="B29" s="22"/>
      <c r="C29" s="17">
        <v>5010014</v>
      </c>
      <c r="D29" s="18" t="s">
        <v>6</v>
      </c>
      <c r="E29" s="23">
        <v>4374</v>
      </c>
      <c r="F29" s="23">
        <v>5222</v>
      </c>
      <c r="G29" s="26" t="s">
        <v>35</v>
      </c>
      <c r="H29" s="25"/>
      <c r="I29" s="25">
        <v>100</v>
      </c>
      <c r="J29" s="25">
        <f t="shared" si="0"/>
        <v>100</v>
      </c>
      <c r="K29" s="25"/>
      <c r="L29" s="25">
        <f t="shared" si="1"/>
        <v>100</v>
      </c>
      <c r="M29" s="25"/>
      <c r="N29" s="25">
        <f t="shared" si="2"/>
        <v>100</v>
      </c>
      <c r="O29" s="25"/>
      <c r="P29" s="25">
        <f t="shared" si="3"/>
        <v>100</v>
      </c>
    </row>
    <row r="30" spans="1:16" s="21" customFormat="1" ht="20.399999999999999" x14ac:dyDescent="0.25">
      <c r="A30" s="64"/>
      <c r="B30" s="22"/>
      <c r="C30" s="17">
        <v>5010015</v>
      </c>
      <c r="D30" s="18" t="s">
        <v>6</v>
      </c>
      <c r="E30" s="23">
        <v>4351</v>
      </c>
      <c r="F30" s="23">
        <v>5222</v>
      </c>
      <c r="G30" s="26" t="s">
        <v>36</v>
      </c>
      <c r="H30" s="25"/>
      <c r="I30" s="25">
        <v>150</v>
      </c>
      <c r="J30" s="25">
        <f t="shared" si="0"/>
        <v>150</v>
      </c>
      <c r="K30" s="25"/>
      <c r="L30" s="25">
        <f t="shared" si="1"/>
        <v>150</v>
      </c>
      <c r="M30" s="25"/>
      <c r="N30" s="25">
        <f t="shared" si="2"/>
        <v>150</v>
      </c>
      <c r="O30" s="25"/>
      <c r="P30" s="25">
        <f t="shared" si="3"/>
        <v>150</v>
      </c>
    </row>
    <row r="31" spans="1:16" s="21" customFormat="1" x14ac:dyDescent="0.25">
      <c r="A31" s="64"/>
      <c r="B31" s="22"/>
      <c r="C31" s="17">
        <v>5010016</v>
      </c>
      <c r="D31" s="50" t="s">
        <v>72</v>
      </c>
      <c r="E31" s="23">
        <v>4351</v>
      </c>
      <c r="F31" s="23">
        <v>5321</v>
      </c>
      <c r="G31" s="26" t="s">
        <v>37</v>
      </c>
      <c r="H31" s="25"/>
      <c r="I31" s="25">
        <v>100</v>
      </c>
      <c r="J31" s="25">
        <f t="shared" si="0"/>
        <v>100</v>
      </c>
      <c r="K31" s="25"/>
      <c r="L31" s="25">
        <f t="shared" si="1"/>
        <v>100</v>
      </c>
      <c r="M31" s="25"/>
      <c r="N31" s="25">
        <f t="shared" si="2"/>
        <v>100</v>
      </c>
      <c r="O31" s="25"/>
      <c r="P31" s="25">
        <f t="shared" si="3"/>
        <v>100</v>
      </c>
    </row>
    <row r="32" spans="1:16" s="21" customFormat="1" ht="20.399999999999999" x14ac:dyDescent="0.25">
      <c r="A32" s="64"/>
      <c r="B32" s="22"/>
      <c r="C32" s="17">
        <v>5010017</v>
      </c>
      <c r="D32" s="50" t="s">
        <v>73</v>
      </c>
      <c r="E32" s="23">
        <v>4351</v>
      </c>
      <c r="F32" s="23">
        <v>5321</v>
      </c>
      <c r="G32" s="26" t="s">
        <v>38</v>
      </c>
      <c r="H32" s="25"/>
      <c r="I32" s="25">
        <v>95</v>
      </c>
      <c r="J32" s="25">
        <f t="shared" si="0"/>
        <v>95</v>
      </c>
      <c r="K32" s="25"/>
      <c r="L32" s="25">
        <f t="shared" si="1"/>
        <v>95</v>
      </c>
      <c r="M32" s="25"/>
      <c r="N32" s="25">
        <f t="shared" si="2"/>
        <v>95</v>
      </c>
      <c r="O32" s="25"/>
      <c r="P32" s="25">
        <f t="shared" si="3"/>
        <v>95</v>
      </c>
    </row>
    <row r="33" spans="1:16" s="21" customFormat="1" ht="20.399999999999999" x14ac:dyDescent="0.25">
      <c r="A33" s="64"/>
      <c r="B33" s="22"/>
      <c r="C33" s="17">
        <v>5010018</v>
      </c>
      <c r="D33" s="50" t="s">
        <v>73</v>
      </c>
      <c r="E33" s="23">
        <v>4359</v>
      </c>
      <c r="F33" s="23">
        <v>5321</v>
      </c>
      <c r="G33" s="26" t="s">
        <v>39</v>
      </c>
      <c r="H33" s="25"/>
      <c r="I33" s="25">
        <v>40</v>
      </c>
      <c r="J33" s="25">
        <f t="shared" si="0"/>
        <v>40</v>
      </c>
      <c r="K33" s="25"/>
      <c r="L33" s="25">
        <f t="shared" si="1"/>
        <v>40</v>
      </c>
      <c r="M33" s="25"/>
      <c r="N33" s="25">
        <f t="shared" si="2"/>
        <v>40</v>
      </c>
      <c r="O33" s="25"/>
      <c r="P33" s="25">
        <f t="shared" si="3"/>
        <v>40</v>
      </c>
    </row>
    <row r="34" spans="1:16" s="21" customFormat="1" x14ac:dyDescent="0.25">
      <c r="A34" s="64"/>
      <c r="B34" s="22"/>
      <c r="C34" s="17">
        <v>5010019</v>
      </c>
      <c r="D34" s="50" t="s">
        <v>74</v>
      </c>
      <c r="E34" s="23">
        <v>4351</v>
      </c>
      <c r="F34" s="23">
        <v>5321</v>
      </c>
      <c r="G34" s="26" t="s">
        <v>40</v>
      </c>
      <c r="H34" s="25"/>
      <c r="I34" s="25">
        <v>100</v>
      </c>
      <c r="J34" s="25">
        <f t="shared" si="0"/>
        <v>100</v>
      </c>
      <c r="K34" s="25"/>
      <c r="L34" s="25">
        <f t="shared" si="1"/>
        <v>100</v>
      </c>
      <c r="M34" s="25"/>
      <c r="N34" s="25">
        <f t="shared" si="2"/>
        <v>100</v>
      </c>
      <c r="O34" s="25"/>
      <c r="P34" s="25">
        <f t="shared" si="3"/>
        <v>100</v>
      </c>
    </row>
    <row r="35" spans="1:16" s="21" customFormat="1" ht="20.399999999999999" x14ac:dyDescent="0.25">
      <c r="A35" s="64"/>
      <c r="B35" s="22"/>
      <c r="C35" s="17">
        <v>5010020</v>
      </c>
      <c r="D35" s="18" t="s">
        <v>6</v>
      </c>
      <c r="E35" s="23">
        <v>4371</v>
      </c>
      <c r="F35" s="23">
        <v>5222</v>
      </c>
      <c r="G35" s="26" t="s">
        <v>41</v>
      </c>
      <c r="H35" s="25"/>
      <c r="I35" s="25">
        <v>122</v>
      </c>
      <c r="J35" s="25">
        <f t="shared" si="0"/>
        <v>122</v>
      </c>
      <c r="K35" s="25"/>
      <c r="L35" s="25">
        <f t="shared" si="1"/>
        <v>122</v>
      </c>
      <c r="M35" s="25"/>
      <c r="N35" s="25">
        <f t="shared" si="2"/>
        <v>122</v>
      </c>
      <c r="O35" s="25"/>
      <c r="P35" s="25">
        <f t="shared" si="3"/>
        <v>122</v>
      </c>
    </row>
    <row r="36" spans="1:16" s="21" customFormat="1" x14ac:dyDescent="0.25">
      <c r="A36" s="64"/>
      <c r="B36" s="22"/>
      <c r="C36" s="17">
        <v>5010021</v>
      </c>
      <c r="D36" s="18" t="s">
        <v>6</v>
      </c>
      <c r="E36" s="23">
        <v>4379</v>
      </c>
      <c r="F36" s="23">
        <v>5222</v>
      </c>
      <c r="G36" s="26" t="s">
        <v>42</v>
      </c>
      <c r="H36" s="25"/>
      <c r="I36" s="25">
        <v>113</v>
      </c>
      <c r="J36" s="25">
        <f t="shared" si="0"/>
        <v>113</v>
      </c>
      <c r="K36" s="25"/>
      <c r="L36" s="25">
        <f t="shared" si="1"/>
        <v>113</v>
      </c>
      <c r="M36" s="25"/>
      <c r="N36" s="25">
        <f t="shared" si="2"/>
        <v>113</v>
      </c>
      <c r="O36" s="25"/>
      <c r="P36" s="25">
        <f t="shared" si="3"/>
        <v>113</v>
      </c>
    </row>
    <row r="37" spans="1:16" s="21" customFormat="1" ht="20.399999999999999" x14ac:dyDescent="0.25">
      <c r="A37" s="64"/>
      <c r="B37" s="22"/>
      <c r="C37" s="17">
        <v>5010022</v>
      </c>
      <c r="D37" s="18" t="s">
        <v>6</v>
      </c>
      <c r="E37" s="23">
        <v>4354</v>
      </c>
      <c r="F37" s="23">
        <v>5221</v>
      </c>
      <c r="G37" s="26" t="s">
        <v>89</v>
      </c>
      <c r="H37" s="25"/>
      <c r="I37" s="25">
        <v>77</v>
      </c>
      <c r="J37" s="25">
        <f t="shared" si="0"/>
        <v>77</v>
      </c>
      <c r="K37" s="25"/>
      <c r="L37" s="25">
        <f t="shared" si="1"/>
        <v>77</v>
      </c>
      <c r="M37" s="25"/>
      <c r="N37" s="25">
        <f t="shared" si="2"/>
        <v>77</v>
      </c>
      <c r="O37" s="25"/>
      <c r="P37" s="25">
        <f t="shared" si="3"/>
        <v>77</v>
      </c>
    </row>
    <row r="38" spans="1:16" s="21" customFormat="1" x14ac:dyDescent="0.25">
      <c r="A38" s="64"/>
      <c r="B38" s="22"/>
      <c r="C38" s="17">
        <v>5010023</v>
      </c>
      <c r="D38" s="50" t="s">
        <v>75</v>
      </c>
      <c r="E38" s="23">
        <v>4351</v>
      </c>
      <c r="F38" s="23">
        <v>5321</v>
      </c>
      <c r="G38" s="26" t="s">
        <v>43</v>
      </c>
      <c r="H38" s="25"/>
      <c r="I38" s="25">
        <v>104</v>
      </c>
      <c r="J38" s="25">
        <f t="shared" si="0"/>
        <v>104</v>
      </c>
      <c r="K38" s="25"/>
      <c r="L38" s="25">
        <f t="shared" si="1"/>
        <v>104</v>
      </c>
      <c r="M38" s="25"/>
      <c r="N38" s="25">
        <f t="shared" si="2"/>
        <v>104</v>
      </c>
      <c r="O38" s="25"/>
      <c r="P38" s="25">
        <f t="shared" si="3"/>
        <v>104</v>
      </c>
    </row>
    <row r="39" spans="1:16" s="21" customFormat="1" x14ac:dyDescent="0.25">
      <c r="A39" s="64"/>
      <c r="B39" s="22"/>
      <c r="C39" s="17">
        <v>5010024</v>
      </c>
      <c r="D39" s="50" t="s">
        <v>76</v>
      </c>
      <c r="E39" s="23">
        <v>4351</v>
      </c>
      <c r="F39" s="23">
        <v>5321</v>
      </c>
      <c r="G39" s="26" t="s">
        <v>44</v>
      </c>
      <c r="H39" s="25"/>
      <c r="I39" s="25">
        <v>30</v>
      </c>
      <c r="J39" s="25">
        <f t="shared" si="0"/>
        <v>30</v>
      </c>
      <c r="K39" s="25"/>
      <c r="L39" s="25">
        <f t="shared" si="1"/>
        <v>30</v>
      </c>
      <c r="M39" s="25"/>
      <c r="N39" s="25">
        <f t="shared" si="2"/>
        <v>30</v>
      </c>
      <c r="O39" s="25"/>
      <c r="P39" s="25">
        <f t="shared" si="3"/>
        <v>30</v>
      </c>
    </row>
    <row r="40" spans="1:16" s="21" customFormat="1" x14ac:dyDescent="0.25">
      <c r="A40" s="64"/>
      <c r="B40" s="22"/>
      <c r="C40" s="17">
        <v>5010025</v>
      </c>
      <c r="D40" s="50" t="s">
        <v>77</v>
      </c>
      <c r="E40" s="23">
        <v>4351</v>
      </c>
      <c r="F40" s="23">
        <v>5321</v>
      </c>
      <c r="G40" s="26" t="s">
        <v>45</v>
      </c>
      <c r="H40" s="25"/>
      <c r="I40" s="25">
        <v>104</v>
      </c>
      <c r="J40" s="25">
        <f t="shared" si="0"/>
        <v>104</v>
      </c>
      <c r="K40" s="25"/>
      <c r="L40" s="25">
        <f t="shared" si="1"/>
        <v>104</v>
      </c>
      <c r="M40" s="25"/>
      <c r="N40" s="25">
        <f t="shared" si="2"/>
        <v>104</v>
      </c>
      <c r="O40" s="25"/>
      <c r="P40" s="25">
        <f t="shared" si="3"/>
        <v>104</v>
      </c>
    </row>
    <row r="41" spans="1:16" s="21" customFormat="1" ht="23.25" customHeight="1" x14ac:dyDescent="0.25">
      <c r="A41" s="64"/>
      <c r="B41" s="22"/>
      <c r="C41" s="17">
        <v>5010026</v>
      </c>
      <c r="D41" s="50" t="s">
        <v>78</v>
      </c>
      <c r="E41" s="23">
        <v>4351</v>
      </c>
      <c r="F41" s="23">
        <v>5321</v>
      </c>
      <c r="G41" s="26" t="s">
        <v>46</v>
      </c>
      <c r="H41" s="25"/>
      <c r="I41" s="25">
        <v>104</v>
      </c>
      <c r="J41" s="25">
        <f t="shared" si="0"/>
        <v>104</v>
      </c>
      <c r="K41" s="25"/>
      <c r="L41" s="25">
        <f t="shared" si="1"/>
        <v>104</v>
      </c>
      <c r="M41" s="25"/>
      <c r="N41" s="25">
        <f t="shared" si="2"/>
        <v>104</v>
      </c>
      <c r="O41" s="25"/>
      <c r="P41" s="25">
        <f t="shared" si="3"/>
        <v>104</v>
      </c>
    </row>
    <row r="42" spans="1:16" s="21" customFormat="1" ht="20.399999999999999" x14ac:dyDescent="0.25">
      <c r="A42" s="64"/>
      <c r="B42" s="22"/>
      <c r="C42" s="17">
        <v>5010027</v>
      </c>
      <c r="D42" s="18" t="s">
        <v>6</v>
      </c>
      <c r="E42" s="23">
        <v>4354</v>
      </c>
      <c r="F42" s="23">
        <v>5222</v>
      </c>
      <c r="G42" s="26" t="s">
        <v>67</v>
      </c>
      <c r="H42" s="25"/>
      <c r="I42" s="25">
        <v>104</v>
      </c>
      <c r="J42" s="25">
        <f t="shared" si="0"/>
        <v>104</v>
      </c>
      <c r="K42" s="25"/>
      <c r="L42" s="25">
        <f t="shared" si="1"/>
        <v>104</v>
      </c>
      <c r="M42" s="25"/>
      <c r="N42" s="25">
        <f t="shared" si="2"/>
        <v>104</v>
      </c>
      <c r="O42" s="25"/>
      <c r="P42" s="25">
        <f t="shared" si="3"/>
        <v>104</v>
      </c>
    </row>
    <row r="43" spans="1:16" s="21" customFormat="1" ht="20.399999999999999" x14ac:dyDescent="0.25">
      <c r="A43" s="64"/>
      <c r="B43" s="22"/>
      <c r="C43" s="17">
        <v>5010028</v>
      </c>
      <c r="D43" s="50" t="s">
        <v>87</v>
      </c>
      <c r="E43" s="23">
        <v>4374</v>
      </c>
      <c r="F43" s="23">
        <v>5321</v>
      </c>
      <c r="G43" s="26" t="s">
        <v>66</v>
      </c>
      <c r="H43" s="25"/>
      <c r="I43" s="25">
        <v>113</v>
      </c>
      <c r="J43" s="25">
        <f t="shared" si="0"/>
        <v>113</v>
      </c>
      <c r="K43" s="25"/>
      <c r="L43" s="25">
        <f t="shared" si="1"/>
        <v>113</v>
      </c>
      <c r="M43" s="25"/>
      <c r="N43" s="25">
        <f t="shared" si="2"/>
        <v>113</v>
      </c>
      <c r="O43" s="25"/>
      <c r="P43" s="25">
        <f t="shared" si="3"/>
        <v>113</v>
      </c>
    </row>
    <row r="44" spans="1:16" s="21" customFormat="1" ht="20.399999999999999" x14ac:dyDescent="0.25">
      <c r="A44" s="64"/>
      <c r="B44" s="22"/>
      <c r="C44" s="17">
        <v>5010029</v>
      </c>
      <c r="D44" s="50" t="s">
        <v>80</v>
      </c>
      <c r="E44" s="23">
        <v>4359</v>
      </c>
      <c r="F44" s="23">
        <v>5321</v>
      </c>
      <c r="G44" s="26" t="s">
        <v>65</v>
      </c>
      <c r="H44" s="25"/>
      <c r="I44" s="25">
        <v>95</v>
      </c>
      <c r="J44" s="25">
        <f t="shared" si="0"/>
        <v>95</v>
      </c>
      <c r="K44" s="25"/>
      <c r="L44" s="25">
        <f t="shared" si="1"/>
        <v>95</v>
      </c>
      <c r="M44" s="25"/>
      <c r="N44" s="25">
        <f t="shared" si="2"/>
        <v>95</v>
      </c>
      <c r="O44" s="25"/>
      <c r="P44" s="25">
        <f t="shared" si="3"/>
        <v>95</v>
      </c>
    </row>
    <row r="45" spans="1:16" s="21" customFormat="1" ht="20.399999999999999" x14ac:dyDescent="0.25">
      <c r="A45" s="64"/>
      <c r="B45" s="22"/>
      <c r="C45" s="17">
        <v>5010030</v>
      </c>
      <c r="D45" s="50" t="s">
        <v>80</v>
      </c>
      <c r="E45" s="23">
        <v>4351</v>
      </c>
      <c r="F45" s="23">
        <v>5321</v>
      </c>
      <c r="G45" s="24" t="s">
        <v>64</v>
      </c>
      <c r="H45" s="25"/>
      <c r="I45" s="25">
        <v>95</v>
      </c>
      <c r="J45" s="25">
        <f t="shared" si="0"/>
        <v>95</v>
      </c>
      <c r="K45" s="25"/>
      <c r="L45" s="25">
        <f t="shared" si="1"/>
        <v>95</v>
      </c>
      <c r="M45" s="25"/>
      <c r="N45" s="25">
        <f t="shared" si="2"/>
        <v>95</v>
      </c>
      <c r="O45" s="25"/>
      <c r="P45" s="25">
        <f t="shared" si="3"/>
        <v>95</v>
      </c>
    </row>
    <row r="46" spans="1:16" s="21" customFormat="1" x14ac:dyDescent="0.25">
      <c r="A46" s="64"/>
      <c r="B46" s="22"/>
      <c r="C46" s="17">
        <v>5010031</v>
      </c>
      <c r="D46" s="18" t="s">
        <v>6</v>
      </c>
      <c r="E46" s="23">
        <v>4379</v>
      </c>
      <c r="F46" s="23">
        <v>5221</v>
      </c>
      <c r="G46" s="24" t="s">
        <v>63</v>
      </c>
      <c r="H46" s="25"/>
      <c r="I46" s="25">
        <v>126</v>
      </c>
      <c r="J46" s="25">
        <f t="shared" si="0"/>
        <v>126</v>
      </c>
      <c r="K46" s="25"/>
      <c r="L46" s="25">
        <f t="shared" si="1"/>
        <v>126</v>
      </c>
      <c r="M46" s="25"/>
      <c r="N46" s="25">
        <f t="shared" si="2"/>
        <v>126</v>
      </c>
      <c r="O46" s="25"/>
      <c r="P46" s="25">
        <f t="shared" si="3"/>
        <v>126</v>
      </c>
    </row>
    <row r="47" spans="1:16" s="21" customFormat="1" x14ac:dyDescent="0.25">
      <c r="A47" s="64"/>
      <c r="B47" s="22"/>
      <c r="C47" s="17">
        <v>5010032</v>
      </c>
      <c r="D47" s="50" t="s">
        <v>81</v>
      </c>
      <c r="E47" s="23">
        <v>4351</v>
      </c>
      <c r="F47" s="23">
        <v>5321</v>
      </c>
      <c r="G47" s="24" t="s">
        <v>47</v>
      </c>
      <c r="H47" s="25"/>
      <c r="I47" s="25">
        <v>104</v>
      </c>
      <c r="J47" s="25">
        <f t="shared" si="0"/>
        <v>104</v>
      </c>
      <c r="K47" s="25"/>
      <c r="L47" s="25">
        <f t="shared" si="1"/>
        <v>104</v>
      </c>
      <c r="M47" s="25"/>
      <c r="N47" s="25">
        <f t="shared" si="2"/>
        <v>104</v>
      </c>
      <c r="O47" s="25"/>
      <c r="P47" s="25">
        <f t="shared" si="3"/>
        <v>104</v>
      </c>
    </row>
    <row r="48" spans="1:16" s="21" customFormat="1" x14ac:dyDescent="0.25">
      <c r="A48" s="64"/>
      <c r="B48" s="22"/>
      <c r="C48" s="17">
        <v>5010033</v>
      </c>
      <c r="D48" s="50" t="s">
        <v>82</v>
      </c>
      <c r="E48" s="23">
        <v>4351</v>
      </c>
      <c r="F48" s="23">
        <v>5321</v>
      </c>
      <c r="G48" s="26" t="s">
        <v>48</v>
      </c>
      <c r="H48" s="25"/>
      <c r="I48" s="25">
        <v>77</v>
      </c>
      <c r="J48" s="25">
        <f t="shared" si="0"/>
        <v>77</v>
      </c>
      <c r="K48" s="25"/>
      <c r="L48" s="25">
        <f t="shared" si="1"/>
        <v>77</v>
      </c>
      <c r="M48" s="25"/>
      <c r="N48" s="25">
        <f t="shared" si="2"/>
        <v>77</v>
      </c>
      <c r="O48" s="25"/>
      <c r="P48" s="25">
        <f t="shared" si="3"/>
        <v>77</v>
      </c>
    </row>
    <row r="49" spans="1:16" s="21" customFormat="1" x14ac:dyDescent="0.25">
      <c r="A49" s="64"/>
      <c r="B49" s="22"/>
      <c r="C49" s="17">
        <v>5010034</v>
      </c>
      <c r="D49" s="50" t="s">
        <v>79</v>
      </c>
      <c r="E49" s="23">
        <v>4350</v>
      </c>
      <c r="F49" s="23">
        <v>5321</v>
      </c>
      <c r="G49" s="26" t="s">
        <v>62</v>
      </c>
      <c r="H49" s="25"/>
      <c r="I49" s="25">
        <v>68</v>
      </c>
      <c r="J49" s="25">
        <f t="shared" si="0"/>
        <v>68</v>
      </c>
      <c r="K49" s="25"/>
      <c r="L49" s="25">
        <f t="shared" si="1"/>
        <v>68</v>
      </c>
      <c r="M49" s="25"/>
      <c r="N49" s="25">
        <f t="shared" si="2"/>
        <v>68</v>
      </c>
      <c r="O49" s="25"/>
      <c r="P49" s="25">
        <f t="shared" si="3"/>
        <v>68</v>
      </c>
    </row>
    <row r="50" spans="1:16" s="21" customFormat="1" ht="20.399999999999999" x14ac:dyDescent="0.25">
      <c r="A50" s="64"/>
      <c r="B50" s="22"/>
      <c r="C50" s="17">
        <v>5010035</v>
      </c>
      <c r="D50" s="50" t="s">
        <v>83</v>
      </c>
      <c r="E50" s="23">
        <v>4351</v>
      </c>
      <c r="F50" s="23">
        <v>5321</v>
      </c>
      <c r="G50" s="26" t="s">
        <v>49</v>
      </c>
      <c r="H50" s="25"/>
      <c r="I50" s="25">
        <v>60</v>
      </c>
      <c r="J50" s="25">
        <f t="shared" si="0"/>
        <v>60</v>
      </c>
      <c r="K50" s="25"/>
      <c r="L50" s="25">
        <f t="shared" si="1"/>
        <v>60</v>
      </c>
      <c r="M50" s="25"/>
      <c r="N50" s="25">
        <f t="shared" si="2"/>
        <v>60</v>
      </c>
      <c r="O50" s="25"/>
      <c r="P50" s="25">
        <f t="shared" si="3"/>
        <v>60</v>
      </c>
    </row>
    <row r="51" spans="1:16" s="21" customFormat="1" x14ac:dyDescent="0.25">
      <c r="A51" s="64"/>
      <c r="B51" s="22"/>
      <c r="C51" s="17">
        <v>5010036</v>
      </c>
      <c r="D51" s="18" t="s">
        <v>6</v>
      </c>
      <c r="E51" s="23">
        <v>4356</v>
      </c>
      <c r="F51" s="23">
        <v>5222</v>
      </c>
      <c r="G51" s="26" t="s">
        <v>61</v>
      </c>
      <c r="H51" s="25"/>
      <c r="I51" s="25">
        <v>50</v>
      </c>
      <c r="J51" s="25">
        <f t="shared" si="0"/>
        <v>50</v>
      </c>
      <c r="K51" s="25"/>
      <c r="L51" s="25">
        <f t="shared" si="1"/>
        <v>50</v>
      </c>
      <c r="M51" s="25"/>
      <c r="N51" s="25">
        <f t="shared" si="2"/>
        <v>50</v>
      </c>
      <c r="O51" s="25"/>
      <c r="P51" s="25">
        <f t="shared" si="3"/>
        <v>50</v>
      </c>
    </row>
    <row r="52" spans="1:16" s="21" customFormat="1" x14ac:dyDescent="0.25">
      <c r="A52" s="64"/>
      <c r="B52" s="22"/>
      <c r="C52" s="17">
        <v>5010037</v>
      </c>
      <c r="D52" s="18" t="s">
        <v>6</v>
      </c>
      <c r="E52" s="23">
        <v>4351</v>
      </c>
      <c r="F52" s="23">
        <v>5221</v>
      </c>
      <c r="G52" s="26" t="s">
        <v>60</v>
      </c>
      <c r="H52" s="25"/>
      <c r="I52" s="25">
        <v>100</v>
      </c>
      <c r="J52" s="25">
        <f t="shared" si="0"/>
        <v>100</v>
      </c>
      <c r="K52" s="25"/>
      <c r="L52" s="25">
        <f t="shared" si="1"/>
        <v>100</v>
      </c>
      <c r="M52" s="25"/>
      <c r="N52" s="25">
        <f t="shared" si="2"/>
        <v>100</v>
      </c>
      <c r="O52" s="25"/>
      <c r="P52" s="25">
        <f t="shared" si="3"/>
        <v>100</v>
      </c>
    </row>
    <row r="53" spans="1:16" s="21" customFormat="1" x14ac:dyDescent="0.25">
      <c r="A53" s="64"/>
      <c r="B53" s="22"/>
      <c r="C53" s="17">
        <v>5010038</v>
      </c>
      <c r="D53" s="18" t="s">
        <v>6</v>
      </c>
      <c r="E53" s="23">
        <v>4351</v>
      </c>
      <c r="F53" s="23">
        <v>5221</v>
      </c>
      <c r="G53" s="26" t="s">
        <v>59</v>
      </c>
      <c r="H53" s="25"/>
      <c r="I53" s="25">
        <v>50</v>
      </c>
      <c r="J53" s="25">
        <f t="shared" si="0"/>
        <v>50</v>
      </c>
      <c r="K53" s="25"/>
      <c r="L53" s="25">
        <f t="shared" si="1"/>
        <v>50</v>
      </c>
      <c r="M53" s="25"/>
      <c r="N53" s="25">
        <f t="shared" si="2"/>
        <v>50</v>
      </c>
      <c r="O53" s="25"/>
      <c r="P53" s="25">
        <f t="shared" si="3"/>
        <v>50</v>
      </c>
    </row>
    <row r="54" spans="1:16" s="21" customFormat="1" ht="20.399999999999999" x14ac:dyDescent="0.25">
      <c r="A54" s="64"/>
      <c r="B54" s="22"/>
      <c r="C54" s="17">
        <v>5010039</v>
      </c>
      <c r="D54" s="50" t="s">
        <v>85</v>
      </c>
      <c r="E54" s="23">
        <v>4356</v>
      </c>
      <c r="F54" s="23">
        <v>5321</v>
      </c>
      <c r="G54" s="27" t="s">
        <v>58</v>
      </c>
      <c r="H54" s="25"/>
      <c r="I54" s="25">
        <v>131</v>
      </c>
      <c r="J54" s="25">
        <f t="shared" si="0"/>
        <v>131</v>
      </c>
      <c r="K54" s="25"/>
      <c r="L54" s="25">
        <f t="shared" si="1"/>
        <v>131</v>
      </c>
      <c r="M54" s="25"/>
      <c r="N54" s="25">
        <f t="shared" si="2"/>
        <v>131</v>
      </c>
      <c r="O54" s="25"/>
      <c r="P54" s="25">
        <f t="shared" si="3"/>
        <v>131</v>
      </c>
    </row>
    <row r="55" spans="1:16" s="21" customFormat="1" ht="20.399999999999999" x14ac:dyDescent="0.25">
      <c r="A55" s="64"/>
      <c r="B55" s="22"/>
      <c r="C55" s="17">
        <v>5010040</v>
      </c>
      <c r="D55" s="18" t="s">
        <v>6</v>
      </c>
      <c r="E55" s="23">
        <v>4312</v>
      </c>
      <c r="F55" s="23">
        <v>5221</v>
      </c>
      <c r="G55" s="27" t="s">
        <v>57</v>
      </c>
      <c r="H55" s="25"/>
      <c r="I55" s="25">
        <v>60</v>
      </c>
      <c r="J55" s="25">
        <f t="shared" si="0"/>
        <v>60</v>
      </c>
      <c r="K55" s="25"/>
      <c r="L55" s="25">
        <f t="shared" si="1"/>
        <v>60</v>
      </c>
      <c r="M55" s="25"/>
      <c r="N55" s="25">
        <f t="shared" si="2"/>
        <v>60</v>
      </c>
      <c r="O55" s="25"/>
      <c r="P55" s="25">
        <f t="shared" si="3"/>
        <v>60</v>
      </c>
    </row>
    <row r="56" spans="1:16" s="21" customFormat="1" x14ac:dyDescent="0.25">
      <c r="A56" s="64"/>
      <c r="B56" s="22"/>
      <c r="C56" s="17">
        <v>5010041</v>
      </c>
      <c r="D56" s="50" t="s">
        <v>86</v>
      </c>
      <c r="E56" s="23">
        <v>4356</v>
      </c>
      <c r="F56" s="23">
        <v>5321</v>
      </c>
      <c r="G56" s="27" t="s">
        <v>56</v>
      </c>
      <c r="H56" s="25"/>
      <c r="I56" s="25">
        <v>104</v>
      </c>
      <c r="J56" s="25">
        <f t="shared" si="0"/>
        <v>104</v>
      </c>
      <c r="K56" s="25"/>
      <c r="L56" s="25">
        <f t="shared" si="1"/>
        <v>104</v>
      </c>
      <c r="M56" s="25"/>
      <c r="N56" s="25">
        <f t="shared" si="2"/>
        <v>104</v>
      </c>
      <c r="O56" s="25"/>
      <c r="P56" s="25">
        <f t="shared" si="3"/>
        <v>104</v>
      </c>
    </row>
    <row r="57" spans="1:16" s="21" customFormat="1" x14ac:dyDescent="0.25">
      <c r="A57" s="64"/>
      <c r="B57" s="22"/>
      <c r="C57" s="17">
        <v>5010042</v>
      </c>
      <c r="D57" s="18" t="s">
        <v>6</v>
      </c>
      <c r="E57" s="23">
        <v>4379</v>
      </c>
      <c r="F57" s="23">
        <v>5221</v>
      </c>
      <c r="G57" s="27" t="s">
        <v>55</v>
      </c>
      <c r="H57" s="25"/>
      <c r="I57" s="25">
        <v>140</v>
      </c>
      <c r="J57" s="25">
        <f t="shared" si="0"/>
        <v>140</v>
      </c>
      <c r="K57" s="25"/>
      <c r="L57" s="25">
        <f t="shared" si="1"/>
        <v>140</v>
      </c>
      <c r="M57" s="25"/>
      <c r="N57" s="25">
        <f t="shared" si="2"/>
        <v>140</v>
      </c>
      <c r="O57" s="25"/>
      <c r="P57" s="25">
        <f t="shared" si="3"/>
        <v>140</v>
      </c>
    </row>
    <row r="58" spans="1:16" s="21" customFormat="1" x14ac:dyDescent="0.25">
      <c r="A58" s="64"/>
      <c r="B58" s="22"/>
      <c r="C58" s="17">
        <v>5010043</v>
      </c>
      <c r="D58" s="18" t="s">
        <v>6</v>
      </c>
      <c r="E58" s="23">
        <v>4374</v>
      </c>
      <c r="F58" s="23">
        <v>5223</v>
      </c>
      <c r="G58" s="27" t="s">
        <v>54</v>
      </c>
      <c r="H58" s="25"/>
      <c r="I58" s="25">
        <v>122</v>
      </c>
      <c r="J58" s="25">
        <f t="shared" si="0"/>
        <v>122</v>
      </c>
      <c r="K58" s="25"/>
      <c r="L58" s="25">
        <f t="shared" si="1"/>
        <v>122</v>
      </c>
      <c r="M58" s="25"/>
      <c r="N58" s="25">
        <f t="shared" si="2"/>
        <v>122</v>
      </c>
      <c r="O58" s="25"/>
      <c r="P58" s="25">
        <f t="shared" si="3"/>
        <v>122</v>
      </c>
    </row>
    <row r="59" spans="1:16" s="21" customFormat="1" x14ac:dyDescent="0.25">
      <c r="A59" s="64"/>
      <c r="B59" s="22"/>
      <c r="C59" s="17">
        <v>5010044</v>
      </c>
      <c r="D59" s="18" t="s">
        <v>6</v>
      </c>
      <c r="E59" s="23">
        <v>4351</v>
      </c>
      <c r="F59" s="23">
        <v>5222</v>
      </c>
      <c r="G59" s="27" t="s">
        <v>53</v>
      </c>
      <c r="H59" s="25"/>
      <c r="I59" s="25">
        <v>104</v>
      </c>
      <c r="J59" s="25">
        <f t="shared" si="0"/>
        <v>104</v>
      </c>
      <c r="K59" s="25"/>
      <c r="L59" s="25">
        <f t="shared" si="1"/>
        <v>104</v>
      </c>
      <c r="M59" s="25"/>
      <c r="N59" s="25">
        <f t="shared" si="2"/>
        <v>104</v>
      </c>
      <c r="O59" s="25"/>
      <c r="P59" s="25">
        <f t="shared" si="3"/>
        <v>104</v>
      </c>
    </row>
    <row r="60" spans="1:16" s="21" customFormat="1" x14ac:dyDescent="0.25">
      <c r="A60" s="64"/>
      <c r="B60" s="22"/>
      <c r="C60" s="17">
        <v>5010045</v>
      </c>
      <c r="D60" s="18" t="s">
        <v>6</v>
      </c>
      <c r="E60" s="23">
        <v>4312</v>
      </c>
      <c r="F60" s="23">
        <v>5222</v>
      </c>
      <c r="G60" s="27" t="s">
        <v>52</v>
      </c>
      <c r="H60" s="25"/>
      <c r="I60" s="25">
        <v>131</v>
      </c>
      <c r="J60" s="25">
        <f t="shared" si="0"/>
        <v>131</v>
      </c>
      <c r="K60" s="25"/>
      <c r="L60" s="25">
        <f t="shared" si="1"/>
        <v>131</v>
      </c>
      <c r="M60" s="25"/>
      <c r="N60" s="25">
        <f t="shared" si="2"/>
        <v>131</v>
      </c>
      <c r="O60" s="25"/>
      <c r="P60" s="25">
        <f t="shared" si="3"/>
        <v>131</v>
      </c>
    </row>
    <row r="61" spans="1:16" s="21" customFormat="1" x14ac:dyDescent="0.25">
      <c r="A61" s="64"/>
      <c r="B61" s="22"/>
      <c r="C61" s="17">
        <v>5010046</v>
      </c>
      <c r="D61" s="50" t="s">
        <v>84</v>
      </c>
      <c r="E61" s="23">
        <v>4351</v>
      </c>
      <c r="F61" s="23">
        <v>5321</v>
      </c>
      <c r="G61" s="27" t="s">
        <v>50</v>
      </c>
      <c r="H61" s="25"/>
      <c r="I61" s="25">
        <v>77</v>
      </c>
      <c r="J61" s="25">
        <f t="shared" si="0"/>
        <v>77</v>
      </c>
      <c r="K61" s="25"/>
      <c r="L61" s="25">
        <f t="shared" si="1"/>
        <v>77</v>
      </c>
      <c r="M61" s="25"/>
      <c r="N61" s="25">
        <f t="shared" si="2"/>
        <v>77</v>
      </c>
      <c r="O61" s="25"/>
      <c r="P61" s="25">
        <f t="shared" si="3"/>
        <v>77</v>
      </c>
    </row>
    <row r="62" spans="1:16" s="21" customFormat="1" x14ac:dyDescent="0.25">
      <c r="A62" s="64"/>
      <c r="B62" s="22"/>
      <c r="C62" s="17">
        <v>5010047</v>
      </c>
      <c r="D62" s="18" t="s">
        <v>6</v>
      </c>
      <c r="E62" s="23">
        <v>4351</v>
      </c>
      <c r="F62" s="23">
        <v>5222</v>
      </c>
      <c r="G62" s="27" t="s">
        <v>51</v>
      </c>
      <c r="H62" s="25"/>
      <c r="I62" s="25">
        <v>104</v>
      </c>
      <c r="J62" s="25">
        <f t="shared" si="0"/>
        <v>104</v>
      </c>
      <c r="K62" s="25"/>
      <c r="L62" s="25">
        <f t="shared" si="1"/>
        <v>104</v>
      </c>
      <c r="M62" s="25"/>
      <c r="N62" s="25">
        <f t="shared" si="2"/>
        <v>104</v>
      </c>
      <c r="O62" s="25"/>
      <c r="P62" s="25">
        <f t="shared" ref="P62" si="4">N62+O62</f>
        <v>104</v>
      </c>
    </row>
    <row r="63" spans="1:16" s="21" customFormat="1" x14ac:dyDescent="0.25">
      <c r="A63" s="64"/>
      <c r="B63" s="22"/>
      <c r="C63" s="17">
        <v>5010048</v>
      </c>
      <c r="D63" s="18" t="s">
        <v>6</v>
      </c>
      <c r="E63" s="23">
        <v>4374</v>
      </c>
      <c r="F63" s="23">
        <v>5223</v>
      </c>
      <c r="G63" s="27" t="s">
        <v>32</v>
      </c>
      <c r="H63" s="25"/>
      <c r="I63" s="25"/>
      <c r="J63" s="25"/>
      <c r="K63" s="25"/>
      <c r="L63" s="25"/>
      <c r="M63" s="25"/>
      <c r="N63" s="25">
        <f t="shared" si="2"/>
        <v>0</v>
      </c>
      <c r="O63" s="25">
        <v>40</v>
      </c>
      <c r="P63" s="25">
        <f t="shared" ref="P63:P70" si="5">N63+O63</f>
        <v>40</v>
      </c>
    </row>
    <row r="64" spans="1:16" s="21" customFormat="1" x14ac:dyDescent="0.25">
      <c r="A64" s="64"/>
      <c r="B64" s="22"/>
      <c r="C64" s="17">
        <v>5010049</v>
      </c>
      <c r="D64" s="18" t="s">
        <v>6</v>
      </c>
      <c r="E64" s="23">
        <v>4374</v>
      </c>
      <c r="F64" s="23">
        <v>5223</v>
      </c>
      <c r="G64" s="27" t="s">
        <v>110</v>
      </c>
      <c r="H64" s="25"/>
      <c r="I64" s="25"/>
      <c r="J64" s="25"/>
      <c r="K64" s="25"/>
      <c r="L64" s="25"/>
      <c r="M64" s="25"/>
      <c r="N64" s="25">
        <f t="shared" si="2"/>
        <v>0</v>
      </c>
      <c r="O64" s="25">
        <v>40</v>
      </c>
      <c r="P64" s="25">
        <f t="shared" si="5"/>
        <v>40</v>
      </c>
    </row>
    <row r="65" spans="1:18" s="21" customFormat="1" x14ac:dyDescent="0.25">
      <c r="A65" s="64"/>
      <c r="B65" s="22"/>
      <c r="C65" s="17">
        <v>5010050</v>
      </c>
      <c r="D65" s="18" t="s">
        <v>6</v>
      </c>
      <c r="E65" s="23">
        <v>4379</v>
      </c>
      <c r="F65" s="23">
        <v>5222</v>
      </c>
      <c r="G65" s="27" t="s">
        <v>111</v>
      </c>
      <c r="H65" s="25"/>
      <c r="I65" s="25"/>
      <c r="J65" s="25"/>
      <c r="K65" s="25"/>
      <c r="L65" s="25"/>
      <c r="M65" s="25"/>
      <c r="N65" s="25">
        <f t="shared" si="2"/>
        <v>0</v>
      </c>
      <c r="O65" s="25">
        <v>80</v>
      </c>
      <c r="P65" s="25">
        <f t="shared" si="5"/>
        <v>80</v>
      </c>
    </row>
    <row r="66" spans="1:18" s="21" customFormat="1" x14ac:dyDescent="0.25">
      <c r="A66" s="64"/>
      <c r="B66" s="22"/>
      <c r="C66" s="17">
        <v>5010051</v>
      </c>
      <c r="D66" s="18" t="s">
        <v>6</v>
      </c>
      <c r="E66" s="23">
        <v>4379</v>
      </c>
      <c r="F66" s="23">
        <v>5222</v>
      </c>
      <c r="G66" s="27" t="s">
        <v>112</v>
      </c>
      <c r="H66" s="25"/>
      <c r="I66" s="25"/>
      <c r="J66" s="25"/>
      <c r="K66" s="25"/>
      <c r="L66" s="25"/>
      <c r="M66" s="25"/>
      <c r="N66" s="25">
        <f t="shared" si="2"/>
        <v>0</v>
      </c>
      <c r="O66" s="25">
        <v>80</v>
      </c>
      <c r="P66" s="25">
        <f t="shared" si="5"/>
        <v>80</v>
      </c>
    </row>
    <row r="67" spans="1:18" s="21" customFormat="1" x14ac:dyDescent="0.25">
      <c r="A67" s="64"/>
      <c r="B67" s="22"/>
      <c r="C67" s="17">
        <v>5010052</v>
      </c>
      <c r="D67" s="18" t="s">
        <v>6</v>
      </c>
      <c r="E67" s="23">
        <v>4374</v>
      </c>
      <c r="F67" s="23">
        <v>5222</v>
      </c>
      <c r="G67" s="27" t="s">
        <v>115</v>
      </c>
      <c r="H67" s="25"/>
      <c r="I67" s="25"/>
      <c r="J67" s="25"/>
      <c r="K67" s="25"/>
      <c r="L67" s="25"/>
      <c r="M67" s="25"/>
      <c r="N67" s="25">
        <f t="shared" si="2"/>
        <v>0</v>
      </c>
      <c r="O67" s="25">
        <v>80</v>
      </c>
      <c r="P67" s="25">
        <f t="shared" si="5"/>
        <v>80</v>
      </c>
    </row>
    <row r="68" spans="1:18" s="21" customFormat="1" x14ac:dyDescent="0.25">
      <c r="A68" s="64"/>
      <c r="B68" s="22"/>
      <c r="C68" s="17">
        <v>5010053</v>
      </c>
      <c r="D68" s="18" t="s">
        <v>6</v>
      </c>
      <c r="E68" s="23">
        <v>4377</v>
      </c>
      <c r="F68" s="23">
        <v>5222</v>
      </c>
      <c r="G68" s="27" t="s">
        <v>116</v>
      </c>
      <c r="H68" s="25"/>
      <c r="I68" s="25"/>
      <c r="J68" s="25"/>
      <c r="K68" s="25"/>
      <c r="L68" s="25"/>
      <c r="M68" s="25"/>
      <c r="N68" s="25">
        <f t="shared" si="2"/>
        <v>0</v>
      </c>
      <c r="O68" s="25">
        <v>80</v>
      </c>
      <c r="P68" s="25">
        <f t="shared" si="5"/>
        <v>80</v>
      </c>
    </row>
    <row r="69" spans="1:18" s="21" customFormat="1" ht="20.399999999999999" x14ac:dyDescent="0.25">
      <c r="A69" s="64"/>
      <c r="B69" s="22"/>
      <c r="C69" s="17">
        <v>5010054</v>
      </c>
      <c r="D69" s="18" t="s">
        <v>6</v>
      </c>
      <c r="E69" s="23">
        <v>4377</v>
      </c>
      <c r="F69" s="23">
        <v>5222</v>
      </c>
      <c r="G69" s="27" t="s">
        <v>113</v>
      </c>
      <c r="H69" s="25"/>
      <c r="I69" s="25"/>
      <c r="J69" s="25"/>
      <c r="K69" s="25"/>
      <c r="L69" s="25"/>
      <c r="M69" s="25"/>
      <c r="N69" s="25">
        <f t="shared" si="2"/>
        <v>0</v>
      </c>
      <c r="O69" s="25">
        <v>70</v>
      </c>
      <c r="P69" s="25">
        <f t="shared" si="5"/>
        <v>70</v>
      </c>
    </row>
    <row r="70" spans="1:18" s="21" customFormat="1" ht="20.399999999999999" x14ac:dyDescent="0.25">
      <c r="A70" s="64"/>
      <c r="B70" s="22"/>
      <c r="C70" s="17">
        <v>5010055</v>
      </c>
      <c r="D70" s="18" t="s">
        <v>6</v>
      </c>
      <c r="E70" s="23">
        <v>4379</v>
      </c>
      <c r="F70" s="23">
        <v>5222</v>
      </c>
      <c r="G70" s="27" t="s">
        <v>114</v>
      </c>
      <c r="H70" s="25"/>
      <c r="I70" s="25"/>
      <c r="J70" s="25"/>
      <c r="K70" s="25"/>
      <c r="L70" s="25"/>
      <c r="M70" s="25"/>
      <c r="N70" s="25">
        <f t="shared" si="2"/>
        <v>0</v>
      </c>
      <c r="O70" s="25">
        <v>70</v>
      </c>
      <c r="P70" s="25">
        <f t="shared" si="5"/>
        <v>70</v>
      </c>
      <c r="R70" s="53"/>
    </row>
    <row r="71" spans="1:18" s="13" customFormat="1" ht="20.399999999999999" x14ac:dyDescent="0.25">
      <c r="A71" s="64"/>
      <c r="B71" s="28" t="s">
        <v>4</v>
      </c>
      <c r="C71" s="63" t="s">
        <v>19</v>
      </c>
      <c r="D71" s="63"/>
      <c r="E71" s="28" t="s">
        <v>5</v>
      </c>
      <c r="F71" s="28" t="s">
        <v>5</v>
      </c>
      <c r="G71" s="39" t="s">
        <v>20</v>
      </c>
      <c r="H71" s="29">
        <f>H72</f>
        <v>0</v>
      </c>
      <c r="I71" s="29">
        <f>I72</f>
        <v>400</v>
      </c>
      <c r="J71" s="29">
        <f t="shared" si="0"/>
        <v>400</v>
      </c>
      <c r="K71" s="29">
        <f>K72</f>
        <v>0</v>
      </c>
      <c r="L71" s="29">
        <f t="shared" si="1"/>
        <v>400</v>
      </c>
      <c r="M71" s="29">
        <f>SUM(M73:M79)</f>
        <v>0</v>
      </c>
      <c r="N71" s="29">
        <f t="shared" si="2"/>
        <v>400</v>
      </c>
      <c r="O71" s="29">
        <f>SUM(O73:O79)</f>
        <v>0</v>
      </c>
      <c r="P71" s="29">
        <f t="shared" si="3"/>
        <v>400</v>
      </c>
    </row>
    <row r="72" spans="1:18" s="13" customFormat="1" x14ac:dyDescent="0.25">
      <c r="A72" s="64"/>
      <c r="B72" s="28" t="s">
        <v>4</v>
      </c>
      <c r="C72" s="30" t="s">
        <v>91</v>
      </c>
      <c r="D72" s="48" t="s">
        <v>6</v>
      </c>
      <c r="E72" s="28" t="s">
        <v>5</v>
      </c>
      <c r="F72" s="28" t="s">
        <v>5</v>
      </c>
      <c r="G72" s="31" t="s">
        <v>22</v>
      </c>
      <c r="H72" s="29">
        <f>H73</f>
        <v>0</v>
      </c>
      <c r="I72" s="29">
        <f>I73</f>
        <v>400</v>
      </c>
      <c r="J72" s="29">
        <f t="shared" si="0"/>
        <v>400</v>
      </c>
      <c r="K72" s="29">
        <f>K73</f>
        <v>0</v>
      </c>
      <c r="L72" s="29">
        <f t="shared" si="1"/>
        <v>400</v>
      </c>
      <c r="M72" s="29">
        <f>M73</f>
        <v>-250</v>
      </c>
      <c r="N72" s="29">
        <f t="shared" si="2"/>
        <v>150</v>
      </c>
      <c r="O72" s="29">
        <f>O73</f>
        <v>0</v>
      </c>
      <c r="P72" s="29">
        <f t="shared" si="3"/>
        <v>150</v>
      </c>
    </row>
    <row r="73" spans="1:18" s="13" customFormat="1" x14ac:dyDescent="0.25">
      <c r="A73" s="64"/>
      <c r="B73" s="32"/>
      <c r="C73" s="33"/>
      <c r="D73" s="49"/>
      <c r="E73" s="34">
        <v>3545</v>
      </c>
      <c r="F73" s="34">
        <v>5901</v>
      </c>
      <c r="G73" s="35" t="s">
        <v>21</v>
      </c>
      <c r="H73" s="36"/>
      <c r="I73" s="36">
        <v>400</v>
      </c>
      <c r="J73" s="36">
        <f t="shared" si="0"/>
        <v>400</v>
      </c>
      <c r="K73" s="36"/>
      <c r="L73" s="36">
        <f t="shared" si="1"/>
        <v>400</v>
      </c>
      <c r="M73" s="36">
        <v>-250</v>
      </c>
      <c r="N73" s="36">
        <f t="shared" si="2"/>
        <v>150</v>
      </c>
      <c r="O73" s="36"/>
      <c r="P73" s="36">
        <f t="shared" si="3"/>
        <v>150</v>
      </c>
    </row>
    <row r="74" spans="1:18" s="13" customFormat="1" ht="20.399999999999999" x14ac:dyDescent="0.25">
      <c r="A74" s="64"/>
      <c r="B74" s="32"/>
      <c r="C74" s="33" t="s">
        <v>94</v>
      </c>
      <c r="D74" s="49" t="s">
        <v>6</v>
      </c>
      <c r="E74" s="34">
        <v>4375</v>
      </c>
      <c r="F74" s="34">
        <v>5223</v>
      </c>
      <c r="G74" s="24" t="s">
        <v>95</v>
      </c>
      <c r="H74" s="36"/>
      <c r="I74" s="36"/>
      <c r="J74" s="36"/>
      <c r="K74" s="36"/>
      <c r="L74" s="36"/>
      <c r="M74" s="36">
        <v>50</v>
      </c>
      <c r="N74" s="25">
        <f t="shared" si="2"/>
        <v>50</v>
      </c>
      <c r="O74" s="36"/>
      <c r="P74" s="25">
        <f t="shared" si="3"/>
        <v>50</v>
      </c>
    </row>
    <row r="75" spans="1:18" s="13" customFormat="1" ht="20.399999999999999" x14ac:dyDescent="0.25">
      <c r="A75" s="64"/>
      <c r="B75" s="32"/>
      <c r="C75" s="33" t="s">
        <v>96</v>
      </c>
      <c r="D75" s="49" t="s">
        <v>6</v>
      </c>
      <c r="E75" s="34">
        <v>4375</v>
      </c>
      <c r="F75" s="34">
        <v>5223</v>
      </c>
      <c r="G75" s="51" t="s">
        <v>97</v>
      </c>
      <c r="H75" s="36"/>
      <c r="I75" s="36"/>
      <c r="J75" s="36"/>
      <c r="K75" s="36"/>
      <c r="L75" s="36"/>
      <c r="M75" s="36">
        <v>50</v>
      </c>
      <c r="N75" s="25">
        <f t="shared" si="2"/>
        <v>50</v>
      </c>
      <c r="O75" s="36"/>
      <c r="P75" s="25">
        <f t="shared" si="3"/>
        <v>50</v>
      </c>
    </row>
    <row r="76" spans="1:18" s="13" customFormat="1" ht="20.399999999999999" x14ac:dyDescent="0.25">
      <c r="A76" s="64"/>
      <c r="B76" s="32"/>
      <c r="C76" s="33" t="s">
        <v>98</v>
      </c>
      <c r="D76" s="49" t="s">
        <v>6</v>
      </c>
      <c r="E76" s="34">
        <v>4375</v>
      </c>
      <c r="F76" s="34">
        <v>5223</v>
      </c>
      <c r="G76" s="51" t="s">
        <v>99</v>
      </c>
      <c r="H76" s="36"/>
      <c r="I76" s="36"/>
      <c r="J76" s="36"/>
      <c r="K76" s="36"/>
      <c r="L76" s="36"/>
      <c r="M76" s="36">
        <v>50</v>
      </c>
      <c r="N76" s="25">
        <f t="shared" si="2"/>
        <v>50</v>
      </c>
      <c r="O76" s="36"/>
      <c r="P76" s="25">
        <f t="shared" si="3"/>
        <v>50</v>
      </c>
    </row>
    <row r="77" spans="1:18" s="13" customFormat="1" x14ac:dyDescent="0.25">
      <c r="A77" s="64"/>
      <c r="B77" s="32"/>
      <c r="C77" s="33" t="s">
        <v>100</v>
      </c>
      <c r="D77" s="49" t="s">
        <v>6</v>
      </c>
      <c r="E77" s="34">
        <v>4375</v>
      </c>
      <c r="F77" s="34">
        <v>5221</v>
      </c>
      <c r="G77" s="51" t="s">
        <v>101</v>
      </c>
      <c r="H77" s="36"/>
      <c r="I77" s="36"/>
      <c r="J77" s="36"/>
      <c r="K77" s="36"/>
      <c r="L77" s="36"/>
      <c r="M77" s="36">
        <v>50</v>
      </c>
      <c r="N77" s="25">
        <f t="shared" si="2"/>
        <v>50</v>
      </c>
      <c r="O77" s="36"/>
      <c r="P77" s="25">
        <f t="shared" si="3"/>
        <v>50</v>
      </c>
    </row>
    <row r="78" spans="1:18" s="13" customFormat="1" x14ac:dyDescent="0.25">
      <c r="A78" s="64"/>
      <c r="B78" s="32"/>
      <c r="C78" s="33" t="s">
        <v>102</v>
      </c>
      <c r="D78" s="49" t="s">
        <v>6</v>
      </c>
      <c r="E78" s="34">
        <v>4375</v>
      </c>
      <c r="F78" s="34">
        <v>5221</v>
      </c>
      <c r="G78" s="51" t="s">
        <v>103</v>
      </c>
      <c r="H78" s="36"/>
      <c r="I78" s="36"/>
      <c r="J78" s="36"/>
      <c r="K78" s="36"/>
      <c r="L78" s="36"/>
      <c r="M78" s="36">
        <v>40</v>
      </c>
      <c r="N78" s="25">
        <f t="shared" si="2"/>
        <v>40</v>
      </c>
      <c r="O78" s="36"/>
      <c r="P78" s="25">
        <f t="shared" si="3"/>
        <v>40</v>
      </c>
    </row>
    <row r="79" spans="1:18" s="13" customFormat="1" x14ac:dyDescent="0.25">
      <c r="A79" s="64"/>
      <c r="B79" s="32"/>
      <c r="C79" s="33" t="s">
        <v>104</v>
      </c>
      <c r="D79" s="49" t="s">
        <v>6</v>
      </c>
      <c r="E79" s="34">
        <v>4375</v>
      </c>
      <c r="F79" s="34">
        <v>5221</v>
      </c>
      <c r="G79" s="51" t="s">
        <v>105</v>
      </c>
      <c r="H79" s="36"/>
      <c r="I79" s="36"/>
      <c r="J79" s="36"/>
      <c r="K79" s="36"/>
      <c r="L79" s="36"/>
      <c r="M79" s="36">
        <v>10</v>
      </c>
      <c r="N79" s="25">
        <f t="shared" si="2"/>
        <v>10</v>
      </c>
      <c r="O79" s="36"/>
      <c r="P79" s="25">
        <f t="shared" si="3"/>
        <v>10</v>
      </c>
    </row>
    <row r="80" spans="1:18" x14ac:dyDescent="0.25">
      <c r="A80" s="64"/>
      <c r="B80" s="28" t="s">
        <v>4</v>
      </c>
      <c r="C80" s="63" t="s">
        <v>106</v>
      </c>
      <c r="D80" s="63"/>
      <c r="E80" s="28" t="s">
        <v>5</v>
      </c>
      <c r="F80" s="28" t="s">
        <v>5</v>
      </c>
      <c r="G80" s="39" t="s">
        <v>107</v>
      </c>
      <c r="H80" s="29">
        <f>H81</f>
        <v>0</v>
      </c>
      <c r="I80" s="29">
        <f>I81</f>
        <v>0</v>
      </c>
      <c r="J80" s="29">
        <f t="shared" ref="J80:J82" si="6">H80+I80</f>
        <v>0</v>
      </c>
      <c r="K80" s="29">
        <f>K81</f>
        <v>1500</v>
      </c>
      <c r="L80" s="29">
        <f t="shared" ref="L80:L82" si="7">J80+K80</f>
        <v>1500</v>
      </c>
      <c r="M80" s="29">
        <f>M81</f>
        <v>0</v>
      </c>
      <c r="N80" s="29">
        <f t="shared" si="2"/>
        <v>1500</v>
      </c>
      <c r="O80" s="29">
        <f>O81</f>
        <v>0</v>
      </c>
      <c r="P80" s="29">
        <f t="shared" si="3"/>
        <v>1500</v>
      </c>
    </row>
    <row r="81" spans="1:16" x14ac:dyDescent="0.25">
      <c r="A81" s="64"/>
      <c r="B81" s="28" t="s">
        <v>4</v>
      </c>
      <c r="C81" s="30" t="s">
        <v>108</v>
      </c>
      <c r="D81" s="48" t="s">
        <v>6</v>
      </c>
      <c r="E81" s="28" t="s">
        <v>5</v>
      </c>
      <c r="F81" s="28" t="s">
        <v>5</v>
      </c>
      <c r="G81" s="31" t="s">
        <v>22</v>
      </c>
      <c r="H81" s="29">
        <f>H82</f>
        <v>0</v>
      </c>
      <c r="I81" s="29">
        <f>I82</f>
        <v>0</v>
      </c>
      <c r="J81" s="29">
        <f t="shared" si="6"/>
        <v>0</v>
      </c>
      <c r="K81" s="29">
        <f>K82</f>
        <v>1500</v>
      </c>
      <c r="L81" s="29">
        <f t="shared" si="7"/>
        <v>1500</v>
      </c>
      <c r="M81" s="29">
        <f>M82</f>
        <v>0</v>
      </c>
      <c r="N81" s="29">
        <f t="shared" si="2"/>
        <v>1500</v>
      </c>
      <c r="O81" s="29">
        <f>O82</f>
        <v>0</v>
      </c>
      <c r="P81" s="29">
        <f t="shared" si="3"/>
        <v>1500</v>
      </c>
    </row>
    <row r="82" spans="1:16" x14ac:dyDescent="0.25">
      <c r="A82" s="64"/>
      <c r="B82" s="32"/>
      <c r="C82" s="33"/>
      <c r="D82" s="49"/>
      <c r="E82" s="34">
        <v>3545</v>
      </c>
      <c r="F82" s="34">
        <v>5901</v>
      </c>
      <c r="G82" s="35" t="s">
        <v>21</v>
      </c>
      <c r="H82" s="36"/>
      <c r="I82" s="36"/>
      <c r="J82" s="36">
        <f t="shared" si="6"/>
        <v>0</v>
      </c>
      <c r="K82" s="36">
        <v>1500</v>
      </c>
      <c r="L82" s="36">
        <f t="shared" si="7"/>
        <v>1500</v>
      </c>
      <c r="M82" s="36"/>
      <c r="N82" s="36">
        <f t="shared" si="2"/>
        <v>1500</v>
      </c>
      <c r="O82" s="36"/>
      <c r="P82" s="36">
        <f t="shared" si="3"/>
        <v>1500</v>
      </c>
    </row>
  </sheetData>
  <mergeCells count="11">
    <mergeCell ref="C11:D11"/>
    <mergeCell ref="C12:D12"/>
    <mergeCell ref="C13:D13"/>
    <mergeCell ref="C71:D71"/>
    <mergeCell ref="A11:A82"/>
    <mergeCell ref="C80:D80"/>
    <mergeCell ref="C10:D10"/>
    <mergeCell ref="A4:P4"/>
    <mergeCell ref="G2:P2"/>
    <mergeCell ref="A6:P6"/>
    <mergeCell ref="A8:P8"/>
  </mergeCells>
  <dataValidations count="2">
    <dataValidation type="textLength" operator="greaterThan" allowBlank="1" showInputMessage="1" showErrorMessage="1" error="název akce musí být vždy vyplněn a nesmí překročit 50 znaků" prompt="max. 50 znaků" sqref="G16:G18 IW16:IW18 SS16:SS18 ACO16:ACO18 AMK16:AMK18 AWG16:AWG18 BGC16:BGC18 BPY16:BPY18 BZU16:BZU18 CJQ16:CJQ18 CTM16:CTM18 DDI16:DDI18 DNE16:DNE18 DXA16:DXA18 EGW16:EGW18 EQS16:EQS18 FAO16:FAO18 FKK16:FKK18 FUG16:FUG18 GEC16:GEC18 GNY16:GNY18 GXU16:GXU18 HHQ16:HHQ18 HRM16:HRM18 IBI16:IBI18 ILE16:ILE18 IVA16:IVA18 JEW16:JEW18 JOS16:JOS18 JYO16:JYO18 KIK16:KIK18 KSG16:KSG18 LCC16:LCC18 LLY16:LLY18 LVU16:LVU18 MFQ16:MFQ18 MPM16:MPM18 MZI16:MZI18 NJE16:NJE18 NTA16:NTA18 OCW16:OCW18 OMS16:OMS18 OWO16:OWO18 PGK16:PGK18 PQG16:PQG18 QAC16:QAC18 QJY16:QJY18 QTU16:QTU18 RDQ16:RDQ18 RNM16:RNM18 RXI16:RXI18 SHE16:SHE18 SRA16:SRA18 TAW16:TAW18 TKS16:TKS18 TUO16:TUO18 UEK16:UEK18 UOG16:UOG18 UYC16:UYC18 VHY16:VHY18 VRU16:VRU18 WBQ16:WBQ18 WLM16:WLM18 WVI16:WVI18 G65552:G65554 IW65552:IW65554 SS65552:SS65554 ACO65552:ACO65554 AMK65552:AMK65554 AWG65552:AWG65554 BGC65552:BGC65554 BPY65552:BPY65554 BZU65552:BZU65554 CJQ65552:CJQ65554 CTM65552:CTM65554 DDI65552:DDI65554 DNE65552:DNE65554 DXA65552:DXA65554 EGW65552:EGW65554 EQS65552:EQS65554 FAO65552:FAO65554 FKK65552:FKK65554 FUG65552:FUG65554 GEC65552:GEC65554 GNY65552:GNY65554 GXU65552:GXU65554 HHQ65552:HHQ65554 HRM65552:HRM65554 IBI65552:IBI65554 ILE65552:ILE65554 IVA65552:IVA65554 JEW65552:JEW65554 JOS65552:JOS65554 JYO65552:JYO65554 KIK65552:KIK65554 KSG65552:KSG65554 LCC65552:LCC65554 LLY65552:LLY65554 LVU65552:LVU65554 MFQ65552:MFQ65554 MPM65552:MPM65554 MZI65552:MZI65554 NJE65552:NJE65554 NTA65552:NTA65554 OCW65552:OCW65554 OMS65552:OMS65554 OWO65552:OWO65554 PGK65552:PGK65554 PQG65552:PQG65554 QAC65552:QAC65554 QJY65552:QJY65554 QTU65552:QTU65554 RDQ65552:RDQ65554 RNM65552:RNM65554 RXI65552:RXI65554 SHE65552:SHE65554 SRA65552:SRA65554 TAW65552:TAW65554 TKS65552:TKS65554 TUO65552:TUO65554 UEK65552:UEK65554 UOG65552:UOG65554 UYC65552:UYC65554 VHY65552:VHY65554 VRU65552:VRU65554 WBQ65552:WBQ65554 WLM65552:WLM65554 WVI65552:WVI65554 G131088:G131090 IW131088:IW131090 SS131088:SS131090 ACO131088:ACO131090 AMK131088:AMK131090 AWG131088:AWG131090 BGC131088:BGC131090 BPY131088:BPY131090 BZU131088:BZU131090 CJQ131088:CJQ131090 CTM131088:CTM131090 DDI131088:DDI131090 DNE131088:DNE131090 DXA131088:DXA131090 EGW131088:EGW131090 EQS131088:EQS131090 FAO131088:FAO131090 FKK131088:FKK131090 FUG131088:FUG131090 GEC131088:GEC131090 GNY131088:GNY131090 GXU131088:GXU131090 HHQ131088:HHQ131090 HRM131088:HRM131090 IBI131088:IBI131090 ILE131088:ILE131090 IVA131088:IVA131090 JEW131088:JEW131090 JOS131088:JOS131090 JYO131088:JYO131090 KIK131088:KIK131090 KSG131088:KSG131090 LCC131088:LCC131090 LLY131088:LLY131090 LVU131088:LVU131090 MFQ131088:MFQ131090 MPM131088:MPM131090 MZI131088:MZI131090 NJE131088:NJE131090 NTA131088:NTA131090 OCW131088:OCW131090 OMS131088:OMS131090 OWO131088:OWO131090 PGK131088:PGK131090 PQG131088:PQG131090 QAC131088:QAC131090 QJY131088:QJY131090 QTU131088:QTU131090 RDQ131088:RDQ131090 RNM131088:RNM131090 RXI131088:RXI131090 SHE131088:SHE131090 SRA131088:SRA131090 TAW131088:TAW131090 TKS131088:TKS131090 TUO131088:TUO131090 UEK131088:UEK131090 UOG131088:UOG131090 UYC131088:UYC131090 VHY131088:VHY131090 VRU131088:VRU131090 WBQ131088:WBQ131090 WLM131088:WLM131090 WVI131088:WVI131090 G196624:G196626 IW196624:IW196626 SS196624:SS196626 ACO196624:ACO196626 AMK196624:AMK196626 AWG196624:AWG196626 BGC196624:BGC196626 BPY196624:BPY196626 BZU196624:BZU196626 CJQ196624:CJQ196626 CTM196624:CTM196626 DDI196624:DDI196626 DNE196624:DNE196626 DXA196624:DXA196626 EGW196624:EGW196626 EQS196624:EQS196626 FAO196624:FAO196626 FKK196624:FKK196626 FUG196624:FUG196626 GEC196624:GEC196626 GNY196624:GNY196626 GXU196624:GXU196626 HHQ196624:HHQ196626 HRM196624:HRM196626 IBI196624:IBI196626 ILE196624:ILE196626 IVA196624:IVA196626 JEW196624:JEW196626 JOS196624:JOS196626 JYO196624:JYO196626 KIK196624:KIK196626 KSG196624:KSG196626 LCC196624:LCC196626 LLY196624:LLY196626 LVU196624:LVU196626 MFQ196624:MFQ196626 MPM196624:MPM196626 MZI196624:MZI196626 NJE196624:NJE196626 NTA196624:NTA196626 OCW196624:OCW196626 OMS196624:OMS196626 OWO196624:OWO196626 PGK196624:PGK196626 PQG196624:PQG196626 QAC196624:QAC196626 QJY196624:QJY196626 QTU196624:QTU196626 RDQ196624:RDQ196626 RNM196624:RNM196626 RXI196624:RXI196626 SHE196624:SHE196626 SRA196624:SRA196626 TAW196624:TAW196626 TKS196624:TKS196626 TUO196624:TUO196626 UEK196624:UEK196626 UOG196624:UOG196626 UYC196624:UYC196626 VHY196624:VHY196626 VRU196624:VRU196626 WBQ196624:WBQ196626 WLM196624:WLM196626 WVI196624:WVI196626 G262160:G262162 IW262160:IW262162 SS262160:SS262162 ACO262160:ACO262162 AMK262160:AMK262162 AWG262160:AWG262162 BGC262160:BGC262162 BPY262160:BPY262162 BZU262160:BZU262162 CJQ262160:CJQ262162 CTM262160:CTM262162 DDI262160:DDI262162 DNE262160:DNE262162 DXA262160:DXA262162 EGW262160:EGW262162 EQS262160:EQS262162 FAO262160:FAO262162 FKK262160:FKK262162 FUG262160:FUG262162 GEC262160:GEC262162 GNY262160:GNY262162 GXU262160:GXU262162 HHQ262160:HHQ262162 HRM262160:HRM262162 IBI262160:IBI262162 ILE262160:ILE262162 IVA262160:IVA262162 JEW262160:JEW262162 JOS262160:JOS262162 JYO262160:JYO262162 KIK262160:KIK262162 KSG262160:KSG262162 LCC262160:LCC262162 LLY262160:LLY262162 LVU262160:LVU262162 MFQ262160:MFQ262162 MPM262160:MPM262162 MZI262160:MZI262162 NJE262160:NJE262162 NTA262160:NTA262162 OCW262160:OCW262162 OMS262160:OMS262162 OWO262160:OWO262162 PGK262160:PGK262162 PQG262160:PQG262162 QAC262160:QAC262162 QJY262160:QJY262162 QTU262160:QTU262162 RDQ262160:RDQ262162 RNM262160:RNM262162 RXI262160:RXI262162 SHE262160:SHE262162 SRA262160:SRA262162 TAW262160:TAW262162 TKS262160:TKS262162 TUO262160:TUO262162 UEK262160:UEK262162 UOG262160:UOG262162 UYC262160:UYC262162 VHY262160:VHY262162 VRU262160:VRU262162 WBQ262160:WBQ262162 WLM262160:WLM262162 WVI262160:WVI262162 G327696:G327698 IW327696:IW327698 SS327696:SS327698 ACO327696:ACO327698 AMK327696:AMK327698 AWG327696:AWG327698 BGC327696:BGC327698 BPY327696:BPY327698 BZU327696:BZU327698 CJQ327696:CJQ327698 CTM327696:CTM327698 DDI327696:DDI327698 DNE327696:DNE327698 DXA327696:DXA327698 EGW327696:EGW327698 EQS327696:EQS327698 FAO327696:FAO327698 FKK327696:FKK327698 FUG327696:FUG327698 GEC327696:GEC327698 GNY327696:GNY327698 GXU327696:GXU327698 HHQ327696:HHQ327698 HRM327696:HRM327698 IBI327696:IBI327698 ILE327696:ILE327698 IVA327696:IVA327698 JEW327696:JEW327698 JOS327696:JOS327698 JYO327696:JYO327698 KIK327696:KIK327698 KSG327696:KSG327698 LCC327696:LCC327698 LLY327696:LLY327698 LVU327696:LVU327698 MFQ327696:MFQ327698 MPM327696:MPM327698 MZI327696:MZI327698 NJE327696:NJE327698 NTA327696:NTA327698 OCW327696:OCW327698 OMS327696:OMS327698 OWO327696:OWO327698 PGK327696:PGK327698 PQG327696:PQG327698 QAC327696:QAC327698 QJY327696:QJY327698 QTU327696:QTU327698 RDQ327696:RDQ327698 RNM327696:RNM327698 RXI327696:RXI327698 SHE327696:SHE327698 SRA327696:SRA327698 TAW327696:TAW327698 TKS327696:TKS327698 TUO327696:TUO327698 UEK327696:UEK327698 UOG327696:UOG327698 UYC327696:UYC327698 VHY327696:VHY327698 VRU327696:VRU327698 WBQ327696:WBQ327698 WLM327696:WLM327698 WVI327696:WVI327698 G393232:G393234 IW393232:IW393234 SS393232:SS393234 ACO393232:ACO393234 AMK393232:AMK393234 AWG393232:AWG393234 BGC393232:BGC393234 BPY393232:BPY393234 BZU393232:BZU393234 CJQ393232:CJQ393234 CTM393232:CTM393234 DDI393232:DDI393234 DNE393232:DNE393234 DXA393232:DXA393234 EGW393232:EGW393234 EQS393232:EQS393234 FAO393232:FAO393234 FKK393232:FKK393234 FUG393232:FUG393234 GEC393232:GEC393234 GNY393232:GNY393234 GXU393232:GXU393234 HHQ393232:HHQ393234 HRM393232:HRM393234 IBI393232:IBI393234 ILE393232:ILE393234 IVA393232:IVA393234 JEW393232:JEW393234 JOS393232:JOS393234 JYO393232:JYO393234 KIK393232:KIK393234 KSG393232:KSG393234 LCC393232:LCC393234 LLY393232:LLY393234 LVU393232:LVU393234 MFQ393232:MFQ393234 MPM393232:MPM393234 MZI393232:MZI393234 NJE393232:NJE393234 NTA393232:NTA393234 OCW393232:OCW393234 OMS393232:OMS393234 OWO393232:OWO393234 PGK393232:PGK393234 PQG393232:PQG393234 QAC393232:QAC393234 QJY393232:QJY393234 QTU393232:QTU393234 RDQ393232:RDQ393234 RNM393232:RNM393234 RXI393232:RXI393234 SHE393232:SHE393234 SRA393232:SRA393234 TAW393232:TAW393234 TKS393232:TKS393234 TUO393232:TUO393234 UEK393232:UEK393234 UOG393232:UOG393234 UYC393232:UYC393234 VHY393232:VHY393234 VRU393232:VRU393234 WBQ393232:WBQ393234 WLM393232:WLM393234 WVI393232:WVI393234 G458768:G458770 IW458768:IW458770 SS458768:SS458770 ACO458768:ACO458770 AMK458768:AMK458770 AWG458768:AWG458770 BGC458768:BGC458770 BPY458768:BPY458770 BZU458768:BZU458770 CJQ458768:CJQ458770 CTM458768:CTM458770 DDI458768:DDI458770 DNE458768:DNE458770 DXA458768:DXA458770 EGW458768:EGW458770 EQS458768:EQS458770 FAO458768:FAO458770 FKK458768:FKK458770 FUG458768:FUG458770 GEC458768:GEC458770 GNY458768:GNY458770 GXU458768:GXU458770 HHQ458768:HHQ458770 HRM458768:HRM458770 IBI458768:IBI458770 ILE458768:ILE458770 IVA458768:IVA458770 JEW458768:JEW458770 JOS458768:JOS458770 JYO458768:JYO458770 KIK458768:KIK458770 KSG458768:KSG458770 LCC458768:LCC458770 LLY458768:LLY458770 LVU458768:LVU458770 MFQ458768:MFQ458770 MPM458768:MPM458770 MZI458768:MZI458770 NJE458768:NJE458770 NTA458768:NTA458770 OCW458768:OCW458770 OMS458768:OMS458770 OWO458768:OWO458770 PGK458768:PGK458770 PQG458768:PQG458770 QAC458768:QAC458770 QJY458768:QJY458770 QTU458768:QTU458770 RDQ458768:RDQ458770 RNM458768:RNM458770 RXI458768:RXI458770 SHE458768:SHE458770 SRA458768:SRA458770 TAW458768:TAW458770 TKS458768:TKS458770 TUO458768:TUO458770 UEK458768:UEK458770 UOG458768:UOG458770 UYC458768:UYC458770 VHY458768:VHY458770 VRU458768:VRU458770 WBQ458768:WBQ458770 WLM458768:WLM458770 WVI458768:WVI458770 G524304:G524306 IW524304:IW524306 SS524304:SS524306 ACO524304:ACO524306 AMK524304:AMK524306 AWG524304:AWG524306 BGC524304:BGC524306 BPY524304:BPY524306 BZU524304:BZU524306 CJQ524304:CJQ524306 CTM524304:CTM524306 DDI524304:DDI524306 DNE524304:DNE524306 DXA524304:DXA524306 EGW524304:EGW524306 EQS524304:EQS524306 FAO524304:FAO524306 FKK524304:FKK524306 FUG524304:FUG524306 GEC524304:GEC524306 GNY524304:GNY524306 GXU524304:GXU524306 HHQ524304:HHQ524306 HRM524304:HRM524306 IBI524304:IBI524306 ILE524304:ILE524306 IVA524304:IVA524306 JEW524304:JEW524306 JOS524304:JOS524306 JYO524304:JYO524306 KIK524304:KIK524306 KSG524304:KSG524306 LCC524304:LCC524306 LLY524304:LLY524306 LVU524304:LVU524306 MFQ524304:MFQ524306 MPM524304:MPM524306 MZI524304:MZI524306 NJE524304:NJE524306 NTA524304:NTA524306 OCW524304:OCW524306 OMS524304:OMS524306 OWO524304:OWO524306 PGK524304:PGK524306 PQG524304:PQG524306 QAC524304:QAC524306 QJY524304:QJY524306 QTU524304:QTU524306 RDQ524304:RDQ524306 RNM524304:RNM524306 RXI524304:RXI524306 SHE524304:SHE524306 SRA524304:SRA524306 TAW524304:TAW524306 TKS524304:TKS524306 TUO524304:TUO524306 UEK524304:UEK524306 UOG524304:UOG524306 UYC524304:UYC524306 VHY524304:VHY524306 VRU524304:VRU524306 WBQ524304:WBQ524306 WLM524304:WLM524306 WVI524304:WVI524306 G589840:G589842 IW589840:IW589842 SS589840:SS589842 ACO589840:ACO589842 AMK589840:AMK589842 AWG589840:AWG589842 BGC589840:BGC589842 BPY589840:BPY589842 BZU589840:BZU589842 CJQ589840:CJQ589842 CTM589840:CTM589842 DDI589840:DDI589842 DNE589840:DNE589842 DXA589840:DXA589842 EGW589840:EGW589842 EQS589840:EQS589842 FAO589840:FAO589842 FKK589840:FKK589842 FUG589840:FUG589842 GEC589840:GEC589842 GNY589840:GNY589842 GXU589840:GXU589842 HHQ589840:HHQ589842 HRM589840:HRM589842 IBI589840:IBI589842 ILE589840:ILE589842 IVA589840:IVA589842 JEW589840:JEW589842 JOS589840:JOS589842 JYO589840:JYO589842 KIK589840:KIK589842 KSG589840:KSG589842 LCC589840:LCC589842 LLY589840:LLY589842 LVU589840:LVU589842 MFQ589840:MFQ589842 MPM589840:MPM589842 MZI589840:MZI589842 NJE589840:NJE589842 NTA589840:NTA589842 OCW589840:OCW589842 OMS589840:OMS589842 OWO589840:OWO589842 PGK589840:PGK589842 PQG589840:PQG589842 QAC589840:QAC589842 QJY589840:QJY589842 QTU589840:QTU589842 RDQ589840:RDQ589842 RNM589840:RNM589842 RXI589840:RXI589842 SHE589840:SHE589842 SRA589840:SRA589842 TAW589840:TAW589842 TKS589840:TKS589842 TUO589840:TUO589842 UEK589840:UEK589842 UOG589840:UOG589842 UYC589840:UYC589842 VHY589840:VHY589842 VRU589840:VRU589842 WBQ589840:WBQ589842 WLM589840:WLM589842 WVI589840:WVI589842 G655376:G655378 IW655376:IW655378 SS655376:SS655378 ACO655376:ACO655378 AMK655376:AMK655378 AWG655376:AWG655378 BGC655376:BGC655378 BPY655376:BPY655378 BZU655376:BZU655378 CJQ655376:CJQ655378 CTM655376:CTM655378 DDI655376:DDI655378 DNE655376:DNE655378 DXA655376:DXA655378 EGW655376:EGW655378 EQS655376:EQS655378 FAO655376:FAO655378 FKK655376:FKK655378 FUG655376:FUG655378 GEC655376:GEC655378 GNY655376:GNY655378 GXU655376:GXU655378 HHQ655376:HHQ655378 HRM655376:HRM655378 IBI655376:IBI655378 ILE655376:ILE655378 IVA655376:IVA655378 JEW655376:JEW655378 JOS655376:JOS655378 JYO655376:JYO655378 KIK655376:KIK655378 KSG655376:KSG655378 LCC655376:LCC655378 LLY655376:LLY655378 LVU655376:LVU655378 MFQ655376:MFQ655378 MPM655376:MPM655378 MZI655376:MZI655378 NJE655376:NJE655378 NTA655376:NTA655378 OCW655376:OCW655378 OMS655376:OMS655378 OWO655376:OWO655378 PGK655376:PGK655378 PQG655376:PQG655378 QAC655376:QAC655378 QJY655376:QJY655378 QTU655376:QTU655378 RDQ655376:RDQ655378 RNM655376:RNM655378 RXI655376:RXI655378 SHE655376:SHE655378 SRA655376:SRA655378 TAW655376:TAW655378 TKS655376:TKS655378 TUO655376:TUO655378 UEK655376:UEK655378 UOG655376:UOG655378 UYC655376:UYC655378 VHY655376:VHY655378 VRU655376:VRU655378 WBQ655376:WBQ655378 WLM655376:WLM655378 WVI655376:WVI655378 G720912:G720914 IW720912:IW720914 SS720912:SS720914 ACO720912:ACO720914 AMK720912:AMK720914 AWG720912:AWG720914 BGC720912:BGC720914 BPY720912:BPY720914 BZU720912:BZU720914 CJQ720912:CJQ720914 CTM720912:CTM720914 DDI720912:DDI720914 DNE720912:DNE720914 DXA720912:DXA720914 EGW720912:EGW720914 EQS720912:EQS720914 FAO720912:FAO720914 FKK720912:FKK720914 FUG720912:FUG720914 GEC720912:GEC720914 GNY720912:GNY720914 GXU720912:GXU720914 HHQ720912:HHQ720914 HRM720912:HRM720914 IBI720912:IBI720914 ILE720912:ILE720914 IVA720912:IVA720914 JEW720912:JEW720914 JOS720912:JOS720914 JYO720912:JYO720914 KIK720912:KIK720914 KSG720912:KSG720914 LCC720912:LCC720914 LLY720912:LLY720914 LVU720912:LVU720914 MFQ720912:MFQ720914 MPM720912:MPM720914 MZI720912:MZI720914 NJE720912:NJE720914 NTA720912:NTA720914 OCW720912:OCW720914 OMS720912:OMS720914 OWO720912:OWO720914 PGK720912:PGK720914 PQG720912:PQG720914 QAC720912:QAC720914 QJY720912:QJY720914 QTU720912:QTU720914 RDQ720912:RDQ720914 RNM720912:RNM720914 RXI720912:RXI720914 SHE720912:SHE720914 SRA720912:SRA720914 TAW720912:TAW720914 TKS720912:TKS720914 TUO720912:TUO720914 UEK720912:UEK720914 UOG720912:UOG720914 UYC720912:UYC720914 VHY720912:VHY720914 VRU720912:VRU720914 WBQ720912:WBQ720914 WLM720912:WLM720914 WVI720912:WVI720914 G786448:G786450 IW786448:IW786450 SS786448:SS786450 ACO786448:ACO786450 AMK786448:AMK786450 AWG786448:AWG786450 BGC786448:BGC786450 BPY786448:BPY786450 BZU786448:BZU786450 CJQ786448:CJQ786450 CTM786448:CTM786450 DDI786448:DDI786450 DNE786448:DNE786450 DXA786448:DXA786450 EGW786448:EGW786450 EQS786448:EQS786450 FAO786448:FAO786450 FKK786448:FKK786450 FUG786448:FUG786450 GEC786448:GEC786450 GNY786448:GNY786450 GXU786448:GXU786450 HHQ786448:HHQ786450 HRM786448:HRM786450 IBI786448:IBI786450 ILE786448:ILE786450 IVA786448:IVA786450 JEW786448:JEW786450 JOS786448:JOS786450 JYO786448:JYO786450 KIK786448:KIK786450 KSG786448:KSG786450 LCC786448:LCC786450 LLY786448:LLY786450 LVU786448:LVU786450 MFQ786448:MFQ786450 MPM786448:MPM786450 MZI786448:MZI786450 NJE786448:NJE786450 NTA786448:NTA786450 OCW786448:OCW786450 OMS786448:OMS786450 OWO786448:OWO786450 PGK786448:PGK786450 PQG786448:PQG786450 QAC786448:QAC786450 QJY786448:QJY786450 QTU786448:QTU786450 RDQ786448:RDQ786450 RNM786448:RNM786450 RXI786448:RXI786450 SHE786448:SHE786450 SRA786448:SRA786450 TAW786448:TAW786450 TKS786448:TKS786450 TUO786448:TUO786450 UEK786448:UEK786450 UOG786448:UOG786450 UYC786448:UYC786450 VHY786448:VHY786450 VRU786448:VRU786450 WBQ786448:WBQ786450 WLM786448:WLM786450 WVI786448:WVI786450 G851984:G851986 IW851984:IW851986 SS851984:SS851986 ACO851984:ACO851986 AMK851984:AMK851986 AWG851984:AWG851986 BGC851984:BGC851986 BPY851984:BPY851986 BZU851984:BZU851986 CJQ851984:CJQ851986 CTM851984:CTM851986 DDI851984:DDI851986 DNE851984:DNE851986 DXA851984:DXA851986 EGW851984:EGW851986 EQS851984:EQS851986 FAO851984:FAO851986 FKK851984:FKK851986 FUG851984:FUG851986 GEC851984:GEC851986 GNY851984:GNY851986 GXU851984:GXU851986 HHQ851984:HHQ851986 HRM851984:HRM851986 IBI851984:IBI851986 ILE851984:ILE851986 IVA851984:IVA851986 JEW851984:JEW851986 JOS851984:JOS851986 JYO851984:JYO851986 KIK851984:KIK851986 KSG851984:KSG851986 LCC851984:LCC851986 LLY851984:LLY851986 LVU851984:LVU851986 MFQ851984:MFQ851986 MPM851984:MPM851986 MZI851984:MZI851986 NJE851984:NJE851986 NTA851984:NTA851986 OCW851984:OCW851986 OMS851984:OMS851986 OWO851984:OWO851986 PGK851984:PGK851986 PQG851984:PQG851986 QAC851984:QAC851986 QJY851984:QJY851986 QTU851984:QTU851986 RDQ851984:RDQ851986 RNM851984:RNM851986 RXI851984:RXI851986 SHE851984:SHE851986 SRA851984:SRA851986 TAW851984:TAW851986 TKS851984:TKS851986 TUO851984:TUO851986 UEK851984:UEK851986 UOG851984:UOG851986 UYC851984:UYC851986 VHY851984:VHY851986 VRU851984:VRU851986 WBQ851984:WBQ851986 WLM851984:WLM851986 WVI851984:WVI851986 G917520:G917522 IW917520:IW917522 SS917520:SS917522 ACO917520:ACO917522 AMK917520:AMK917522 AWG917520:AWG917522 BGC917520:BGC917522 BPY917520:BPY917522 BZU917520:BZU917522 CJQ917520:CJQ917522 CTM917520:CTM917522 DDI917520:DDI917522 DNE917520:DNE917522 DXA917520:DXA917522 EGW917520:EGW917522 EQS917520:EQS917522 FAO917520:FAO917522 FKK917520:FKK917522 FUG917520:FUG917522 GEC917520:GEC917522 GNY917520:GNY917522 GXU917520:GXU917522 HHQ917520:HHQ917522 HRM917520:HRM917522 IBI917520:IBI917522 ILE917520:ILE917522 IVA917520:IVA917522 JEW917520:JEW917522 JOS917520:JOS917522 JYO917520:JYO917522 KIK917520:KIK917522 KSG917520:KSG917522 LCC917520:LCC917522 LLY917520:LLY917522 LVU917520:LVU917522 MFQ917520:MFQ917522 MPM917520:MPM917522 MZI917520:MZI917522 NJE917520:NJE917522 NTA917520:NTA917522 OCW917520:OCW917522 OMS917520:OMS917522 OWO917520:OWO917522 PGK917520:PGK917522 PQG917520:PQG917522 QAC917520:QAC917522 QJY917520:QJY917522 QTU917520:QTU917522 RDQ917520:RDQ917522 RNM917520:RNM917522 RXI917520:RXI917522 SHE917520:SHE917522 SRA917520:SRA917522 TAW917520:TAW917522 TKS917520:TKS917522 TUO917520:TUO917522 UEK917520:UEK917522 UOG917520:UOG917522 UYC917520:UYC917522 VHY917520:VHY917522 VRU917520:VRU917522 WBQ917520:WBQ917522 WLM917520:WLM917522 WVI917520:WVI917522 G983056:G983058 IW983056:IW983058 SS983056:SS983058 ACO983056:ACO983058 AMK983056:AMK983058 AWG983056:AWG983058 BGC983056:BGC983058 BPY983056:BPY983058 BZU983056:BZU983058 CJQ983056:CJQ983058 CTM983056:CTM983058 DDI983056:DDI983058 DNE983056:DNE983058 DXA983056:DXA983058 EGW983056:EGW983058 EQS983056:EQS983058 FAO983056:FAO983058 FKK983056:FKK983058 FUG983056:FUG983058 GEC983056:GEC983058 GNY983056:GNY983058 GXU983056:GXU983058 HHQ983056:HHQ983058 HRM983056:HRM983058 IBI983056:IBI983058 ILE983056:ILE983058 IVA983056:IVA983058 JEW983056:JEW983058 JOS983056:JOS983058 JYO983056:JYO983058 KIK983056:KIK983058 KSG983056:KSG983058 LCC983056:LCC983058 LLY983056:LLY983058 LVU983056:LVU983058 MFQ983056:MFQ983058 MPM983056:MPM983058 MZI983056:MZI983058 NJE983056:NJE983058 NTA983056:NTA983058 OCW983056:OCW983058 OMS983056:OMS983058 OWO983056:OWO983058 PGK983056:PGK983058 PQG983056:PQG983058 QAC983056:QAC983058 QJY983056:QJY983058 QTU983056:QTU983058 RDQ983056:RDQ983058 RNM983056:RNM983058 RXI983056:RXI983058 SHE983056:SHE983058 SRA983056:SRA983058 TAW983056:TAW983058 TKS983056:TKS983058 TUO983056:TUO983058 UEK983056:UEK983058 UOG983056:UOG983058 UYC983056:UYC983058 VHY983056:VHY983058 VRU983056:VRU983058 WBQ983056:WBQ983058 WLM983056:WLM983058 WVI983056:WVI983058 G65584 IW65584 SS65584 ACO65584 AMK65584 AWG65584 BGC65584 BPY65584 BZU65584 CJQ65584 CTM65584 DDI65584 DNE65584 DXA65584 EGW65584 EQS65584 FAO65584 FKK65584 FUG65584 GEC65584 GNY65584 GXU65584 HHQ65584 HRM65584 IBI65584 ILE65584 IVA65584 JEW65584 JOS65584 JYO65584 KIK65584 KSG65584 LCC65584 LLY65584 LVU65584 MFQ65584 MPM65584 MZI65584 NJE65584 NTA65584 OCW65584 OMS65584 OWO65584 PGK65584 PQG65584 QAC65584 QJY65584 QTU65584 RDQ65584 RNM65584 RXI65584 SHE65584 SRA65584 TAW65584 TKS65584 TUO65584 UEK65584 UOG65584 UYC65584 VHY65584 VRU65584 WBQ65584 WLM65584 WVI65584 G131120 IW131120 SS131120 ACO131120 AMK131120 AWG131120 BGC131120 BPY131120 BZU131120 CJQ131120 CTM131120 DDI131120 DNE131120 DXA131120 EGW131120 EQS131120 FAO131120 FKK131120 FUG131120 GEC131120 GNY131120 GXU131120 HHQ131120 HRM131120 IBI131120 ILE131120 IVA131120 JEW131120 JOS131120 JYO131120 KIK131120 KSG131120 LCC131120 LLY131120 LVU131120 MFQ131120 MPM131120 MZI131120 NJE131120 NTA131120 OCW131120 OMS131120 OWO131120 PGK131120 PQG131120 QAC131120 QJY131120 QTU131120 RDQ131120 RNM131120 RXI131120 SHE131120 SRA131120 TAW131120 TKS131120 TUO131120 UEK131120 UOG131120 UYC131120 VHY131120 VRU131120 WBQ131120 WLM131120 WVI131120 G196656 IW196656 SS196656 ACO196656 AMK196656 AWG196656 BGC196656 BPY196656 BZU196656 CJQ196656 CTM196656 DDI196656 DNE196656 DXA196656 EGW196656 EQS196656 FAO196656 FKK196656 FUG196656 GEC196656 GNY196656 GXU196656 HHQ196656 HRM196656 IBI196656 ILE196656 IVA196656 JEW196656 JOS196656 JYO196656 KIK196656 KSG196656 LCC196656 LLY196656 LVU196656 MFQ196656 MPM196656 MZI196656 NJE196656 NTA196656 OCW196656 OMS196656 OWO196656 PGK196656 PQG196656 QAC196656 QJY196656 QTU196656 RDQ196656 RNM196656 RXI196656 SHE196656 SRA196656 TAW196656 TKS196656 TUO196656 UEK196656 UOG196656 UYC196656 VHY196656 VRU196656 WBQ196656 WLM196656 WVI196656 G262192 IW262192 SS262192 ACO262192 AMK262192 AWG262192 BGC262192 BPY262192 BZU262192 CJQ262192 CTM262192 DDI262192 DNE262192 DXA262192 EGW262192 EQS262192 FAO262192 FKK262192 FUG262192 GEC262192 GNY262192 GXU262192 HHQ262192 HRM262192 IBI262192 ILE262192 IVA262192 JEW262192 JOS262192 JYO262192 KIK262192 KSG262192 LCC262192 LLY262192 LVU262192 MFQ262192 MPM262192 MZI262192 NJE262192 NTA262192 OCW262192 OMS262192 OWO262192 PGK262192 PQG262192 QAC262192 QJY262192 QTU262192 RDQ262192 RNM262192 RXI262192 SHE262192 SRA262192 TAW262192 TKS262192 TUO262192 UEK262192 UOG262192 UYC262192 VHY262192 VRU262192 WBQ262192 WLM262192 WVI262192 G327728 IW327728 SS327728 ACO327728 AMK327728 AWG327728 BGC327728 BPY327728 BZU327728 CJQ327728 CTM327728 DDI327728 DNE327728 DXA327728 EGW327728 EQS327728 FAO327728 FKK327728 FUG327728 GEC327728 GNY327728 GXU327728 HHQ327728 HRM327728 IBI327728 ILE327728 IVA327728 JEW327728 JOS327728 JYO327728 KIK327728 KSG327728 LCC327728 LLY327728 LVU327728 MFQ327728 MPM327728 MZI327728 NJE327728 NTA327728 OCW327728 OMS327728 OWO327728 PGK327728 PQG327728 QAC327728 QJY327728 QTU327728 RDQ327728 RNM327728 RXI327728 SHE327728 SRA327728 TAW327728 TKS327728 TUO327728 UEK327728 UOG327728 UYC327728 VHY327728 VRU327728 WBQ327728 WLM327728 WVI327728 G393264 IW393264 SS393264 ACO393264 AMK393264 AWG393264 BGC393264 BPY393264 BZU393264 CJQ393264 CTM393264 DDI393264 DNE393264 DXA393264 EGW393264 EQS393264 FAO393264 FKK393264 FUG393264 GEC393264 GNY393264 GXU393264 HHQ393264 HRM393264 IBI393264 ILE393264 IVA393264 JEW393264 JOS393264 JYO393264 KIK393264 KSG393264 LCC393264 LLY393264 LVU393264 MFQ393264 MPM393264 MZI393264 NJE393264 NTA393264 OCW393264 OMS393264 OWO393264 PGK393264 PQG393264 QAC393264 QJY393264 QTU393264 RDQ393264 RNM393264 RXI393264 SHE393264 SRA393264 TAW393264 TKS393264 TUO393264 UEK393264 UOG393264 UYC393264 VHY393264 VRU393264 WBQ393264 WLM393264 WVI393264 G458800 IW458800 SS458800 ACO458800 AMK458800 AWG458800 BGC458800 BPY458800 BZU458800 CJQ458800 CTM458800 DDI458800 DNE458800 DXA458800 EGW458800 EQS458800 FAO458800 FKK458800 FUG458800 GEC458800 GNY458800 GXU458800 HHQ458800 HRM458800 IBI458800 ILE458800 IVA458800 JEW458800 JOS458800 JYO458800 KIK458800 KSG458800 LCC458800 LLY458800 LVU458800 MFQ458800 MPM458800 MZI458800 NJE458800 NTA458800 OCW458800 OMS458800 OWO458800 PGK458800 PQG458800 QAC458800 QJY458800 QTU458800 RDQ458800 RNM458800 RXI458800 SHE458800 SRA458800 TAW458800 TKS458800 TUO458800 UEK458800 UOG458800 UYC458800 VHY458800 VRU458800 WBQ458800 WLM458800 WVI458800 G524336 IW524336 SS524336 ACO524336 AMK524336 AWG524336 BGC524336 BPY524336 BZU524336 CJQ524336 CTM524336 DDI524336 DNE524336 DXA524336 EGW524336 EQS524336 FAO524336 FKK524336 FUG524336 GEC524336 GNY524336 GXU524336 HHQ524336 HRM524336 IBI524336 ILE524336 IVA524336 JEW524336 JOS524336 JYO524336 KIK524336 KSG524336 LCC524336 LLY524336 LVU524336 MFQ524336 MPM524336 MZI524336 NJE524336 NTA524336 OCW524336 OMS524336 OWO524336 PGK524336 PQG524336 QAC524336 QJY524336 QTU524336 RDQ524336 RNM524336 RXI524336 SHE524336 SRA524336 TAW524336 TKS524336 TUO524336 UEK524336 UOG524336 UYC524336 VHY524336 VRU524336 WBQ524336 WLM524336 WVI524336 G589872 IW589872 SS589872 ACO589872 AMK589872 AWG589872 BGC589872 BPY589872 BZU589872 CJQ589872 CTM589872 DDI589872 DNE589872 DXA589872 EGW589872 EQS589872 FAO589872 FKK589872 FUG589872 GEC589872 GNY589872 GXU589872 HHQ589872 HRM589872 IBI589872 ILE589872 IVA589872 JEW589872 JOS589872 JYO589872 KIK589872 KSG589872 LCC589872 LLY589872 LVU589872 MFQ589872 MPM589872 MZI589872 NJE589872 NTA589872 OCW589872 OMS589872 OWO589872 PGK589872 PQG589872 QAC589872 QJY589872 QTU589872 RDQ589872 RNM589872 RXI589872 SHE589872 SRA589872 TAW589872 TKS589872 TUO589872 UEK589872 UOG589872 UYC589872 VHY589872 VRU589872 WBQ589872 WLM589872 WVI589872 G655408 IW655408 SS655408 ACO655408 AMK655408 AWG655408 BGC655408 BPY655408 BZU655408 CJQ655408 CTM655408 DDI655408 DNE655408 DXA655408 EGW655408 EQS655408 FAO655408 FKK655408 FUG655408 GEC655408 GNY655408 GXU655408 HHQ655408 HRM655408 IBI655408 ILE655408 IVA655408 JEW655408 JOS655408 JYO655408 KIK655408 KSG655408 LCC655408 LLY655408 LVU655408 MFQ655408 MPM655408 MZI655408 NJE655408 NTA655408 OCW655408 OMS655408 OWO655408 PGK655408 PQG655408 QAC655408 QJY655408 QTU655408 RDQ655408 RNM655408 RXI655408 SHE655408 SRA655408 TAW655408 TKS655408 TUO655408 UEK655408 UOG655408 UYC655408 VHY655408 VRU655408 WBQ655408 WLM655408 WVI655408 G720944 IW720944 SS720944 ACO720944 AMK720944 AWG720944 BGC720944 BPY720944 BZU720944 CJQ720944 CTM720944 DDI720944 DNE720944 DXA720944 EGW720944 EQS720944 FAO720944 FKK720944 FUG720944 GEC720944 GNY720944 GXU720944 HHQ720944 HRM720944 IBI720944 ILE720944 IVA720944 JEW720944 JOS720944 JYO720944 KIK720944 KSG720944 LCC720944 LLY720944 LVU720944 MFQ720944 MPM720944 MZI720944 NJE720944 NTA720944 OCW720944 OMS720944 OWO720944 PGK720944 PQG720944 QAC720944 QJY720944 QTU720944 RDQ720944 RNM720944 RXI720944 SHE720944 SRA720944 TAW720944 TKS720944 TUO720944 UEK720944 UOG720944 UYC720944 VHY720944 VRU720944 WBQ720944 WLM720944 WVI720944 G786480 IW786480 SS786480 ACO786480 AMK786480 AWG786480 BGC786480 BPY786480 BZU786480 CJQ786480 CTM786480 DDI786480 DNE786480 DXA786480 EGW786480 EQS786480 FAO786480 FKK786480 FUG786480 GEC786480 GNY786480 GXU786480 HHQ786480 HRM786480 IBI786480 ILE786480 IVA786480 JEW786480 JOS786480 JYO786480 KIK786480 KSG786480 LCC786480 LLY786480 LVU786480 MFQ786480 MPM786480 MZI786480 NJE786480 NTA786480 OCW786480 OMS786480 OWO786480 PGK786480 PQG786480 QAC786480 QJY786480 QTU786480 RDQ786480 RNM786480 RXI786480 SHE786480 SRA786480 TAW786480 TKS786480 TUO786480 UEK786480 UOG786480 UYC786480 VHY786480 VRU786480 WBQ786480 WLM786480 WVI786480 G852016 IW852016 SS852016 ACO852016 AMK852016 AWG852016 BGC852016 BPY852016 BZU852016 CJQ852016 CTM852016 DDI852016 DNE852016 DXA852016 EGW852016 EQS852016 FAO852016 FKK852016 FUG852016 GEC852016 GNY852016 GXU852016 HHQ852016 HRM852016 IBI852016 ILE852016 IVA852016 JEW852016 JOS852016 JYO852016 KIK852016 KSG852016 LCC852016 LLY852016 LVU852016 MFQ852016 MPM852016 MZI852016 NJE852016 NTA852016 OCW852016 OMS852016 OWO852016 PGK852016 PQG852016 QAC852016 QJY852016 QTU852016 RDQ852016 RNM852016 RXI852016 SHE852016 SRA852016 TAW852016 TKS852016 TUO852016 UEK852016 UOG852016 UYC852016 VHY852016 VRU852016 WBQ852016 WLM852016 WVI852016 G917552 IW917552 SS917552 ACO917552 AMK917552 AWG917552 BGC917552 BPY917552 BZU917552 CJQ917552 CTM917552 DDI917552 DNE917552 DXA917552 EGW917552 EQS917552 FAO917552 FKK917552 FUG917552 GEC917552 GNY917552 GXU917552 HHQ917552 HRM917552 IBI917552 ILE917552 IVA917552 JEW917552 JOS917552 JYO917552 KIK917552 KSG917552 LCC917552 LLY917552 LVU917552 MFQ917552 MPM917552 MZI917552 NJE917552 NTA917552 OCW917552 OMS917552 OWO917552 PGK917552 PQG917552 QAC917552 QJY917552 QTU917552 RDQ917552 RNM917552 RXI917552 SHE917552 SRA917552 TAW917552 TKS917552 TUO917552 UEK917552 UOG917552 UYC917552 VHY917552 VRU917552 WBQ917552 WLM917552 WVI917552 G983088 IW983088 SS983088 ACO983088 AMK983088 AWG983088 BGC983088 BPY983088 BZU983088 CJQ983088 CTM983088 DDI983088 DNE983088 DXA983088 EGW983088 EQS983088 FAO983088 FKK983088 FUG983088 GEC983088 GNY983088 GXU983088 HHQ983088 HRM983088 IBI983088 ILE983088 IVA983088 JEW983088 JOS983088 JYO983088 KIK983088 KSG983088 LCC983088 LLY983088 LVU983088 MFQ983088 MPM983088 MZI983088 NJE983088 NTA983088 OCW983088 OMS983088 OWO983088 PGK983088 PQG983088 QAC983088 QJY983088 QTU983088 RDQ983088 RNM983088 RXI983088 SHE983088 SRA983088 TAW983088 TKS983088 TUO983088 UEK983088 UOG983088 UYC983088 VHY983088 VRU983088 WBQ983088 WLM983088 WVI983088 G65602:G65604 IW65602:IW65604 SS65602:SS65604 ACO65602:ACO65604 AMK65602:AMK65604 AWG65602:AWG65604 BGC65602:BGC65604 BPY65602:BPY65604 BZU65602:BZU65604 CJQ65602:CJQ65604 CTM65602:CTM65604 DDI65602:DDI65604 DNE65602:DNE65604 DXA65602:DXA65604 EGW65602:EGW65604 EQS65602:EQS65604 FAO65602:FAO65604 FKK65602:FKK65604 FUG65602:FUG65604 GEC65602:GEC65604 GNY65602:GNY65604 GXU65602:GXU65604 HHQ65602:HHQ65604 HRM65602:HRM65604 IBI65602:IBI65604 ILE65602:ILE65604 IVA65602:IVA65604 JEW65602:JEW65604 JOS65602:JOS65604 JYO65602:JYO65604 KIK65602:KIK65604 KSG65602:KSG65604 LCC65602:LCC65604 LLY65602:LLY65604 LVU65602:LVU65604 MFQ65602:MFQ65604 MPM65602:MPM65604 MZI65602:MZI65604 NJE65602:NJE65604 NTA65602:NTA65604 OCW65602:OCW65604 OMS65602:OMS65604 OWO65602:OWO65604 PGK65602:PGK65604 PQG65602:PQG65604 QAC65602:QAC65604 QJY65602:QJY65604 QTU65602:QTU65604 RDQ65602:RDQ65604 RNM65602:RNM65604 RXI65602:RXI65604 SHE65602:SHE65604 SRA65602:SRA65604 TAW65602:TAW65604 TKS65602:TKS65604 TUO65602:TUO65604 UEK65602:UEK65604 UOG65602:UOG65604 UYC65602:UYC65604 VHY65602:VHY65604 VRU65602:VRU65604 WBQ65602:WBQ65604 WLM65602:WLM65604 WVI65602:WVI65604 G131138:G131140 IW131138:IW131140 SS131138:SS131140 ACO131138:ACO131140 AMK131138:AMK131140 AWG131138:AWG131140 BGC131138:BGC131140 BPY131138:BPY131140 BZU131138:BZU131140 CJQ131138:CJQ131140 CTM131138:CTM131140 DDI131138:DDI131140 DNE131138:DNE131140 DXA131138:DXA131140 EGW131138:EGW131140 EQS131138:EQS131140 FAO131138:FAO131140 FKK131138:FKK131140 FUG131138:FUG131140 GEC131138:GEC131140 GNY131138:GNY131140 GXU131138:GXU131140 HHQ131138:HHQ131140 HRM131138:HRM131140 IBI131138:IBI131140 ILE131138:ILE131140 IVA131138:IVA131140 JEW131138:JEW131140 JOS131138:JOS131140 JYO131138:JYO131140 KIK131138:KIK131140 KSG131138:KSG131140 LCC131138:LCC131140 LLY131138:LLY131140 LVU131138:LVU131140 MFQ131138:MFQ131140 MPM131138:MPM131140 MZI131138:MZI131140 NJE131138:NJE131140 NTA131138:NTA131140 OCW131138:OCW131140 OMS131138:OMS131140 OWO131138:OWO131140 PGK131138:PGK131140 PQG131138:PQG131140 QAC131138:QAC131140 QJY131138:QJY131140 QTU131138:QTU131140 RDQ131138:RDQ131140 RNM131138:RNM131140 RXI131138:RXI131140 SHE131138:SHE131140 SRA131138:SRA131140 TAW131138:TAW131140 TKS131138:TKS131140 TUO131138:TUO131140 UEK131138:UEK131140 UOG131138:UOG131140 UYC131138:UYC131140 VHY131138:VHY131140 VRU131138:VRU131140 WBQ131138:WBQ131140 WLM131138:WLM131140 WVI131138:WVI131140 G196674:G196676 IW196674:IW196676 SS196674:SS196676 ACO196674:ACO196676 AMK196674:AMK196676 AWG196674:AWG196676 BGC196674:BGC196676 BPY196674:BPY196676 BZU196674:BZU196676 CJQ196674:CJQ196676 CTM196674:CTM196676 DDI196674:DDI196676 DNE196674:DNE196676 DXA196674:DXA196676 EGW196674:EGW196676 EQS196674:EQS196676 FAO196674:FAO196676 FKK196674:FKK196676 FUG196674:FUG196676 GEC196674:GEC196676 GNY196674:GNY196676 GXU196674:GXU196676 HHQ196674:HHQ196676 HRM196674:HRM196676 IBI196674:IBI196676 ILE196674:ILE196676 IVA196674:IVA196676 JEW196674:JEW196676 JOS196674:JOS196676 JYO196674:JYO196676 KIK196674:KIK196676 KSG196674:KSG196676 LCC196674:LCC196676 LLY196674:LLY196676 LVU196674:LVU196676 MFQ196674:MFQ196676 MPM196674:MPM196676 MZI196674:MZI196676 NJE196674:NJE196676 NTA196674:NTA196676 OCW196674:OCW196676 OMS196674:OMS196676 OWO196674:OWO196676 PGK196674:PGK196676 PQG196674:PQG196676 QAC196674:QAC196676 QJY196674:QJY196676 QTU196674:QTU196676 RDQ196674:RDQ196676 RNM196674:RNM196676 RXI196674:RXI196676 SHE196674:SHE196676 SRA196674:SRA196676 TAW196674:TAW196676 TKS196674:TKS196676 TUO196674:TUO196676 UEK196674:UEK196676 UOG196674:UOG196676 UYC196674:UYC196676 VHY196674:VHY196676 VRU196674:VRU196676 WBQ196674:WBQ196676 WLM196674:WLM196676 WVI196674:WVI196676 G262210:G262212 IW262210:IW262212 SS262210:SS262212 ACO262210:ACO262212 AMK262210:AMK262212 AWG262210:AWG262212 BGC262210:BGC262212 BPY262210:BPY262212 BZU262210:BZU262212 CJQ262210:CJQ262212 CTM262210:CTM262212 DDI262210:DDI262212 DNE262210:DNE262212 DXA262210:DXA262212 EGW262210:EGW262212 EQS262210:EQS262212 FAO262210:FAO262212 FKK262210:FKK262212 FUG262210:FUG262212 GEC262210:GEC262212 GNY262210:GNY262212 GXU262210:GXU262212 HHQ262210:HHQ262212 HRM262210:HRM262212 IBI262210:IBI262212 ILE262210:ILE262212 IVA262210:IVA262212 JEW262210:JEW262212 JOS262210:JOS262212 JYO262210:JYO262212 KIK262210:KIK262212 KSG262210:KSG262212 LCC262210:LCC262212 LLY262210:LLY262212 LVU262210:LVU262212 MFQ262210:MFQ262212 MPM262210:MPM262212 MZI262210:MZI262212 NJE262210:NJE262212 NTA262210:NTA262212 OCW262210:OCW262212 OMS262210:OMS262212 OWO262210:OWO262212 PGK262210:PGK262212 PQG262210:PQG262212 QAC262210:QAC262212 QJY262210:QJY262212 QTU262210:QTU262212 RDQ262210:RDQ262212 RNM262210:RNM262212 RXI262210:RXI262212 SHE262210:SHE262212 SRA262210:SRA262212 TAW262210:TAW262212 TKS262210:TKS262212 TUO262210:TUO262212 UEK262210:UEK262212 UOG262210:UOG262212 UYC262210:UYC262212 VHY262210:VHY262212 VRU262210:VRU262212 WBQ262210:WBQ262212 WLM262210:WLM262212 WVI262210:WVI262212 G327746:G327748 IW327746:IW327748 SS327746:SS327748 ACO327746:ACO327748 AMK327746:AMK327748 AWG327746:AWG327748 BGC327746:BGC327748 BPY327746:BPY327748 BZU327746:BZU327748 CJQ327746:CJQ327748 CTM327746:CTM327748 DDI327746:DDI327748 DNE327746:DNE327748 DXA327746:DXA327748 EGW327746:EGW327748 EQS327746:EQS327748 FAO327746:FAO327748 FKK327746:FKK327748 FUG327746:FUG327748 GEC327746:GEC327748 GNY327746:GNY327748 GXU327746:GXU327748 HHQ327746:HHQ327748 HRM327746:HRM327748 IBI327746:IBI327748 ILE327746:ILE327748 IVA327746:IVA327748 JEW327746:JEW327748 JOS327746:JOS327748 JYO327746:JYO327748 KIK327746:KIK327748 KSG327746:KSG327748 LCC327746:LCC327748 LLY327746:LLY327748 LVU327746:LVU327748 MFQ327746:MFQ327748 MPM327746:MPM327748 MZI327746:MZI327748 NJE327746:NJE327748 NTA327746:NTA327748 OCW327746:OCW327748 OMS327746:OMS327748 OWO327746:OWO327748 PGK327746:PGK327748 PQG327746:PQG327748 QAC327746:QAC327748 QJY327746:QJY327748 QTU327746:QTU327748 RDQ327746:RDQ327748 RNM327746:RNM327748 RXI327746:RXI327748 SHE327746:SHE327748 SRA327746:SRA327748 TAW327746:TAW327748 TKS327746:TKS327748 TUO327746:TUO327748 UEK327746:UEK327748 UOG327746:UOG327748 UYC327746:UYC327748 VHY327746:VHY327748 VRU327746:VRU327748 WBQ327746:WBQ327748 WLM327746:WLM327748 WVI327746:WVI327748 G393282:G393284 IW393282:IW393284 SS393282:SS393284 ACO393282:ACO393284 AMK393282:AMK393284 AWG393282:AWG393284 BGC393282:BGC393284 BPY393282:BPY393284 BZU393282:BZU393284 CJQ393282:CJQ393284 CTM393282:CTM393284 DDI393282:DDI393284 DNE393282:DNE393284 DXA393282:DXA393284 EGW393282:EGW393284 EQS393282:EQS393284 FAO393282:FAO393284 FKK393282:FKK393284 FUG393282:FUG393284 GEC393282:GEC393284 GNY393282:GNY393284 GXU393282:GXU393284 HHQ393282:HHQ393284 HRM393282:HRM393284 IBI393282:IBI393284 ILE393282:ILE393284 IVA393282:IVA393284 JEW393282:JEW393284 JOS393282:JOS393284 JYO393282:JYO393284 KIK393282:KIK393284 KSG393282:KSG393284 LCC393282:LCC393284 LLY393282:LLY393284 LVU393282:LVU393284 MFQ393282:MFQ393284 MPM393282:MPM393284 MZI393282:MZI393284 NJE393282:NJE393284 NTA393282:NTA393284 OCW393282:OCW393284 OMS393282:OMS393284 OWO393282:OWO393284 PGK393282:PGK393284 PQG393282:PQG393284 QAC393282:QAC393284 QJY393282:QJY393284 QTU393282:QTU393284 RDQ393282:RDQ393284 RNM393282:RNM393284 RXI393282:RXI393284 SHE393282:SHE393284 SRA393282:SRA393284 TAW393282:TAW393284 TKS393282:TKS393284 TUO393282:TUO393284 UEK393282:UEK393284 UOG393282:UOG393284 UYC393282:UYC393284 VHY393282:VHY393284 VRU393282:VRU393284 WBQ393282:WBQ393284 WLM393282:WLM393284 WVI393282:WVI393284 G458818:G458820 IW458818:IW458820 SS458818:SS458820 ACO458818:ACO458820 AMK458818:AMK458820 AWG458818:AWG458820 BGC458818:BGC458820 BPY458818:BPY458820 BZU458818:BZU458820 CJQ458818:CJQ458820 CTM458818:CTM458820 DDI458818:DDI458820 DNE458818:DNE458820 DXA458818:DXA458820 EGW458818:EGW458820 EQS458818:EQS458820 FAO458818:FAO458820 FKK458818:FKK458820 FUG458818:FUG458820 GEC458818:GEC458820 GNY458818:GNY458820 GXU458818:GXU458820 HHQ458818:HHQ458820 HRM458818:HRM458820 IBI458818:IBI458820 ILE458818:ILE458820 IVA458818:IVA458820 JEW458818:JEW458820 JOS458818:JOS458820 JYO458818:JYO458820 KIK458818:KIK458820 KSG458818:KSG458820 LCC458818:LCC458820 LLY458818:LLY458820 LVU458818:LVU458820 MFQ458818:MFQ458820 MPM458818:MPM458820 MZI458818:MZI458820 NJE458818:NJE458820 NTA458818:NTA458820 OCW458818:OCW458820 OMS458818:OMS458820 OWO458818:OWO458820 PGK458818:PGK458820 PQG458818:PQG458820 QAC458818:QAC458820 QJY458818:QJY458820 QTU458818:QTU458820 RDQ458818:RDQ458820 RNM458818:RNM458820 RXI458818:RXI458820 SHE458818:SHE458820 SRA458818:SRA458820 TAW458818:TAW458820 TKS458818:TKS458820 TUO458818:TUO458820 UEK458818:UEK458820 UOG458818:UOG458820 UYC458818:UYC458820 VHY458818:VHY458820 VRU458818:VRU458820 WBQ458818:WBQ458820 WLM458818:WLM458820 WVI458818:WVI458820 G524354:G524356 IW524354:IW524356 SS524354:SS524356 ACO524354:ACO524356 AMK524354:AMK524356 AWG524354:AWG524356 BGC524354:BGC524356 BPY524354:BPY524356 BZU524354:BZU524356 CJQ524354:CJQ524356 CTM524354:CTM524356 DDI524354:DDI524356 DNE524354:DNE524356 DXA524354:DXA524356 EGW524354:EGW524356 EQS524354:EQS524356 FAO524354:FAO524356 FKK524354:FKK524356 FUG524354:FUG524356 GEC524354:GEC524356 GNY524354:GNY524356 GXU524354:GXU524356 HHQ524354:HHQ524356 HRM524354:HRM524356 IBI524354:IBI524356 ILE524354:ILE524356 IVA524354:IVA524356 JEW524354:JEW524356 JOS524354:JOS524356 JYO524354:JYO524356 KIK524354:KIK524356 KSG524354:KSG524356 LCC524354:LCC524356 LLY524354:LLY524356 LVU524354:LVU524356 MFQ524354:MFQ524356 MPM524354:MPM524356 MZI524354:MZI524356 NJE524354:NJE524356 NTA524354:NTA524356 OCW524354:OCW524356 OMS524354:OMS524356 OWO524354:OWO524356 PGK524354:PGK524356 PQG524354:PQG524356 QAC524354:QAC524356 QJY524354:QJY524356 QTU524354:QTU524356 RDQ524354:RDQ524356 RNM524354:RNM524356 RXI524354:RXI524356 SHE524354:SHE524356 SRA524354:SRA524356 TAW524354:TAW524356 TKS524354:TKS524356 TUO524354:TUO524356 UEK524354:UEK524356 UOG524354:UOG524356 UYC524354:UYC524356 VHY524354:VHY524356 VRU524354:VRU524356 WBQ524354:WBQ524356 WLM524354:WLM524356 WVI524354:WVI524356 G589890:G589892 IW589890:IW589892 SS589890:SS589892 ACO589890:ACO589892 AMK589890:AMK589892 AWG589890:AWG589892 BGC589890:BGC589892 BPY589890:BPY589892 BZU589890:BZU589892 CJQ589890:CJQ589892 CTM589890:CTM589892 DDI589890:DDI589892 DNE589890:DNE589892 DXA589890:DXA589892 EGW589890:EGW589892 EQS589890:EQS589892 FAO589890:FAO589892 FKK589890:FKK589892 FUG589890:FUG589892 GEC589890:GEC589892 GNY589890:GNY589892 GXU589890:GXU589892 HHQ589890:HHQ589892 HRM589890:HRM589892 IBI589890:IBI589892 ILE589890:ILE589892 IVA589890:IVA589892 JEW589890:JEW589892 JOS589890:JOS589892 JYO589890:JYO589892 KIK589890:KIK589892 KSG589890:KSG589892 LCC589890:LCC589892 LLY589890:LLY589892 LVU589890:LVU589892 MFQ589890:MFQ589892 MPM589890:MPM589892 MZI589890:MZI589892 NJE589890:NJE589892 NTA589890:NTA589892 OCW589890:OCW589892 OMS589890:OMS589892 OWO589890:OWO589892 PGK589890:PGK589892 PQG589890:PQG589892 QAC589890:QAC589892 QJY589890:QJY589892 QTU589890:QTU589892 RDQ589890:RDQ589892 RNM589890:RNM589892 RXI589890:RXI589892 SHE589890:SHE589892 SRA589890:SRA589892 TAW589890:TAW589892 TKS589890:TKS589892 TUO589890:TUO589892 UEK589890:UEK589892 UOG589890:UOG589892 UYC589890:UYC589892 VHY589890:VHY589892 VRU589890:VRU589892 WBQ589890:WBQ589892 WLM589890:WLM589892 WVI589890:WVI589892 G655426:G655428 IW655426:IW655428 SS655426:SS655428 ACO655426:ACO655428 AMK655426:AMK655428 AWG655426:AWG655428 BGC655426:BGC655428 BPY655426:BPY655428 BZU655426:BZU655428 CJQ655426:CJQ655428 CTM655426:CTM655428 DDI655426:DDI655428 DNE655426:DNE655428 DXA655426:DXA655428 EGW655426:EGW655428 EQS655426:EQS655428 FAO655426:FAO655428 FKK655426:FKK655428 FUG655426:FUG655428 GEC655426:GEC655428 GNY655426:GNY655428 GXU655426:GXU655428 HHQ655426:HHQ655428 HRM655426:HRM655428 IBI655426:IBI655428 ILE655426:ILE655428 IVA655426:IVA655428 JEW655426:JEW655428 JOS655426:JOS655428 JYO655426:JYO655428 KIK655426:KIK655428 KSG655426:KSG655428 LCC655426:LCC655428 LLY655426:LLY655428 LVU655426:LVU655428 MFQ655426:MFQ655428 MPM655426:MPM655428 MZI655426:MZI655428 NJE655426:NJE655428 NTA655426:NTA655428 OCW655426:OCW655428 OMS655426:OMS655428 OWO655426:OWO655428 PGK655426:PGK655428 PQG655426:PQG655428 QAC655426:QAC655428 QJY655426:QJY655428 QTU655426:QTU655428 RDQ655426:RDQ655428 RNM655426:RNM655428 RXI655426:RXI655428 SHE655426:SHE655428 SRA655426:SRA655428 TAW655426:TAW655428 TKS655426:TKS655428 TUO655426:TUO655428 UEK655426:UEK655428 UOG655426:UOG655428 UYC655426:UYC655428 VHY655426:VHY655428 VRU655426:VRU655428 WBQ655426:WBQ655428 WLM655426:WLM655428 WVI655426:WVI655428 G720962:G720964 IW720962:IW720964 SS720962:SS720964 ACO720962:ACO720964 AMK720962:AMK720964 AWG720962:AWG720964 BGC720962:BGC720964 BPY720962:BPY720964 BZU720962:BZU720964 CJQ720962:CJQ720964 CTM720962:CTM720964 DDI720962:DDI720964 DNE720962:DNE720964 DXA720962:DXA720964 EGW720962:EGW720964 EQS720962:EQS720964 FAO720962:FAO720964 FKK720962:FKK720964 FUG720962:FUG720964 GEC720962:GEC720964 GNY720962:GNY720964 GXU720962:GXU720964 HHQ720962:HHQ720964 HRM720962:HRM720964 IBI720962:IBI720964 ILE720962:ILE720964 IVA720962:IVA720964 JEW720962:JEW720964 JOS720962:JOS720964 JYO720962:JYO720964 KIK720962:KIK720964 KSG720962:KSG720964 LCC720962:LCC720964 LLY720962:LLY720964 LVU720962:LVU720964 MFQ720962:MFQ720964 MPM720962:MPM720964 MZI720962:MZI720964 NJE720962:NJE720964 NTA720962:NTA720964 OCW720962:OCW720964 OMS720962:OMS720964 OWO720962:OWO720964 PGK720962:PGK720964 PQG720962:PQG720964 QAC720962:QAC720964 QJY720962:QJY720964 QTU720962:QTU720964 RDQ720962:RDQ720964 RNM720962:RNM720964 RXI720962:RXI720964 SHE720962:SHE720964 SRA720962:SRA720964 TAW720962:TAW720964 TKS720962:TKS720964 TUO720962:TUO720964 UEK720962:UEK720964 UOG720962:UOG720964 UYC720962:UYC720964 VHY720962:VHY720964 VRU720962:VRU720964 WBQ720962:WBQ720964 WLM720962:WLM720964 WVI720962:WVI720964 G786498:G786500 IW786498:IW786500 SS786498:SS786500 ACO786498:ACO786500 AMK786498:AMK786500 AWG786498:AWG786500 BGC786498:BGC786500 BPY786498:BPY786500 BZU786498:BZU786500 CJQ786498:CJQ786500 CTM786498:CTM786500 DDI786498:DDI786500 DNE786498:DNE786500 DXA786498:DXA786500 EGW786498:EGW786500 EQS786498:EQS786500 FAO786498:FAO786500 FKK786498:FKK786500 FUG786498:FUG786500 GEC786498:GEC786500 GNY786498:GNY786500 GXU786498:GXU786500 HHQ786498:HHQ786500 HRM786498:HRM786500 IBI786498:IBI786500 ILE786498:ILE786500 IVA786498:IVA786500 JEW786498:JEW786500 JOS786498:JOS786500 JYO786498:JYO786500 KIK786498:KIK786500 KSG786498:KSG786500 LCC786498:LCC786500 LLY786498:LLY786500 LVU786498:LVU786500 MFQ786498:MFQ786500 MPM786498:MPM786500 MZI786498:MZI786500 NJE786498:NJE786500 NTA786498:NTA786500 OCW786498:OCW786500 OMS786498:OMS786500 OWO786498:OWO786500 PGK786498:PGK786500 PQG786498:PQG786500 QAC786498:QAC786500 QJY786498:QJY786500 QTU786498:QTU786500 RDQ786498:RDQ786500 RNM786498:RNM786500 RXI786498:RXI786500 SHE786498:SHE786500 SRA786498:SRA786500 TAW786498:TAW786500 TKS786498:TKS786500 TUO786498:TUO786500 UEK786498:UEK786500 UOG786498:UOG786500 UYC786498:UYC786500 VHY786498:VHY786500 VRU786498:VRU786500 WBQ786498:WBQ786500 WLM786498:WLM786500 WVI786498:WVI786500 G852034:G852036 IW852034:IW852036 SS852034:SS852036 ACO852034:ACO852036 AMK852034:AMK852036 AWG852034:AWG852036 BGC852034:BGC852036 BPY852034:BPY852036 BZU852034:BZU852036 CJQ852034:CJQ852036 CTM852034:CTM852036 DDI852034:DDI852036 DNE852034:DNE852036 DXA852034:DXA852036 EGW852034:EGW852036 EQS852034:EQS852036 FAO852034:FAO852036 FKK852034:FKK852036 FUG852034:FUG852036 GEC852034:GEC852036 GNY852034:GNY852036 GXU852034:GXU852036 HHQ852034:HHQ852036 HRM852034:HRM852036 IBI852034:IBI852036 ILE852034:ILE852036 IVA852034:IVA852036 JEW852034:JEW852036 JOS852034:JOS852036 JYO852034:JYO852036 KIK852034:KIK852036 KSG852034:KSG852036 LCC852034:LCC852036 LLY852034:LLY852036 LVU852034:LVU852036 MFQ852034:MFQ852036 MPM852034:MPM852036 MZI852034:MZI852036 NJE852034:NJE852036 NTA852034:NTA852036 OCW852034:OCW852036 OMS852034:OMS852036 OWO852034:OWO852036 PGK852034:PGK852036 PQG852034:PQG852036 QAC852034:QAC852036 QJY852034:QJY852036 QTU852034:QTU852036 RDQ852034:RDQ852036 RNM852034:RNM852036 RXI852034:RXI852036 SHE852034:SHE852036 SRA852034:SRA852036 TAW852034:TAW852036 TKS852034:TKS852036 TUO852034:TUO852036 UEK852034:UEK852036 UOG852034:UOG852036 UYC852034:UYC852036 VHY852034:VHY852036 VRU852034:VRU852036 WBQ852034:WBQ852036 WLM852034:WLM852036 WVI852034:WVI852036 G917570:G917572 IW917570:IW917572 SS917570:SS917572 ACO917570:ACO917572 AMK917570:AMK917572 AWG917570:AWG917572 BGC917570:BGC917572 BPY917570:BPY917572 BZU917570:BZU917572 CJQ917570:CJQ917572 CTM917570:CTM917572 DDI917570:DDI917572 DNE917570:DNE917572 DXA917570:DXA917572 EGW917570:EGW917572 EQS917570:EQS917572 FAO917570:FAO917572 FKK917570:FKK917572 FUG917570:FUG917572 GEC917570:GEC917572 GNY917570:GNY917572 GXU917570:GXU917572 HHQ917570:HHQ917572 HRM917570:HRM917572 IBI917570:IBI917572 ILE917570:ILE917572 IVA917570:IVA917572 JEW917570:JEW917572 JOS917570:JOS917572 JYO917570:JYO917572 KIK917570:KIK917572 KSG917570:KSG917572 LCC917570:LCC917572 LLY917570:LLY917572 LVU917570:LVU917572 MFQ917570:MFQ917572 MPM917570:MPM917572 MZI917570:MZI917572 NJE917570:NJE917572 NTA917570:NTA917572 OCW917570:OCW917572 OMS917570:OMS917572 OWO917570:OWO917572 PGK917570:PGK917572 PQG917570:PQG917572 QAC917570:QAC917572 QJY917570:QJY917572 QTU917570:QTU917572 RDQ917570:RDQ917572 RNM917570:RNM917572 RXI917570:RXI917572 SHE917570:SHE917572 SRA917570:SRA917572 TAW917570:TAW917572 TKS917570:TKS917572 TUO917570:TUO917572 UEK917570:UEK917572 UOG917570:UOG917572 UYC917570:UYC917572 VHY917570:VHY917572 VRU917570:VRU917572 WBQ917570:WBQ917572 WLM917570:WLM917572 WVI917570:WVI917572 G983106:G983108 IW983106:IW983108 SS983106:SS983108 ACO983106:ACO983108 AMK983106:AMK983108 AWG983106:AWG983108 BGC983106:BGC983108 BPY983106:BPY983108 BZU983106:BZU983108 CJQ983106:CJQ983108 CTM983106:CTM983108 DDI983106:DDI983108 DNE983106:DNE983108 DXA983106:DXA983108 EGW983106:EGW983108 EQS983106:EQS983108 FAO983106:FAO983108 FKK983106:FKK983108 FUG983106:FUG983108 GEC983106:GEC983108 GNY983106:GNY983108 GXU983106:GXU983108 HHQ983106:HHQ983108 HRM983106:HRM983108 IBI983106:IBI983108 ILE983106:ILE983108 IVA983106:IVA983108 JEW983106:JEW983108 JOS983106:JOS983108 JYO983106:JYO983108 KIK983106:KIK983108 KSG983106:KSG983108 LCC983106:LCC983108 LLY983106:LLY983108 LVU983106:LVU983108 MFQ983106:MFQ983108 MPM983106:MPM983108 MZI983106:MZI983108 NJE983106:NJE983108 NTA983106:NTA983108 OCW983106:OCW983108 OMS983106:OMS983108 OWO983106:OWO983108 PGK983106:PGK983108 PQG983106:PQG983108 QAC983106:QAC983108 QJY983106:QJY983108 QTU983106:QTU983108 RDQ983106:RDQ983108 RNM983106:RNM983108 RXI983106:RXI983108 SHE983106:SHE983108 SRA983106:SRA983108 TAW983106:TAW983108 TKS983106:TKS983108 TUO983106:TUO983108 UEK983106:UEK983108 UOG983106:UOG983108 UYC983106:UYC983108 VHY983106:VHY983108 VRU983106:VRU983108 WBQ983106:WBQ983108 WLM983106:WLM983108 WVI983106:WVI983108">
      <formula1>0</formula1>
    </dataValidation>
    <dataValidation type="textLength" operator="lessThanOrEqual" allowBlank="1" showInputMessage="1" showErrorMessage="1" error="max. 150 znaků" prompt="max. 150 znaků" sqref="G23:G27 IW23:IW25 SS23:SS25 ACO23:ACO25 AMK23:AMK25 AWG23:AWG25 BGC23:BGC25 BPY23:BPY25 BZU23:BZU25 CJQ23:CJQ25 CTM23:CTM25 DDI23:DDI25 DNE23:DNE25 DXA23:DXA25 EGW23:EGW25 EQS23:EQS25 FAO23:FAO25 FKK23:FKK25 FUG23:FUG25 GEC23:GEC25 GNY23:GNY25 GXU23:GXU25 HHQ23:HHQ25 HRM23:HRM25 IBI23:IBI25 ILE23:ILE25 IVA23:IVA25 JEW23:JEW25 JOS23:JOS25 JYO23:JYO25 KIK23:KIK25 KSG23:KSG25 LCC23:LCC25 LLY23:LLY25 LVU23:LVU25 MFQ23:MFQ25 MPM23:MPM25 MZI23:MZI25 NJE23:NJE25 NTA23:NTA25 OCW23:OCW25 OMS23:OMS25 OWO23:OWO25 PGK23:PGK25 PQG23:PQG25 QAC23:QAC25 QJY23:QJY25 QTU23:QTU25 RDQ23:RDQ25 RNM23:RNM25 RXI23:RXI25 SHE23:SHE25 SRA23:SRA25 TAW23:TAW25 TKS23:TKS25 TUO23:TUO25 UEK23:UEK25 UOG23:UOG25 UYC23:UYC25 VHY23:VHY25 VRU23:VRU25 WBQ23:WBQ25 WLM23:WLM25 WVI23:WVI25 G65559:G65561 IW65559:IW65561 SS65559:SS65561 ACO65559:ACO65561 AMK65559:AMK65561 AWG65559:AWG65561 BGC65559:BGC65561 BPY65559:BPY65561 BZU65559:BZU65561 CJQ65559:CJQ65561 CTM65559:CTM65561 DDI65559:DDI65561 DNE65559:DNE65561 DXA65559:DXA65561 EGW65559:EGW65561 EQS65559:EQS65561 FAO65559:FAO65561 FKK65559:FKK65561 FUG65559:FUG65561 GEC65559:GEC65561 GNY65559:GNY65561 GXU65559:GXU65561 HHQ65559:HHQ65561 HRM65559:HRM65561 IBI65559:IBI65561 ILE65559:ILE65561 IVA65559:IVA65561 JEW65559:JEW65561 JOS65559:JOS65561 JYO65559:JYO65561 KIK65559:KIK65561 KSG65559:KSG65561 LCC65559:LCC65561 LLY65559:LLY65561 LVU65559:LVU65561 MFQ65559:MFQ65561 MPM65559:MPM65561 MZI65559:MZI65561 NJE65559:NJE65561 NTA65559:NTA65561 OCW65559:OCW65561 OMS65559:OMS65561 OWO65559:OWO65561 PGK65559:PGK65561 PQG65559:PQG65561 QAC65559:QAC65561 QJY65559:QJY65561 QTU65559:QTU65561 RDQ65559:RDQ65561 RNM65559:RNM65561 RXI65559:RXI65561 SHE65559:SHE65561 SRA65559:SRA65561 TAW65559:TAW65561 TKS65559:TKS65561 TUO65559:TUO65561 UEK65559:UEK65561 UOG65559:UOG65561 UYC65559:UYC65561 VHY65559:VHY65561 VRU65559:VRU65561 WBQ65559:WBQ65561 WLM65559:WLM65561 WVI65559:WVI65561 G131095:G131097 IW131095:IW131097 SS131095:SS131097 ACO131095:ACO131097 AMK131095:AMK131097 AWG131095:AWG131097 BGC131095:BGC131097 BPY131095:BPY131097 BZU131095:BZU131097 CJQ131095:CJQ131097 CTM131095:CTM131097 DDI131095:DDI131097 DNE131095:DNE131097 DXA131095:DXA131097 EGW131095:EGW131097 EQS131095:EQS131097 FAO131095:FAO131097 FKK131095:FKK131097 FUG131095:FUG131097 GEC131095:GEC131097 GNY131095:GNY131097 GXU131095:GXU131097 HHQ131095:HHQ131097 HRM131095:HRM131097 IBI131095:IBI131097 ILE131095:ILE131097 IVA131095:IVA131097 JEW131095:JEW131097 JOS131095:JOS131097 JYO131095:JYO131097 KIK131095:KIK131097 KSG131095:KSG131097 LCC131095:LCC131097 LLY131095:LLY131097 LVU131095:LVU131097 MFQ131095:MFQ131097 MPM131095:MPM131097 MZI131095:MZI131097 NJE131095:NJE131097 NTA131095:NTA131097 OCW131095:OCW131097 OMS131095:OMS131097 OWO131095:OWO131097 PGK131095:PGK131097 PQG131095:PQG131097 QAC131095:QAC131097 QJY131095:QJY131097 QTU131095:QTU131097 RDQ131095:RDQ131097 RNM131095:RNM131097 RXI131095:RXI131097 SHE131095:SHE131097 SRA131095:SRA131097 TAW131095:TAW131097 TKS131095:TKS131097 TUO131095:TUO131097 UEK131095:UEK131097 UOG131095:UOG131097 UYC131095:UYC131097 VHY131095:VHY131097 VRU131095:VRU131097 WBQ131095:WBQ131097 WLM131095:WLM131097 WVI131095:WVI131097 G196631:G196633 IW196631:IW196633 SS196631:SS196633 ACO196631:ACO196633 AMK196631:AMK196633 AWG196631:AWG196633 BGC196631:BGC196633 BPY196631:BPY196633 BZU196631:BZU196633 CJQ196631:CJQ196633 CTM196631:CTM196633 DDI196631:DDI196633 DNE196631:DNE196633 DXA196631:DXA196633 EGW196631:EGW196633 EQS196631:EQS196633 FAO196631:FAO196633 FKK196631:FKK196633 FUG196631:FUG196633 GEC196631:GEC196633 GNY196631:GNY196633 GXU196631:GXU196633 HHQ196631:HHQ196633 HRM196631:HRM196633 IBI196631:IBI196633 ILE196631:ILE196633 IVA196631:IVA196633 JEW196631:JEW196633 JOS196631:JOS196633 JYO196631:JYO196633 KIK196631:KIK196633 KSG196631:KSG196633 LCC196631:LCC196633 LLY196631:LLY196633 LVU196631:LVU196633 MFQ196631:MFQ196633 MPM196631:MPM196633 MZI196631:MZI196633 NJE196631:NJE196633 NTA196631:NTA196633 OCW196631:OCW196633 OMS196631:OMS196633 OWO196631:OWO196633 PGK196631:PGK196633 PQG196631:PQG196633 QAC196631:QAC196633 QJY196631:QJY196633 QTU196631:QTU196633 RDQ196631:RDQ196633 RNM196631:RNM196633 RXI196631:RXI196633 SHE196631:SHE196633 SRA196631:SRA196633 TAW196631:TAW196633 TKS196631:TKS196633 TUO196631:TUO196633 UEK196631:UEK196633 UOG196631:UOG196633 UYC196631:UYC196633 VHY196631:VHY196633 VRU196631:VRU196633 WBQ196631:WBQ196633 WLM196631:WLM196633 WVI196631:WVI196633 G262167:G262169 IW262167:IW262169 SS262167:SS262169 ACO262167:ACO262169 AMK262167:AMK262169 AWG262167:AWG262169 BGC262167:BGC262169 BPY262167:BPY262169 BZU262167:BZU262169 CJQ262167:CJQ262169 CTM262167:CTM262169 DDI262167:DDI262169 DNE262167:DNE262169 DXA262167:DXA262169 EGW262167:EGW262169 EQS262167:EQS262169 FAO262167:FAO262169 FKK262167:FKK262169 FUG262167:FUG262169 GEC262167:GEC262169 GNY262167:GNY262169 GXU262167:GXU262169 HHQ262167:HHQ262169 HRM262167:HRM262169 IBI262167:IBI262169 ILE262167:ILE262169 IVA262167:IVA262169 JEW262167:JEW262169 JOS262167:JOS262169 JYO262167:JYO262169 KIK262167:KIK262169 KSG262167:KSG262169 LCC262167:LCC262169 LLY262167:LLY262169 LVU262167:LVU262169 MFQ262167:MFQ262169 MPM262167:MPM262169 MZI262167:MZI262169 NJE262167:NJE262169 NTA262167:NTA262169 OCW262167:OCW262169 OMS262167:OMS262169 OWO262167:OWO262169 PGK262167:PGK262169 PQG262167:PQG262169 QAC262167:QAC262169 QJY262167:QJY262169 QTU262167:QTU262169 RDQ262167:RDQ262169 RNM262167:RNM262169 RXI262167:RXI262169 SHE262167:SHE262169 SRA262167:SRA262169 TAW262167:TAW262169 TKS262167:TKS262169 TUO262167:TUO262169 UEK262167:UEK262169 UOG262167:UOG262169 UYC262167:UYC262169 VHY262167:VHY262169 VRU262167:VRU262169 WBQ262167:WBQ262169 WLM262167:WLM262169 WVI262167:WVI262169 G327703:G327705 IW327703:IW327705 SS327703:SS327705 ACO327703:ACO327705 AMK327703:AMK327705 AWG327703:AWG327705 BGC327703:BGC327705 BPY327703:BPY327705 BZU327703:BZU327705 CJQ327703:CJQ327705 CTM327703:CTM327705 DDI327703:DDI327705 DNE327703:DNE327705 DXA327703:DXA327705 EGW327703:EGW327705 EQS327703:EQS327705 FAO327703:FAO327705 FKK327703:FKK327705 FUG327703:FUG327705 GEC327703:GEC327705 GNY327703:GNY327705 GXU327703:GXU327705 HHQ327703:HHQ327705 HRM327703:HRM327705 IBI327703:IBI327705 ILE327703:ILE327705 IVA327703:IVA327705 JEW327703:JEW327705 JOS327703:JOS327705 JYO327703:JYO327705 KIK327703:KIK327705 KSG327703:KSG327705 LCC327703:LCC327705 LLY327703:LLY327705 LVU327703:LVU327705 MFQ327703:MFQ327705 MPM327703:MPM327705 MZI327703:MZI327705 NJE327703:NJE327705 NTA327703:NTA327705 OCW327703:OCW327705 OMS327703:OMS327705 OWO327703:OWO327705 PGK327703:PGK327705 PQG327703:PQG327705 QAC327703:QAC327705 QJY327703:QJY327705 QTU327703:QTU327705 RDQ327703:RDQ327705 RNM327703:RNM327705 RXI327703:RXI327705 SHE327703:SHE327705 SRA327703:SRA327705 TAW327703:TAW327705 TKS327703:TKS327705 TUO327703:TUO327705 UEK327703:UEK327705 UOG327703:UOG327705 UYC327703:UYC327705 VHY327703:VHY327705 VRU327703:VRU327705 WBQ327703:WBQ327705 WLM327703:WLM327705 WVI327703:WVI327705 G393239:G393241 IW393239:IW393241 SS393239:SS393241 ACO393239:ACO393241 AMK393239:AMK393241 AWG393239:AWG393241 BGC393239:BGC393241 BPY393239:BPY393241 BZU393239:BZU393241 CJQ393239:CJQ393241 CTM393239:CTM393241 DDI393239:DDI393241 DNE393239:DNE393241 DXA393239:DXA393241 EGW393239:EGW393241 EQS393239:EQS393241 FAO393239:FAO393241 FKK393239:FKK393241 FUG393239:FUG393241 GEC393239:GEC393241 GNY393239:GNY393241 GXU393239:GXU393241 HHQ393239:HHQ393241 HRM393239:HRM393241 IBI393239:IBI393241 ILE393239:ILE393241 IVA393239:IVA393241 JEW393239:JEW393241 JOS393239:JOS393241 JYO393239:JYO393241 KIK393239:KIK393241 KSG393239:KSG393241 LCC393239:LCC393241 LLY393239:LLY393241 LVU393239:LVU393241 MFQ393239:MFQ393241 MPM393239:MPM393241 MZI393239:MZI393241 NJE393239:NJE393241 NTA393239:NTA393241 OCW393239:OCW393241 OMS393239:OMS393241 OWO393239:OWO393241 PGK393239:PGK393241 PQG393239:PQG393241 QAC393239:QAC393241 QJY393239:QJY393241 QTU393239:QTU393241 RDQ393239:RDQ393241 RNM393239:RNM393241 RXI393239:RXI393241 SHE393239:SHE393241 SRA393239:SRA393241 TAW393239:TAW393241 TKS393239:TKS393241 TUO393239:TUO393241 UEK393239:UEK393241 UOG393239:UOG393241 UYC393239:UYC393241 VHY393239:VHY393241 VRU393239:VRU393241 WBQ393239:WBQ393241 WLM393239:WLM393241 WVI393239:WVI393241 G458775:G458777 IW458775:IW458777 SS458775:SS458777 ACO458775:ACO458777 AMK458775:AMK458777 AWG458775:AWG458777 BGC458775:BGC458777 BPY458775:BPY458777 BZU458775:BZU458777 CJQ458775:CJQ458777 CTM458775:CTM458777 DDI458775:DDI458777 DNE458775:DNE458777 DXA458775:DXA458777 EGW458775:EGW458777 EQS458775:EQS458777 FAO458775:FAO458777 FKK458775:FKK458777 FUG458775:FUG458777 GEC458775:GEC458777 GNY458775:GNY458777 GXU458775:GXU458777 HHQ458775:HHQ458777 HRM458775:HRM458777 IBI458775:IBI458777 ILE458775:ILE458777 IVA458775:IVA458777 JEW458775:JEW458777 JOS458775:JOS458777 JYO458775:JYO458777 KIK458775:KIK458777 KSG458775:KSG458777 LCC458775:LCC458777 LLY458775:LLY458777 LVU458775:LVU458777 MFQ458775:MFQ458777 MPM458775:MPM458777 MZI458775:MZI458777 NJE458775:NJE458777 NTA458775:NTA458777 OCW458775:OCW458777 OMS458775:OMS458777 OWO458775:OWO458777 PGK458775:PGK458777 PQG458775:PQG458777 QAC458775:QAC458777 QJY458775:QJY458777 QTU458775:QTU458777 RDQ458775:RDQ458777 RNM458775:RNM458777 RXI458775:RXI458777 SHE458775:SHE458777 SRA458775:SRA458777 TAW458775:TAW458777 TKS458775:TKS458777 TUO458775:TUO458777 UEK458775:UEK458777 UOG458775:UOG458777 UYC458775:UYC458777 VHY458775:VHY458777 VRU458775:VRU458777 WBQ458775:WBQ458777 WLM458775:WLM458777 WVI458775:WVI458777 G524311:G524313 IW524311:IW524313 SS524311:SS524313 ACO524311:ACO524313 AMK524311:AMK524313 AWG524311:AWG524313 BGC524311:BGC524313 BPY524311:BPY524313 BZU524311:BZU524313 CJQ524311:CJQ524313 CTM524311:CTM524313 DDI524311:DDI524313 DNE524311:DNE524313 DXA524311:DXA524313 EGW524311:EGW524313 EQS524311:EQS524313 FAO524311:FAO524313 FKK524311:FKK524313 FUG524311:FUG524313 GEC524311:GEC524313 GNY524311:GNY524313 GXU524311:GXU524313 HHQ524311:HHQ524313 HRM524311:HRM524313 IBI524311:IBI524313 ILE524311:ILE524313 IVA524311:IVA524313 JEW524311:JEW524313 JOS524311:JOS524313 JYO524311:JYO524313 KIK524311:KIK524313 KSG524311:KSG524313 LCC524311:LCC524313 LLY524311:LLY524313 LVU524311:LVU524313 MFQ524311:MFQ524313 MPM524311:MPM524313 MZI524311:MZI524313 NJE524311:NJE524313 NTA524311:NTA524313 OCW524311:OCW524313 OMS524311:OMS524313 OWO524311:OWO524313 PGK524311:PGK524313 PQG524311:PQG524313 QAC524311:QAC524313 QJY524311:QJY524313 QTU524311:QTU524313 RDQ524311:RDQ524313 RNM524311:RNM524313 RXI524311:RXI524313 SHE524311:SHE524313 SRA524311:SRA524313 TAW524311:TAW524313 TKS524311:TKS524313 TUO524311:TUO524313 UEK524311:UEK524313 UOG524311:UOG524313 UYC524311:UYC524313 VHY524311:VHY524313 VRU524311:VRU524313 WBQ524311:WBQ524313 WLM524311:WLM524313 WVI524311:WVI524313 G589847:G589849 IW589847:IW589849 SS589847:SS589849 ACO589847:ACO589849 AMK589847:AMK589849 AWG589847:AWG589849 BGC589847:BGC589849 BPY589847:BPY589849 BZU589847:BZU589849 CJQ589847:CJQ589849 CTM589847:CTM589849 DDI589847:DDI589849 DNE589847:DNE589849 DXA589847:DXA589849 EGW589847:EGW589849 EQS589847:EQS589849 FAO589847:FAO589849 FKK589847:FKK589849 FUG589847:FUG589849 GEC589847:GEC589849 GNY589847:GNY589849 GXU589847:GXU589849 HHQ589847:HHQ589849 HRM589847:HRM589849 IBI589847:IBI589849 ILE589847:ILE589849 IVA589847:IVA589849 JEW589847:JEW589849 JOS589847:JOS589849 JYO589847:JYO589849 KIK589847:KIK589849 KSG589847:KSG589849 LCC589847:LCC589849 LLY589847:LLY589849 LVU589847:LVU589849 MFQ589847:MFQ589849 MPM589847:MPM589849 MZI589847:MZI589849 NJE589847:NJE589849 NTA589847:NTA589849 OCW589847:OCW589849 OMS589847:OMS589849 OWO589847:OWO589849 PGK589847:PGK589849 PQG589847:PQG589849 QAC589847:QAC589849 QJY589847:QJY589849 QTU589847:QTU589849 RDQ589847:RDQ589849 RNM589847:RNM589849 RXI589847:RXI589849 SHE589847:SHE589849 SRA589847:SRA589849 TAW589847:TAW589849 TKS589847:TKS589849 TUO589847:TUO589849 UEK589847:UEK589849 UOG589847:UOG589849 UYC589847:UYC589849 VHY589847:VHY589849 VRU589847:VRU589849 WBQ589847:WBQ589849 WLM589847:WLM589849 WVI589847:WVI589849 G655383:G655385 IW655383:IW655385 SS655383:SS655385 ACO655383:ACO655385 AMK655383:AMK655385 AWG655383:AWG655385 BGC655383:BGC655385 BPY655383:BPY655385 BZU655383:BZU655385 CJQ655383:CJQ655385 CTM655383:CTM655385 DDI655383:DDI655385 DNE655383:DNE655385 DXA655383:DXA655385 EGW655383:EGW655385 EQS655383:EQS655385 FAO655383:FAO655385 FKK655383:FKK655385 FUG655383:FUG655385 GEC655383:GEC655385 GNY655383:GNY655385 GXU655383:GXU655385 HHQ655383:HHQ655385 HRM655383:HRM655385 IBI655383:IBI655385 ILE655383:ILE655385 IVA655383:IVA655385 JEW655383:JEW655385 JOS655383:JOS655385 JYO655383:JYO655385 KIK655383:KIK655385 KSG655383:KSG655385 LCC655383:LCC655385 LLY655383:LLY655385 LVU655383:LVU655385 MFQ655383:MFQ655385 MPM655383:MPM655385 MZI655383:MZI655385 NJE655383:NJE655385 NTA655383:NTA655385 OCW655383:OCW655385 OMS655383:OMS655385 OWO655383:OWO655385 PGK655383:PGK655385 PQG655383:PQG655385 QAC655383:QAC655385 QJY655383:QJY655385 QTU655383:QTU655385 RDQ655383:RDQ655385 RNM655383:RNM655385 RXI655383:RXI655385 SHE655383:SHE655385 SRA655383:SRA655385 TAW655383:TAW655385 TKS655383:TKS655385 TUO655383:TUO655385 UEK655383:UEK655385 UOG655383:UOG655385 UYC655383:UYC655385 VHY655383:VHY655385 VRU655383:VRU655385 WBQ655383:WBQ655385 WLM655383:WLM655385 WVI655383:WVI655385 G720919:G720921 IW720919:IW720921 SS720919:SS720921 ACO720919:ACO720921 AMK720919:AMK720921 AWG720919:AWG720921 BGC720919:BGC720921 BPY720919:BPY720921 BZU720919:BZU720921 CJQ720919:CJQ720921 CTM720919:CTM720921 DDI720919:DDI720921 DNE720919:DNE720921 DXA720919:DXA720921 EGW720919:EGW720921 EQS720919:EQS720921 FAO720919:FAO720921 FKK720919:FKK720921 FUG720919:FUG720921 GEC720919:GEC720921 GNY720919:GNY720921 GXU720919:GXU720921 HHQ720919:HHQ720921 HRM720919:HRM720921 IBI720919:IBI720921 ILE720919:ILE720921 IVA720919:IVA720921 JEW720919:JEW720921 JOS720919:JOS720921 JYO720919:JYO720921 KIK720919:KIK720921 KSG720919:KSG720921 LCC720919:LCC720921 LLY720919:LLY720921 LVU720919:LVU720921 MFQ720919:MFQ720921 MPM720919:MPM720921 MZI720919:MZI720921 NJE720919:NJE720921 NTA720919:NTA720921 OCW720919:OCW720921 OMS720919:OMS720921 OWO720919:OWO720921 PGK720919:PGK720921 PQG720919:PQG720921 QAC720919:QAC720921 QJY720919:QJY720921 QTU720919:QTU720921 RDQ720919:RDQ720921 RNM720919:RNM720921 RXI720919:RXI720921 SHE720919:SHE720921 SRA720919:SRA720921 TAW720919:TAW720921 TKS720919:TKS720921 TUO720919:TUO720921 UEK720919:UEK720921 UOG720919:UOG720921 UYC720919:UYC720921 VHY720919:VHY720921 VRU720919:VRU720921 WBQ720919:WBQ720921 WLM720919:WLM720921 WVI720919:WVI720921 G786455:G786457 IW786455:IW786457 SS786455:SS786457 ACO786455:ACO786457 AMK786455:AMK786457 AWG786455:AWG786457 BGC786455:BGC786457 BPY786455:BPY786457 BZU786455:BZU786457 CJQ786455:CJQ786457 CTM786455:CTM786457 DDI786455:DDI786457 DNE786455:DNE786457 DXA786455:DXA786457 EGW786455:EGW786457 EQS786455:EQS786457 FAO786455:FAO786457 FKK786455:FKK786457 FUG786455:FUG786457 GEC786455:GEC786457 GNY786455:GNY786457 GXU786455:GXU786457 HHQ786455:HHQ786457 HRM786455:HRM786457 IBI786455:IBI786457 ILE786455:ILE786457 IVA786455:IVA786457 JEW786455:JEW786457 JOS786455:JOS786457 JYO786455:JYO786457 KIK786455:KIK786457 KSG786455:KSG786457 LCC786455:LCC786457 LLY786455:LLY786457 LVU786455:LVU786457 MFQ786455:MFQ786457 MPM786455:MPM786457 MZI786455:MZI786457 NJE786455:NJE786457 NTA786455:NTA786457 OCW786455:OCW786457 OMS786455:OMS786457 OWO786455:OWO786457 PGK786455:PGK786457 PQG786455:PQG786457 QAC786455:QAC786457 QJY786455:QJY786457 QTU786455:QTU786457 RDQ786455:RDQ786457 RNM786455:RNM786457 RXI786455:RXI786457 SHE786455:SHE786457 SRA786455:SRA786457 TAW786455:TAW786457 TKS786455:TKS786457 TUO786455:TUO786457 UEK786455:UEK786457 UOG786455:UOG786457 UYC786455:UYC786457 VHY786455:VHY786457 VRU786455:VRU786457 WBQ786455:WBQ786457 WLM786455:WLM786457 WVI786455:WVI786457 G851991:G851993 IW851991:IW851993 SS851991:SS851993 ACO851991:ACO851993 AMK851991:AMK851993 AWG851991:AWG851993 BGC851991:BGC851993 BPY851991:BPY851993 BZU851991:BZU851993 CJQ851991:CJQ851993 CTM851991:CTM851993 DDI851991:DDI851993 DNE851991:DNE851993 DXA851991:DXA851993 EGW851991:EGW851993 EQS851991:EQS851993 FAO851991:FAO851993 FKK851991:FKK851993 FUG851991:FUG851993 GEC851991:GEC851993 GNY851991:GNY851993 GXU851991:GXU851993 HHQ851991:HHQ851993 HRM851991:HRM851993 IBI851991:IBI851993 ILE851991:ILE851993 IVA851991:IVA851993 JEW851991:JEW851993 JOS851991:JOS851993 JYO851991:JYO851993 KIK851991:KIK851993 KSG851991:KSG851993 LCC851991:LCC851993 LLY851991:LLY851993 LVU851991:LVU851993 MFQ851991:MFQ851993 MPM851991:MPM851993 MZI851991:MZI851993 NJE851991:NJE851993 NTA851991:NTA851993 OCW851991:OCW851993 OMS851991:OMS851993 OWO851991:OWO851993 PGK851991:PGK851993 PQG851991:PQG851993 QAC851991:QAC851993 QJY851991:QJY851993 QTU851991:QTU851993 RDQ851991:RDQ851993 RNM851991:RNM851993 RXI851991:RXI851993 SHE851991:SHE851993 SRA851991:SRA851993 TAW851991:TAW851993 TKS851991:TKS851993 TUO851991:TUO851993 UEK851991:UEK851993 UOG851991:UOG851993 UYC851991:UYC851993 VHY851991:VHY851993 VRU851991:VRU851993 WBQ851991:WBQ851993 WLM851991:WLM851993 WVI851991:WVI851993 G917527:G917529 IW917527:IW917529 SS917527:SS917529 ACO917527:ACO917529 AMK917527:AMK917529 AWG917527:AWG917529 BGC917527:BGC917529 BPY917527:BPY917529 BZU917527:BZU917529 CJQ917527:CJQ917529 CTM917527:CTM917529 DDI917527:DDI917529 DNE917527:DNE917529 DXA917527:DXA917529 EGW917527:EGW917529 EQS917527:EQS917529 FAO917527:FAO917529 FKK917527:FKK917529 FUG917527:FUG917529 GEC917527:GEC917529 GNY917527:GNY917529 GXU917527:GXU917529 HHQ917527:HHQ917529 HRM917527:HRM917529 IBI917527:IBI917529 ILE917527:ILE917529 IVA917527:IVA917529 JEW917527:JEW917529 JOS917527:JOS917529 JYO917527:JYO917529 KIK917527:KIK917529 KSG917527:KSG917529 LCC917527:LCC917529 LLY917527:LLY917529 LVU917527:LVU917529 MFQ917527:MFQ917529 MPM917527:MPM917529 MZI917527:MZI917529 NJE917527:NJE917529 NTA917527:NTA917529 OCW917527:OCW917529 OMS917527:OMS917529 OWO917527:OWO917529 PGK917527:PGK917529 PQG917527:PQG917529 QAC917527:QAC917529 QJY917527:QJY917529 QTU917527:QTU917529 RDQ917527:RDQ917529 RNM917527:RNM917529 RXI917527:RXI917529 SHE917527:SHE917529 SRA917527:SRA917529 TAW917527:TAW917529 TKS917527:TKS917529 TUO917527:TUO917529 UEK917527:UEK917529 UOG917527:UOG917529 UYC917527:UYC917529 VHY917527:VHY917529 VRU917527:VRU917529 WBQ917527:WBQ917529 WLM917527:WLM917529 WVI917527:WVI917529 G983063:G983065 IW983063:IW983065 SS983063:SS983065 ACO983063:ACO983065 AMK983063:AMK983065 AWG983063:AWG983065 BGC983063:BGC983065 BPY983063:BPY983065 BZU983063:BZU983065 CJQ983063:CJQ983065 CTM983063:CTM983065 DDI983063:DDI983065 DNE983063:DNE983065 DXA983063:DXA983065 EGW983063:EGW983065 EQS983063:EQS983065 FAO983063:FAO983065 FKK983063:FKK983065 FUG983063:FUG983065 GEC983063:GEC983065 GNY983063:GNY983065 GXU983063:GXU983065 HHQ983063:HHQ983065 HRM983063:HRM983065 IBI983063:IBI983065 ILE983063:ILE983065 IVA983063:IVA983065 JEW983063:JEW983065 JOS983063:JOS983065 JYO983063:JYO983065 KIK983063:KIK983065 KSG983063:KSG983065 LCC983063:LCC983065 LLY983063:LLY983065 LVU983063:LVU983065 MFQ983063:MFQ983065 MPM983063:MPM983065 MZI983063:MZI983065 NJE983063:NJE983065 NTA983063:NTA983065 OCW983063:OCW983065 OMS983063:OMS983065 OWO983063:OWO983065 PGK983063:PGK983065 PQG983063:PQG983065 QAC983063:QAC983065 QJY983063:QJY983065 QTU983063:QTU983065 RDQ983063:RDQ983065 RNM983063:RNM983065 RXI983063:RXI983065 SHE983063:SHE983065 SRA983063:SRA983065 TAW983063:TAW983065 TKS983063:TKS983065 TUO983063:TUO983065 UEK983063:UEK983065 UOG983063:UOG983065 UYC983063:UYC983065 VHY983063:VHY983065 VRU983063:VRU983065 WBQ983063:WBQ983065 WLM983063:WLM983065 WVI983063:WVI983065 G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G65555 IW65555 SS65555 ACO65555 AMK65555 AWG65555 BGC65555 BPY65555 BZU65555 CJQ65555 CTM65555 DDI65555 DNE65555 DXA65555 EGW65555 EQS65555 FAO65555 FKK65555 FUG65555 GEC65555 GNY65555 GXU65555 HHQ65555 HRM65555 IBI65555 ILE65555 IVA65555 JEW65555 JOS65555 JYO65555 KIK65555 KSG65555 LCC65555 LLY65555 LVU65555 MFQ65555 MPM65555 MZI65555 NJE65555 NTA65555 OCW65555 OMS65555 OWO65555 PGK65555 PQG65555 QAC65555 QJY65555 QTU65555 RDQ65555 RNM65555 RXI65555 SHE65555 SRA65555 TAW65555 TKS65555 TUO65555 UEK65555 UOG65555 UYC65555 VHY65555 VRU65555 WBQ65555 WLM65555 WVI65555 G131091 IW131091 SS131091 ACO131091 AMK131091 AWG131091 BGC131091 BPY131091 BZU131091 CJQ131091 CTM131091 DDI131091 DNE131091 DXA131091 EGW131091 EQS131091 FAO131091 FKK131091 FUG131091 GEC131091 GNY131091 GXU131091 HHQ131091 HRM131091 IBI131091 ILE131091 IVA131091 JEW131091 JOS131091 JYO131091 KIK131091 KSG131091 LCC131091 LLY131091 LVU131091 MFQ131091 MPM131091 MZI131091 NJE131091 NTA131091 OCW131091 OMS131091 OWO131091 PGK131091 PQG131091 QAC131091 QJY131091 QTU131091 RDQ131091 RNM131091 RXI131091 SHE131091 SRA131091 TAW131091 TKS131091 TUO131091 UEK131091 UOG131091 UYC131091 VHY131091 VRU131091 WBQ131091 WLM131091 WVI131091 G196627 IW196627 SS196627 ACO196627 AMK196627 AWG196627 BGC196627 BPY196627 BZU196627 CJQ196627 CTM196627 DDI196627 DNE196627 DXA196627 EGW196627 EQS196627 FAO196627 FKK196627 FUG196627 GEC196627 GNY196627 GXU196627 HHQ196627 HRM196627 IBI196627 ILE196627 IVA196627 JEW196627 JOS196627 JYO196627 KIK196627 KSG196627 LCC196627 LLY196627 LVU196627 MFQ196627 MPM196627 MZI196627 NJE196627 NTA196627 OCW196627 OMS196627 OWO196627 PGK196627 PQG196627 QAC196627 QJY196627 QTU196627 RDQ196627 RNM196627 RXI196627 SHE196627 SRA196627 TAW196627 TKS196627 TUO196627 UEK196627 UOG196627 UYC196627 VHY196627 VRU196627 WBQ196627 WLM196627 WVI196627 G262163 IW262163 SS262163 ACO262163 AMK262163 AWG262163 BGC262163 BPY262163 BZU262163 CJQ262163 CTM262163 DDI262163 DNE262163 DXA262163 EGW262163 EQS262163 FAO262163 FKK262163 FUG262163 GEC262163 GNY262163 GXU262163 HHQ262163 HRM262163 IBI262163 ILE262163 IVA262163 JEW262163 JOS262163 JYO262163 KIK262163 KSG262163 LCC262163 LLY262163 LVU262163 MFQ262163 MPM262163 MZI262163 NJE262163 NTA262163 OCW262163 OMS262163 OWO262163 PGK262163 PQG262163 QAC262163 QJY262163 QTU262163 RDQ262163 RNM262163 RXI262163 SHE262163 SRA262163 TAW262163 TKS262163 TUO262163 UEK262163 UOG262163 UYC262163 VHY262163 VRU262163 WBQ262163 WLM262163 WVI262163 G327699 IW327699 SS327699 ACO327699 AMK327699 AWG327699 BGC327699 BPY327699 BZU327699 CJQ327699 CTM327699 DDI327699 DNE327699 DXA327699 EGW327699 EQS327699 FAO327699 FKK327699 FUG327699 GEC327699 GNY327699 GXU327699 HHQ327699 HRM327699 IBI327699 ILE327699 IVA327699 JEW327699 JOS327699 JYO327699 KIK327699 KSG327699 LCC327699 LLY327699 LVU327699 MFQ327699 MPM327699 MZI327699 NJE327699 NTA327699 OCW327699 OMS327699 OWO327699 PGK327699 PQG327699 QAC327699 QJY327699 QTU327699 RDQ327699 RNM327699 RXI327699 SHE327699 SRA327699 TAW327699 TKS327699 TUO327699 UEK327699 UOG327699 UYC327699 VHY327699 VRU327699 WBQ327699 WLM327699 WVI327699 G393235 IW393235 SS393235 ACO393235 AMK393235 AWG393235 BGC393235 BPY393235 BZU393235 CJQ393235 CTM393235 DDI393235 DNE393235 DXA393235 EGW393235 EQS393235 FAO393235 FKK393235 FUG393235 GEC393235 GNY393235 GXU393235 HHQ393235 HRM393235 IBI393235 ILE393235 IVA393235 JEW393235 JOS393235 JYO393235 KIK393235 KSG393235 LCC393235 LLY393235 LVU393235 MFQ393235 MPM393235 MZI393235 NJE393235 NTA393235 OCW393235 OMS393235 OWO393235 PGK393235 PQG393235 QAC393235 QJY393235 QTU393235 RDQ393235 RNM393235 RXI393235 SHE393235 SRA393235 TAW393235 TKS393235 TUO393235 UEK393235 UOG393235 UYC393235 VHY393235 VRU393235 WBQ393235 WLM393235 WVI393235 G458771 IW458771 SS458771 ACO458771 AMK458771 AWG458771 BGC458771 BPY458771 BZU458771 CJQ458771 CTM458771 DDI458771 DNE458771 DXA458771 EGW458771 EQS458771 FAO458771 FKK458771 FUG458771 GEC458771 GNY458771 GXU458771 HHQ458771 HRM458771 IBI458771 ILE458771 IVA458771 JEW458771 JOS458771 JYO458771 KIK458771 KSG458771 LCC458771 LLY458771 LVU458771 MFQ458771 MPM458771 MZI458771 NJE458771 NTA458771 OCW458771 OMS458771 OWO458771 PGK458771 PQG458771 QAC458771 QJY458771 QTU458771 RDQ458771 RNM458771 RXI458771 SHE458771 SRA458771 TAW458771 TKS458771 TUO458771 UEK458771 UOG458771 UYC458771 VHY458771 VRU458771 WBQ458771 WLM458771 WVI458771 G524307 IW524307 SS524307 ACO524307 AMK524307 AWG524307 BGC524307 BPY524307 BZU524307 CJQ524307 CTM524307 DDI524307 DNE524307 DXA524307 EGW524307 EQS524307 FAO524307 FKK524307 FUG524307 GEC524307 GNY524307 GXU524307 HHQ524307 HRM524307 IBI524307 ILE524307 IVA524307 JEW524307 JOS524307 JYO524307 KIK524307 KSG524307 LCC524307 LLY524307 LVU524307 MFQ524307 MPM524307 MZI524307 NJE524307 NTA524307 OCW524307 OMS524307 OWO524307 PGK524307 PQG524307 QAC524307 QJY524307 QTU524307 RDQ524307 RNM524307 RXI524307 SHE524307 SRA524307 TAW524307 TKS524307 TUO524307 UEK524307 UOG524307 UYC524307 VHY524307 VRU524307 WBQ524307 WLM524307 WVI524307 G589843 IW589843 SS589843 ACO589843 AMK589843 AWG589843 BGC589843 BPY589843 BZU589843 CJQ589843 CTM589843 DDI589843 DNE589843 DXA589843 EGW589843 EQS589843 FAO589843 FKK589843 FUG589843 GEC589843 GNY589843 GXU589843 HHQ589843 HRM589843 IBI589843 ILE589843 IVA589843 JEW589843 JOS589843 JYO589843 KIK589843 KSG589843 LCC589843 LLY589843 LVU589843 MFQ589843 MPM589843 MZI589843 NJE589843 NTA589843 OCW589843 OMS589843 OWO589843 PGK589843 PQG589843 QAC589843 QJY589843 QTU589843 RDQ589843 RNM589843 RXI589843 SHE589843 SRA589843 TAW589843 TKS589843 TUO589843 UEK589843 UOG589843 UYC589843 VHY589843 VRU589843 WBQ589843 WLM589843 WVI589843 G655379 IW655379 SS655379 ACO655379 AMK655379 AWG655379 BGC655379 BPY655379 BZU655379 CJQ655379 CTM655379 DDI655379 DNE655379 DXA655379 EGW655379 EQS655379 FAO655379 FKK655379 FUG655379 GEC655379 GNY655379 GXU655379 HHQ655379 HRM655379 IBI655379 ILE655379 IVA655379 JEW655379 JOS655379 JYO655379 KIK655379 KSG655379 LCC655379 LLY655379 LVU655379 MFQ655379 MPM655379 MZI655379 NJE655379 NTA655379 OCW655379 OMS655379 OWO655379 PGK655379 PQG655379 QAC655379 QJY655379 QTU655379 RDQ655379 RNM655379 RXI655379 SHE655379 SRA655379 TAW655379 TKS655379 TUO655379 UEK655379 UOG655379 UYC655379 VHY655379 VRU655379 WBQ655379 WLM655379 WVI655379 G720915 IW720915 SS720915 ACO720915 AMK720915 AWG720915 BGC720915 BPY720915 BZU720915 CJQ720915 CTM720915 DDI720915 DNE720915 DXA720915 EGW720915 EQS720915 FAO720915 FKK720915 FUG720915 GEC720915 GNY720915 GXU720915 HHQ720915 HRM720915 IBI720915 ILE720915 IVA720915 JEW720915 JOS720915 JYO720915 KIK720915 KSG720915 LCC720915 LLY720915 LVU720915 MFQ720915 MPM720915 MZI720915 NJE720915 NTA720915 OCW720915 OMS720915 OWO720915 PGK720915 PQG720915 QAC720915 QJY720915 QTU720915 RDQ720915 RNM720915 RXI720915 SHE720915 SRA720915 TAW720915 TKS720915 TUO720915 UEK720915 UOG720915 UYC720915 VHY720915 VRU720915 WBQ720915 WLM720915 WVI720915 G786451 IW786451 SS786451 ACO786451 AMK786451 AWG786451 BGC786451 BPY786451 BZU786451 CJQ786451 CTM786451 DDI786451 DNE786451 DXA786451 EGW786451 EQS786451 FAO786451 FKK786451 FUG786451 GEC786451 GNY786451 GXU786451 HHQ786451 HRM786451 IBI786451 ILE786451 IVA786451 JEW786451 JOS786451 JYO786451 KIK786451 KSG786451 LCC786451 LLY786451 LVU786451 MFQ786451 MPM786451 MZI786451 NJE786451 NTA786451 OCW786451 OMS786451 OWO786451 PGK786451 PQG786451 QAC786451 QJY786451 QTU786451 RDQ786451 RNM786451 RXI786451 SHE786451 SRA786451 TAW786451 TKS786451 TUO786451 UEK786451 UOG786451 UYC786451 VHY786451 VRU786451 WBQ786451 WLM786451 WVI786451 G851987 IW851987 SS851987 ACO851987 AMK851987 AWG851987 BGC851987 BPY851987 BZU851987 CJQ851987 CTM851987 DDI851987 DNE851987 DXA851987 EGW851987 EQS851987 FAO851987 FKK851987 FUG851987 GEC851987 GNY851987 GXU851987 HHQ851987 HRM851987 IBI851987 ILE851987 IVA851987 JEW851987 JOS851987 JYO851987 KIK851987 KSG851987 LCC851987 LLY851987 LVU851987 MFQ851987 MPM851987 MZI851987 NJE851987 NTA851987 OCW851987 OMS851987 OWO851987 PGK851987 PQG851987 QAC851987 QJY851987 QTU851987 RDQ851987 RNM851987 RXI851987 SHE851987 SRA851987 TAW851987 TKS851987 TUO851987 UEK851987 UOG851987 UYC851987 VHY851987 VRU851987 WBQ851987 WLM851987 WVI851987 G917523 IW917523 SS917523 ACO917523 AMK917523 AWG917523 BGC917523 BPY917523 BZU917523 CJQ917523 CTM917523 DDI917523 DNE917523 DXA917523 EGW917523 EQS917523 FAO917523 FKK917523 FUG917523 GEC917523 GNY917523 GXU917523 HHQ917523 HRM917523 IBI917523 ILE917523 IVA917523 JEW917523 JOS917523 JYO917523 KIK917523 KSG917523 LCC917523 LLY917523 LVU917523 MFQ917523 MPM917523 MZI917523 NJE917523 NTA917523 OCW917523 OMS917523 OWO917523 PGK917523 PQG917523 QAC917523 QJY917523 QTU917523 RDQ917523 RNM917523 RXI917523 SHE917523 SRA917523 TAW917523 TKS917523 TUO917523 UEK917523 UOG917523 UYC917523 VHY917523 VRU917523 WBQ917523 WLM917523 WVI917523 G983059 IW983059 SS983059 ACO983059 AMK983059 AWG983059 BGC983059 BPY983059 BZU983059 CJQ983059 CTM983059 DDI983059 DNE983059 DXA983059 EGW983059 EQS983059 FAO983059 FKK983059 FUG983059 GEC983059 GNY983059 GXU983059 HHQ983059 HRM983059 IBI983059 ILE983059 IVA983059 JEW983059 JOS983059 JYO983059 KIK983059 KSG983059 LCC983059 LLY983059 LVU983059 MFQ983059 MPM983059 MZI983059 NJE983059 NTA983059 OCW983059 OMS983059 OWO983059 PGK983059 PQG983059 QAC983059 QJY983059 QTU983059 RDQ983059 RNM983059 RXI983059 SHE983059 SRA983059 TAW983059 TKS983059 TUO983059 UEK983059 UOG983059 UYC983059 VHY983059 VRU983059 WBQ983059 WLM983059 WVI983059 G21 IW21 SS21 ACO21 AMK21 AWG21 BGC21 BPY21 BZU21 CJQ21 CTM21 DDI21 DNE21 DXA21 EGW21 EQS21 FAO21 FKK21 FUG21 GEC21 GNY21 GXU21 HHQ21 HRM21 IBI21 ILE21 IVA21 JEW21 JOS21 JYO21 KIK21 KSG21 LCC21 LLY21 LVU21 MFQ21 MPM21 MZI21 NJE21 NTA21 OCW21 OMS21 OWO21 PGK21 PQG21 QAC21 QJY21 QTU21 RDQ21 RNM21 RXI21 SHE21 SRA21 TAW21 TKS21 TUO21 UEK21 UOG21 UYC21 VHY21 VRU21 WBQ21 WLM21 WVI21 G65557 IW65557 SS65557 ACO65557 AMK65557 AWG65557 BGC65557 BPY65557 BZU65557 CJQ65557 CTM65557 DDI65557 DNE65557 DXA65557 EGW65557 EQS65557 FAO65557 FKK65557 FUG65557 GEC65557 GNY65557 GXU65557 HHQ65557 HRM65557 IBI65557 ILE65557 IVA65557 JEW65557 JOS65557 JYO65557 KIK65557 KSG65557 LCC65557 LLY65557 LVU65557 MFQ65557 MPM65557 MZI65557 NJE65557 NTA65557 OCW65557 OMS65557 OWO65557 PGK65557 PQG65557 QAC65557 QJY65557 QTU65557 RDQ65557 RNM65557 RXI65557 SHE65557 SRA65557 TAW65557 TKS65557 TUO65557 UEK65557 UOG65557 UYC65557 VHY65557 VRU65557 WBQ65557 WLM65557 WVI65557 G131093 IW131093 SS131093 ACO131093 AMK131093 AWG131093 BGC131093 BPY131093 BZU131093 CJQ131093 CTM131093 DDI131093 DNE131093 DXA131093 EGW131093 EQS131093 FAO131093 FKK131093 FUG131093 GEC131093 GNY131093 GXU131093 HHQ131093 HRM131093 IBI131093 ILE131093 IVA131093 JEW131093 JOS131093 JYO131093 KIK131093 KSG131093 LCC131093 LLY131093 LVU131093 MFQ131093 MPM131093 MZI131093 NJE131093 NTA131093 OCW131093 OMS131093 OWO131093 PGK131093 PQG131093 QAC131093 QJY131093 QTU131093 RDQ131093 RNM131093 RXI131093 SHE131093 SRA131093 TAW131093 TKS131093 TUO131093 UEK131093 UOG131093 UYC131093 VHY131093 VRU131093 WBQ131093 WLM131093 WVI131093 G196629 IW196629 SS196629 ACO196629 AMK196629 AWG196629 BGC196629 BPY196629 BZU196629 CJQ196629 CTM196629 DDI196629 DNE196629 DXA196629 EGW196629 EQS196629 FAO196629 FKK196629 FUG196629 GEC196629 GNY196629 GXU196629 HHQ196629 HRM196629 IBI196629 ILE196629 IVA196629 JEW196629 JOS196629 JYO196629 KIK196629 KSG196629 LCC196629 LLY196629 LVU196629 MFQ196629 MPM196629 MZI196629 NJE196629 NTA196629 OCW196629 OMS196629 OWO196629 PGK196629 PQG196629 QAC196629 QJY196629 QTU196629 RDQ196629 RNM196629 RXI196629 SHE196629 SRA196629 TAW196629 TKS196629 TUO196629 UEK196629 UOG196629 UYC196629 VHY196629 VRU196629 WBQ196629 WLM196629 WVI196629 G262165 IW262165 SS262165 ACO262165 AMK262165 AWG262165 BGC262165 BPY262165 BZU262165 CJQ262165 CTM262165 DDI262165 DNE262165 DXA262165 EGW262165 EQS262165 FAO262165 FKK262165 FUG262165 GEC262165 GNY262165 GXU262165 HHQ262165 HRM262165 IBI262165 ILE262165 IVA262165 JEW262165 JOS262165 JYO262165 KIK262165 KSG262165 LCC262165 LLY262165 LVU262165 MFQ262165 MPM262165 MZI262165 NJE262165 NTA262165 OCW262165 OMS262165 OWO262165 PGK262165 PQG262165 QAC262165 QJY262165 QTU262165 RDQ262165 RNM262165 RXI262165 SHE262165 SRA262165 TAW262165 TKS262165 TUO262165 UEK262165 UOG262165 UYC262165 VHY262165 VRU262165 WBQ262165 WLM262165 WVI262165 G327701 IW327701 SS327701 ACO327701 AMK327701 AWG327701 BGC327701 BPY327701 BZU327701 CJQ327701 CTM327701 DDI327701 DNE327701 DXA327701 EGW327701 EQS327701 FAO327701 FKK327701 FUG327701 GEC327701 GNY327701 GXU327701 HHQ327701 HRM327701 IBI327701 ILE327701 IVA327701 JEW327701 JOS327701 JYO327701 KIK327701 KSG327701 LCC327701 LLY327701 LVU327701 MFQ327701 MPM327701 MZI327701 NJE327701 NTA327701 OCW327701 OMS327701 OWO327701 PGK327701 PQG327701 QAC327701 QJY327701 QTU327701 RDQ327701 RNM327701 RXI327701 SHE327701 SRA327701 TAW327701 TKS327701 TUO327701 UEK327701 UOG327701 UYC327701 VHY327701 VRU327701 WBQ327701 WLM327701 WVI327701 G393237 IW393237 SS393237 ACO393237 AMK393237 AWG393237 BGC393237 BPY393237 BZU393237 CJQ393237 CTM393237 DDI393237 DNE393237 DXA393237 EGW393237 EQS393237 FAO393237 FKK393237 FUG393237 GEC393237 GNY393237 GXU393237 HHQ393237 HRM393237 IBI393237 ILE393237 IVA393237 JEW393237 JOS393237 JYO393237 KIK393237 KSG393237 LCC393237 LLY393237 LVU393237 MFQ393237 MPM393237 MZI393237 NJE393237 NTA393237 OCW393237 OMS393237 OWO393237 PGK393237 PQG393237 QAC393237 QJY393237 QTU393237 RDQ393237 RNM393237 RXI393237 SHE393237 SRA393237 TAW393237 TKS393237 TUO393237 UEK393237 UOG393237 UYC393237 VHY393237 VRU393237 WBQ393237 WLM393237 WVI393237 G458773 IW458773 SS458773 ACO458773 AMK458773 AWG458773 BGC458773 BPY458773 BZU458773 CJQ458773 CTM458773 DDI458773 DNE458773 DXA458773 EGW458773 EQS458773 FAO458773 FKK458773 FUG458773 GEC458773 GNY458773 GXU458773 HHQ458773 HRM458773 IBI458773 ILE458773 IVA458773 JEW458773 JOS458773 JYO458773 KIK458773 KSG458773 LCC458773 LLY458773 LVU458773 MFQ458773 MPM458773 MZI458773 NJE458773 NTA458773 OCW458773 OMS458773 OWO458773 PGK458773 PQG458773 QAC458773 QJY458773 QTU458773 RDQ458773 RNM458773 RXI458773 SHE458773 SRA458773 TAW458773 TKS458773 TUO458773 UEK458773 UOG458773 UYC458773 VHY458773 VRU458773 WBQ458773 WLM458773 WVI458773 G524309 IW524309 SS524309 ACO524309 AMK524309 AWG524309 BGC524309 BPY524309 BZU524309 CJQ524309 CTM524309 DDI524309 DNE524309 DXA524309 EGW524309 EQS524309 FAO524309 FKK524309 FUG524309 GEC524309 GNY524309 GXU524309 HHQ524309 HRM524309 IBI524309 ILE524309 IVA524309 JEW524309 JOS524309 JYO524309 KIK524309 KSG524309 LCC524309 LLY524309 LVU524309 MFQ524309 MPM524309 MZI524309 NJE524309 NTA524309 OCW524309 OMS524309 OWO524309 PGK524309 PQG524309 QAC524309 QJY524309 QTU524309 RDQ524309 RNM524309 RXI524309 SHE524309 SRA524309 TAW524309 TKS524309 TUO524309 UEK524309 UOG524309 UYC524309 VHY524309 VRU524309 WBQ524309 WLM524309 WVI524309 G589845 IW589845 SS589845 ACO589845 AMK589845 AWG589845 BGC589845 BPY589845 BZU589845 CJQ589845 CTM589845 DDI589845 DNE589845 DXA589845 EGW589845 EQS589845 FAO589845 FKK589845 FUG589845 GEC589845 GNY589845 GXU589845 HHQ589845 HRM589845 IBI589845 ILE589845 IVA589845 JEW589845 JOS589845 JYO589845 KIK589845 KSG589845 LCC589845 LLY589845 LVU589845 MFQ589845 MPM589845 MZI589845 NJE589845 NTA589845 OCW589845 OMS589845 OWO589845 PGK589845 PQG589845 QAC589845 QJY589845 QTU589845 RDQ589845 RNM589845 RXI589845 SHE589845 SRA589845 TAW589845 TKS589845 TUO589845 UEK589845 UOG589845 UYC589845 VHY589845 VRU589845 WBQ589845 WLM589845 WVI589845 G655381 IW655381 SS655381 ACO655381 AMK655381 AWG655381 BGC655381 BPY655381 BZU655381 CJQ655381 CTM655381 DDI655381 DNE655381 DXA655381 EGW655381 EQS655381 FAO655381 FKK655381 FUG655381 GEC655381 GNY655381 GXU655381 HHQ655381 HRM655381 IBI655381 ILE655381 IVA655381 JEW655381 JOS655381 JYO655381 KIK655381 KSG655381 LCC655381 LLY655381 LVU655381 MFQ655381 MPM655381 MZI655381 NJE655381 NTA655381 OCW655381 OMS655381 OWO655381 PGK655381 PQG655381 QAC655381 QJY655381 QTU655381 RDQ655381 RNM655381 RXI655381 SHE655381 SRA655381 TAW655381 TKS655381 TUO655381 UEK655381 UOG655381 UYC655381 VHY655381 VRU655381 WBQ655381 WLM655381 WVI655381 G720917 IW720917 SS720917 ACO720917 AMK720917 AWG720917 BGC720917 BPY720917 BZU720917 CJQ720917 CTM720917 DDI720917 DNE720917 DXA720917 EGW720917 EQS720917 FAO720917 FKK720917 FUG720917 GEC720917 GNY720917 GXU720917 HHQ720917 HRM720917 IBI720917 ILE720917 IVA720917 JEW720917 JOS720917 JYO720917 KIK720917 KSG720917 LCC720917 LLY720917 LVU720917 MFQ720917 MPM720917 MZI720917 NJE720917 NTA720917 OCW720917 OMS720917 OWO720917 PGK720917 PQG720917 QAC720917 QJY720917 QTU720917 RDQ720917 RNM720917 RXI720917 SHE720917 SRA720917 TAW720917 TKS720917 TUO720917 UEK720917 UOG720917 UYC720917 VHY720917 VRU720917 WBQ720917 WLM720917 WVI720917 G786453 IW786453 SS786453 ACO786453 AMK786453 AWG786453 BGC786453 BPY786453 BZU786453 CJQ786453 CTM786453 DDI786453 DNE786453 DXA786453 EGW786453 EQS786453 FAO786453 FKK786453 FUG786453 GEC786453 GNY786453 GXU786453 HHQ786453 HRM786453 IBI786453 ILE786453 IVA786453 JEW786453 JOS786453 JYO786453 KIK786453 KSG786453 LCC786453 LLY786453 LVU786453 MFQ786453 MPM786453 MZI786453 NJE786453 NTA786453 OCW786453 OMS786453 OWO786453 PGK786453 PQG786453 QAC786453 QJY786453 QTU786453 RDQ786453 RNM786453 RXI786453 SHE786453 SRA786453 TAW786453 TKS786453 TUO786453 UEK786453 UOG786453 UYC786453 VHY786453 VRU786453 WBQ786453 WLM786453 WVI786453 G851989 IW851989 SS851989 ACO851989 AMK851989 AWG851989 BGC851989 BPY851989 BZU851989 CJQ851989 CTM851989 DDI851989 DNE851989 DXA851989 EGW851989 EQS851989 FAO851989 FKK851989 FUG851989 GEC851989 GNY851989 GXU851989 HHQ851989 HRM851989 IBI851989 ILE851989 IVA851989 JEW851989 JOS851989 JYO851989 KIK851989 KSG851989 LCC851989 LLY851989 LVU851989 MFQ851989 MPM851989 MZI851989 NJE851989 NTA851989 OCW851989 OMS851989 OWO851989 PGK851989 PQG851989 QAC851989 QJY851989 QTU851989 RDQ851989 RNM851989 RXI851989 SHE851989 SRA851989 TAW851989 TKS851989 TUO851989 UEK851989 UOG851989 UYC851989 VHY851989 VRU851989 WBQ851989 WLM851989 WVI851989 G917525 IW917525 SS917525 ACO917525 AMK917525 AWG917525 BGC917525 BPY917525 BZU917525 CJQ917525 CTM917525 DDI917525 DNE917525 DXA917525 EGW917525 EQS917525 FAO917525 FKK917525 FUG917525 GEC917525 GNY917525 GXU917525 HHQ917525 HRM917525 IBI917525 ILE917525 IVA917525 JEW917525 JOS917525 JYO917525 KIK917525 KSG917525 LCC917525 LLY917525 LVU917525 MFQ917525 MPM917525 MZI917525 NJE917525 NTA917525 OCW917525 OMS917525 OWO917525 PGK917525 PQG917525 QAC917525 QJY917525 QTU917525 RDQ917525 RNM917525 RXI917525 SHE917525 SRA917525 TAW917525 TKS917525 TUO917525 UEK917525 UOG917525 UYC917525 VHY917525 VRU917525 WBQ917525 WLM917525 WVI917525 G983061 IW983061 SS983061 ACO983061 AMK983061 AWG983061 BGC983061 BPY983061 BZU983061 CJQ983061 CTM983061 DDI983061 DNE983061 DXA983061 EGW983061 EQS983061 FAO983061 FKK983061 FUG983061 GEC983061 GNY983061 GXU983061 HHQ983061 HRM983061 IBI983061 ILE983061 IVA983061 JEW983061 JOS983061 JYO983061 KIK983061 KSG983061 LCC983061 LLY983061 LVU983061 MFQ983061 MPM983061 MZI983061 NJE983061 NTA983061 OCW983061 OMS983061 OWO983061 PGK983061 PQG983061 QAC983061 QJY983061 QTU983061 RDQ983061 RNM983061 RXI983061 SHE983061 SRA983061 TAW983061 TKS983061 TUO983061 UEK983061 UOG983061 UYC983061 VHY983061 VRU983061 WBQ983061 WLM983061 WVI983061 G74">
      <formula1>150</formula1>
    </dataValidation>
  </dataValidations>
  <printOptions horizontalCentered="1"/>
  <pageMargins left="0.31496062992125984" right="0.31496062992125984" top="0.78740157480314965" bottom="0.78740157480314965" header="0.31496062992125984" footer="0.31496062992125984"/>
  <pageSetup paperSize="9" orientation="portrait"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P03 kap. 92605</vt:lpstr>
      <vt:lpstr>'P03 kap. 92605'!Názvy_tisku</vt:lpstr>
      <vt:lpstr>'P03 kap. 92605'!Oblast_tisku</vt:lpstr>
    </vt:vector>
  </TitlesOfParts>
  <Company>kulk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Šímová</dc:creator>
  <cp:lastModifiedBy>Hlavova Marcela</cp:lastModifiedBy>
  <cp:lastPrinted>2013-10-21T14:47:40Z</cp:lastPrinted>
  <dcterms:created xsi:type="dcterms:W3CDTF">2009-04-29T07:25:00Z</dcterms:created>
  <dcterms:modified xsi:type="dcterms:W3CDTF">2013-11-06T11:22:02Z</dcterms:modified>
</cp:coreProperties>
</file>