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12" windowWidth="15900" windowHeight="9912"/>
  </bookViews>
  <sheets>
    <sheet name="P03 kap. 92605" sheetId="2" r:id="rId1"/>
  </sheets>
  <definedNames>
    <definedName name="_xlnm.Print_Titles" localSheetId="0">'P03 kap. 92605'!$10:$10</definedName>
    <definedName name="_xlnm.Print_Area" localSheetId="0">'P03 kap. 92605'!$A$4:$R$105</definedName>
  </definedNames>
  <calcPr calcId="145621"/>
</workbook>
</file>

<file path=xl/calcChain.xml><?xml version="1.0" encoding="utf-8"?>
<calcChain xmlns="http://schemas.openxmlformats.org/spreadsheetml/2006/main">
  <c r="Q81" i="2" l="1"/>
  <c r="N100" i="2"/>
  <c r="P100" i="2" s="1"/>
  <c r="R100" i="2" s="1"/>
  <c r="N99" i="2"/>
  <c r="P99" i="2" s="1"/>
  <c r="R99" i="2" s="1"/>
  <c r="N98" i="2"/>
  <c r="P98" i="2" s="1"/>
  <c r="R98" i="2" s="1"/>
  <c r="P97" i="2"/>
  <c r="R97" i="2" s="1"/>
  <c r="N97" i="2"/>
  <c r="N96" i="2"/>
  <c r="P96" i="2" s="1"/>
  <c r="R96" i="2" s="1"/>
  <c r="N95" i="2"/>
  <c r="P95" i="2" s="1"/>
  <c r="R95" i="2" s="1"/>
  <c r="R94" i="2"/>
  <c r="P94" i="2"/>
  <c r="N94" i="2"/>
  <c r="P93" i="2"/>
  <c r="R93" i="2" s="1"/>
  <c r="N93" i="2"/>
  <c r="N92" i="2"/>
  <c r="P92" i="2" s="1"/>
  <c r="R92" i="2" s="1"/>
  <c r="N91" i="2"/>
  <c r="P91" i="2" s="1"/>
  <c r="R91" i="2" s="1"/>
  <c r="R90" i="2"/>
  <c r="P90" i="2"/>
  <c r="N90" i="2"/>
  <c r="P89" i="2"/>
  <c r="R89" i="2" s="1"/>
  <c r="N89" i="2"/>
  <c r="N88" i="2"/>
  <c r="P88" i="2" s="1"/>
  <c r="R88" i="2" s="1"/>
  <c r="N87" i="2"/>
  <c r="P87" i="2" s="1"/>
  <c r="R87" i="2" s="1"/>
  <c r="R86" i="2"/>
  <c r="P86" i="2"/>
  <c r="N86" i="2"/>
  <c r="P85" i="2"/>
  <c r="R85" i="2" s="1"/>
  <c r="N85" i="2"/>
  <c r="N84" i="2"/>
  <c r="P84" i="2" s="1"/>
  <c r="R84" i="2" s="1"/>
  <c r="N83" i="2"/>
  <c r="P83" i="2" s="1"/>
  <c r="R83" i="2" s="1"/>
  <c r="N77" i="2"/>
  <c r="Q13" i="2" l="1"/>
  <c r="O13" i="2"/>
  <c r="P69" i="2"/>
  <c r="R69" i="2" s="1"/>
  <c r="P67" i="2"/>
  <c r="R67" i="2" s="1"/>
  <c r="P65" i="2"/>
  <c r="R65" i="2" s="1"/>
  <c r="P63" i="2"/>
  <c r="R63" i="2" s="1"/>
  <c r="N70" i="2"/>
  <c r="P70" i="2" s="1"/>
  <c r="R70" i="2" s="1"/>
  <c r="N69" i="2"/>
  <c r="N68" i="2"/>
  <c r="P68" i="2" s="1"/>
  <c r="R68" i="2" s="1"/>
  <c r="N67" i="2"/>
  <c r="N66" i="2"/>
  <c r="P66" i="2" s="1"/>
  <c r="R66" i="2" s="1"/>
  <c r="N65" i="2"/>
  <c r="N64" i="2"/>
  <c r="P64" i="2" s="1"/>
  <c r="R64" i="2" s="1"/>
  <c r="N63" i="2"/>
  <c r="Q80" i="2"/>
  <c r="Q72" i="2"/>
  <c r="Q71" i="2"/>
  <c r="Q14" i="2"/>
  <c r="O81" i="2"/>
  <c r="O80" i="2"/>
  <c r="O72" i="2"/>
  <c r="O71" i="2"/>
  <c r="O14" i="2"/>
  <c r="Q12" i="2" l="1"/>
  <c r="Q11" i="2" s="1"/>
  <c r="O12" i="2"/>
  <c r="O11" i="2" s="1"/>
  <c r="J82" i="2"/>
  <c r="L82" i="2" s="1"/>
  <c r="N82" i="2" s="1"/>
  <c r="P82" i="2" s="1"/>
  <c r="R82" i="2" s="1"/>
  <c r="M81" i="2"/>
  <c r="M80" i="2" s="1"/>
  <c r="K81" i="2"/>
  <c r="K80" i="2" s="1"/>
  <c r="J81" i="2"/>
  <c r="L81" i="2" s="1"/>
  <c r="N81" i="2" s="1"/>
  <c r="P81" i="2" s="1"/>
  <c r="R81" i="2" s="1"/>
  <c r="I81" i="2"/>
  <c r="H81" i="2"/>
  <c r="H80" i="2" s="1"/>
  <c r="I80" i="2"/>
  <c r="N79" i="2"/>
  <c r="P79" i="2" s="1"/>
  <c r="R79" i="2" s="1"/>
  <c r="N78" i="2"/>
  <c r="P78" i="2" s="1"/>
  <c r="R78" i="2" s="1"/>
  <c r="P77" i="2"/>
  <c r="R77" i="2" s="1"/>
  <c r="N76" i="2"/>
  <c r="P76" i="2" s="1"/>
  <c r="R76" i="2" s="1"/>
  <c r="N75" i="2"/>
  <c r="P75" i="2" s="1"/>
  <c r="R75" i="2" s="1"/>
  <c r="N74" i="2"/>
  <c r="P74" i="2" s="1"/>
  <c r="R74" i="2" s="1"/>
  <c r="J73" i="2"/>
  <c r="L73" i="2" s="1"/>
  <c r="N73" i="2" s="1"/>
  <c r="P73" i="2" s="1"/>
  <c r="R73" i="2" s="1"/>
  <c r="M72" i="2"/>
  <c r="K72" i="2"/>
  <c r="K71" i="2" s="1"/>
  <c r="I72" i="2"/>
  <c r="H72" i="2"/>
  <c r="H71" i="2" s="1"/>
  <c r="M71" i="2"/>
  <c r="I71" i="2"/>
  <c r="J62" i="2"/>
  <c r="L62" i="2" s="1"/>
  <c r="N62" i="2" s="1"/>
  <c r="P62" i="2" s="1"/>
  <c r="R62" i="2" s="1"/>
  <c r="J61" i="2"/>
  <c r="L61" i="2" s="1"/>
  <c r="N61" i="2" s="1"/>
  <c r="P61" i="2" s="1"/>
  <c r="R61" i="2" s="1"/>
  <c r="J60" i="2"/>
  <c r="L60" i="2" s="1"/>
  <c r="N60" i="2" s="1"/>
  <c r="P60" i="2" s="1"/>
  <c r="R60" i="2" s="1"/>
  <c r="J59" i="2"/>
  <c r="L59" i="2" s="1"/>
  <c r="N59" i="2" s="1"/>
  <c r="P59" i="2" s="1"/>
  <c r="R59" i="2" s="1"/>
  <c r="J58" i="2"/>
  <c r="L58" i="2" s="1"/>
  <c r="N58" i="2" s="1"/>
  <c r="P58" i="2" s="1"/>
  <c r="R58" i="2" s="1"/>
  <c r="J57" i="2"/>
  <c r="L57" i="2" s="1"/>
  <c r="N57" i="2" s="1"/>
  <c r="P57" i="2" s="1"/>
  <c r="R57" i="2" s="1"/>
  <c r="L56" i="2"/>
  <c r="N56" i="2" s="1"/>
  <c r="P56" i="2" s="1"/>
  <c r="R56" i="2" s="1"/>
  <c r="J56" i="2"/>
  <c r="L55" i="2"/>
  <c r="N55" i="2" s="1"/>
  <c r="P55" i="2" s="1"/>
  <c r="R55" i="2" s="1"/>
  <c r="J55" i="2"/>
  <c r="J54" i="2"/>
  <c r="L54" i="2" s="1"/>
  <c r="N54" i="2" s="1"/>
  <c r="P54" i="2" s="1"/>
  <c r="R54" i="2" s="1"/>
  <c r="J53" i="2"/>
  <c r="L53" i="2" s="1"/>
  <c r="N53" i="2" s="1"/>
  <c r="P53" i="2" s="1"/>
  <c r="R53" i="2" s="1"/>
  <c r="L52" i="2"/>
  <c r="N52" i="2" s="1"/>
  <c r="P52" i="2" s="1"/>
  <c r="R52" i="2" s="1"/>
  <c r="J52" i="2"/>
  <c r="J51" i="2"/>
  <c r="L51" i="2" s="1"/>
  <c r="N51" i="2" s="1"/>
  <c r="P51" i="2" s="1"/>
  <c r="R51" i="2" s="1"/>
  <c r="J50" i="2"/>
  <c r="L50" i="2" s="1"/>
  <c r="N50" i="2" s="1"/>
  <c r="P50" i="2" s="1"/>
  <c r="R50" i="2" s="1"/>
  <c r="J49" i="2"/>
  <c r="L49" i="2" s="1"/>
  <c r="N49" i="2" s="1"/>
  <c r="P49" i="2" s="1"/>
  <c r="R49" i="2" s="1"/>
  <c r="J48" i="2"/>
  <c r="L48" i="2" s="1"/>
  <c r="N48" i="2" s="1"/>
  <c r="P48" i="2" s="1"/>
  <c r="R48" i="2" s="1"/>
  <c r="J47" i="2"/>
  <c r="L47" i="2" s="1"/>
  <c r="N47" i="2" s="1"/>
  <c r="P47" i="2" s="1"/>
  <c r="R47" i="2" s="1"/>
  <c r="J46" i="2"/>
  <c r="L46" i="2" s="1"/>
  <c r="N46" i="2" s="1"/>
  <c r="P46" i="2" s="1"/>
  <c r="R46" i="2" s="1"/>
  <c r="J45" i="2"/>
  <c r="L45" i="2" s="1"/>
  <c r="N45" i="2" s="1"/>
  <c r="P45" i="2" s="1"/>
  <c r="R45" i="2" s="1"/>
  <c r="L44" i="2"/>
  <c r="N44" i="2" s="1"/>
  <c r="P44" i="2" s="1"/>
  <c r="R44" i="2" s="1"/>
  <c r="J44" i="2"/>
  <c r="J43" i="2"/>
  <c r="L43" i="2" s="1"/>
  <c r="N43" i="2" s="1"/>
  <c r="P43" i="2" s="1"/>
  <c r="R43" i="2" s="1"/>
  <c r="J42" i="2"/>
  <c r="L42" i="2" s="1"/>
  <c r="N42" i="2" s="1"/>
  <c r="P42" i="2" s="1"/>
  <c r="R42" i="2" s="1"/>
  <c r="J41" i="2"/>
  <c r="L41" i="2" s="1"/>
  <c r="N41" i="2" s="1"/>
  <c r="P41" i="2" s="1"/>
  <c r="R41" i="2" s="1"/>
  <c r="J40" i="2"/>
  <c r="L40" i="2" s="1"/>
  <c r="N40" i="2" s="1"/>
  <c r="P40" i="2" s="1"/>
  <c r="R40" i="2" s="1"/>
  <c r="J39" i="2"/>
  <c r="L39" i="2" s="1"/>
  <c r="N39" i="2" s="1"/>
  <c r="P39" i="2" s="1"/>
  <c r="R39" i="2" s="1"/>
  <c r="J38" i="2"/>
  <c r="L38" i="2" s="1"/>
  <c r="N38" i="2" s="1"/>
  <c r="P38" i="2" s="1"/>
  <c r="R38" i="2" s="1"/>
  <c r="J37" i="2"/>
  <c r="L37" i="2" s="1"/>
  <c r="N37" i="2" s="1"/>
  <c r="P37" i="2" s="1"/>
  <c r="R37" i="2" s="1"/>
  <c r="L36" i="2"/>
  <c r="N36" i="2" s="1"/>
  <c r="P36" i="2" s="1"/>
  <c r="R36" i="2" s="1"/>
  <c r="J36" i="2"/>
  <c r="J35" i="2"/>
  <c r="L35" i="2" s="1"/>
  <c r="N35" i="2" s="1"/>
  <c r="P35" i="2" s="1"/>
  <c r="R35" i="2" s="1"/>
  <c r="J34" i="2"/>
  <c r="L34" i="2" s="1"/>
  <c r="N34" i="2" s="1"/>
  <c r="P34" i="2" s="1"/>
  <c r="R34" i="2" s="1"/>
  <c r="J33" i="2"/>
  <c r="L33" i="2" s="1"/>
  <c r="N33" i="2" s="1"/>
  <c r="P33" i="2" s="1"/>
  <c r="R33" i="2" s="1"/>
  <c r="J32" i="2"/>
  <c r="L32" i="2" s="1"/>
  <c r="N32" i="2" s="1"/>
  <c r="P32" i="2" s="1"/>
  <c r="R32" i="2" s="1"/>
  <c r="J31" i="2"/>
  <c r="L31" i="2" s="1"/>
  <c r="N31" i="2" s="1"/>
  <c r="P31" i="2" s="1"/>
  <c r="R31" i="2" s="1"/>
  <c r="J30" i="2"/>
  <c r="L30" i="2" s="1"/>
  <c r="N30" i="2" s="1"/>
  <c r="P30" i="2" s="1"/>
  <c r="R30" i="2" s="1"/>
  <c r="J29" i="2"/>
  <c r="L29" i="2" s="1"/>
  <c r="N29" i="2" s="1"/>
  <c r="P29" i="2" s="1"/>
  <c r="R29" i="2" s="1"/>
  <c r="L28" i="2"/>
  <c r="N28" i="2" s="1"/>
  <c r="P28" i="2" s="1"/>
  <c r="R28" i="2" s="1"/>
  <c r="J28" i="2"/>
  <c r="J27" i="2"/>
  <c r="L27" i="2" s="1"/>
  <c r="N27" i="2" s="1"/>
  <c r="P27" i="2" s="1"/>
  <c r="R27" i="2" s="1"/>
  <c r="J26" i="2"/>
  <c r="L26" i="2" s="1"/>
  <c r="N26" i="2" s="1"/>
  <c r="P26" i="2" s="1"/>
  <c r="R26" i="2" s="1"/>
  <c r="J25" i="2"/>
  <c r="L25" i="2" s="1"/>
  <c r="N25" i="2" s="1"/>
  <c r="P25" i="2" s="1"/>
  <c r="R25" i="2" s="1"/>
  <c r="J24" i="2"/>
  <c r="L24" i="2" s="1"/>
  <c r="N24" i="2" s="1"/>
  <c r="P24" i="2" s="1"/>
  <c r="R24" i="2" s="1"/>
  <c r="J23" i="2"/>
  <c r="L23" i="2" s="1"/>
  <c r="N23" i="2" s="1"/>
  <c r="P23" i="2" s="1"/>
  <c r="R23" i="2" s="1"/>
  <c r="J22" i="2"/>
  <c r="L22" i="2" s="1"/>
  <c r="N22" i="2" s="1"/>
  <c r="P22" i="2" s="1"/>
  <c r="R22" i="2" s="1"/>
  <c r="J21" i="2"/>
  <c r="L21" i="2" s="1"/>
  <c r="N21" i="2" s="1"/>
  <c r="P21" i="2" s="1"/>
  <c r="R21" i="2" s="1"/>
  <c r="L20" i="2"/>
  <c r="N20" i="2" s="1"/>
  <c r="P20" i="2" s="1"/>
  <c r="R20" i="2" s="1"/>
  <c r="J20" i="2"/>
  <c r="J19" i="2"/>
  <c r="L19" i="2" s="1"/>
  <c r="N19" i="2" s="1"/>
  <c r="P19" i="2" s="1"/>
  <c r="R19" i="2" s="1"/>
  <c r="J18" i="2"/>
  <c r="L18" i="2" s="1"/>
  <c r="N18" i="2" s="1"/>
  <c r="P18" i="2" s="1"/>
  <c r="R18" i="2" s="1"/>
  <c r="J17" i="2"/>
  <c r="L17" i="2" s="1"/>
  <c r="N17" i="2" s="1"/>
  <c r="P17" i="2" s="1"/>
  <c r="R17" i="2" s="1"/>
  <c r="J16" i="2"/>
  <c r="L16" i="2" s="1"/>
  <c r="N16" i="2" s="1"/>
  <c r="P16" i="2" s="1"/>
  <c r="R16" i="2" s="1"/>
  <c r="J15" i="2"/>
  <c r="L15" i="2" s="1"/>
  <c r="N15" i="2" s="1"/>
  <c r="P15" i="2" s="1"/>
  <c r="R15" i="2" s="1"/>
  <c r="M14" i="2"/>
  <c r="K14" i="2"/>
  <c r="I14" i="2"/>
  <c r="H14" i="2"/>
  <c r="M13" i="2"/>
  <c r="K13" i="2"/>
  <c r="I13" i="2"/>
  <c r="H13" i="2"/>
  <c r="H12" i="2" s="1"/>
  <c r="H11" i="2" s="1"/>
  <c r="J13" i="2" l="1"/>
  <c r="L13" i="2" s="1"/>
  <c r="N13" i="2" s="1"/>
  <c r="P13" i="2" s="1"/>
  <c r="R13" i="2" s="1"/>
  <c r="I12" i="2"/>
  <c r="J12" i="2" s="1"/>
  <c r="M12" i="2"/>
  <c r="M11" i="2" s="1"/>
  <c r="J80" i="2"/>
  <c r="J14" i="2"/>
  <c r="L14" i="2" s="1"/>
  <c r="N14" i="2" s="1"/>
  <c r="P14" i="2" s="1"/>
  <c r="R14" i="2" s="1"/>
  <c r="J72" i="2"/>
  <c r="L72" i="2" s="1"/>
  <c r="N72" i="2" s="1"/>
  <c r="P72" i="2" s="1"/>
  <c r="R72" i="2" s="1"/>
  <c r="J71" i="2"/>
  <c r="L71" i="2" s="1"/>
  <c r="N71" i="2" s="1"/>
  <c r="P71" i="2" s="1"/>
  <c r="R71" i="2" s="1"/>
  <c r="K12" i="2"/>
  <c r="K11" i="2" s="1"/>
  <c r="L80" i="2"/>
  <c r="N80" i="2" s="1"/>
  <c r="P80" i="2" s="1"/>
  <c r="R80" i="2" s="1"/>
  <c r="I11" i="2"/>
  <c r="J11" i="2" s="1"/>
  <c r="L11" i="2" s="1"/>
  <c r="N11" i="2" l="1"/>
  <c r="P11" i="2" s="1"/>
  <c r="R11" i="2" s="1"/>
  <c r="L12" i="2"/>
  <c r="N12" i="2" s="1"/>
  <c r="P12" i="2" s="1"/>
  <c r="R12" i="2" s="1"/>
</calcChain>
</file>

<file path=xl/sharedStrings.xml><?xml version="1.0" encoding="utf-8"?>
<sst xmlns="http://schemas.openxmlformats.org/spreadsheetml/2006/main" count="246" uniqueCount="155">
  <si>
    <t>uk.</t>
  </si>
  <si>
    <t>č.a.</t>
  </si>
  <si>
    <t>§</t>
  </si>
  <si>
    <t>pol.</t>
  </si>
  <si>
    <t>SU</t>
  </si>
  <si>
    <t>x</t>
  </si>
  <si>
    <t>0000</t>
  </si>
  <si>
    <t>ROZPIS ROZPOČTU LIBERECKÉHO KRAJE 2013</t>
  </si>
  <si>
    <t>v tis. Kč</t>
  </si>
  <si>
    <t>Odbor sociálních věcí</t>
  </si>
  <si>
    <t>92605 - Dotační fond LK</t>
  </si>
  <si>
    <t>SR 2012</t>
  </si>
  <si>
    <t>ÚR</t>
  </si>
  <si>
    <t>ZU</t>
  </si>
  <si>
    <t>Výdaje dotačního fondu  resortu celkem</t>
  </si>
  <si>
    <t>D - 5</t>
  </si>
  <si>
    <t>Program na podporu sociálních věcí a služeb</t>
  </si>
  <si>
    <t>D - 5.1</t>
  </si>
  <si>
    <t>Podprogram na podporu sociálních služeb</t>
  </si>
  <si>
    <t>D - 5.2</t>
  </si>
  <si>
    <t>Podprogram na podporu nízkoprahových zařízení pro děti a mládež</t>
  </si>
  <si>
    <t>nespecifikované rezervy</t>
  </si>
  <si>
    <t>nerozepsaná finanční rezerva podprogramu</t>
  </si>
  <si>
    <t>Domov U Spasitele, středisko DaMCČSH - domovy pro seniory</t>
  </si>
  <si>
    <t>Most k naději - domy na půl cesty</t>
  </si>
  <si>
    <t>Středisko pro ranou péči Liberec,o.p.s. - raná péče</t>
  </si>
  <si>
    <t>Diakonie ČCE - středisko v Jablonci nad Nisou - pečovatelská služba</t>
  </si>
  <si>
    <t>Reva o.p.s. - osobní asistence</t>
  </si>
  <si>
    <t>REP - občanské sdružení - odborné sociální poradenství</t>
  </si>
  <si>
    <t>OBEC HORNÍ POLICE  - pečovatelská služba</t>
  </si>
  <si>
    <t>Obec Horní Branná - pečovatelská služba</t>
  </si>
  <si>
    <t>Oblastní charita Liberec - domovy pro seniory</t>
  </si>
  <si>
    <t>Oblastní charita Liberec - azylové domy ID 9958898</t>
  </si>
  <si>
    <t>Oblastní charita Liberec - azylové domy  ID 3146268</t>
  </si>
  <si>
    <t>MĚSTO RYCHNOV U JABLONCE NAD NISOU - pečovatelská služba</t>
  </si>
  <si>
    <t>NADĚJE o.s. - nízkoprahová denní centra</t>
  </si>
  <si>
    <t>FOKUS Liberec občanské sdružení - podpora somostatného bydlení</t>
  </si>
  <si>
    <t>MĚSTO JABLONNÉ V PODJEŠTĚDÍ - pečovatelská služba</t>
  </si>
  <si>
    <t>Centrum sociálních služeb Jablonec nad Nisou, p.o. - pečovatelská služba</t>
  </si>
  <si>
    <t>Centrum sociálních služeb Jablonec nad Nisou, p.o. - odlehčovací služba</t>
  </si>
  <si>
    <t>Město Lomnice nad Popelkou - pečovatelská služba</t>
  </si>
  <si>
    <t>Federace rodičů a přátel sluchově postižených, o.s. - raná péče</t>
  </si>
  <si>
    <t>DIAKONIE DUBÁ - sociální rehabilitace</t>
  </si>
  <si>
    <t>MĚSTO ŽELEZNÝ BROD - pečovatelská služba</t>
  </si>
  <si>
    <t>MĚSTO KAMENICKÝ ŠENOV - pečovatelská služba</t>
  </si>
  <si>
    <t>Město Jilemnice - pečovatelská služba</t>
  </si>
  <si>
    <t>MĚSTO NOVÉ MĚSTO POD SMRKEM - pečovatelská služba</t>
  </si>
  <si>
    <t>MĚSTO CHRASTAVA - pečovatelská služba</t>
  </si>
  <si>
    <t>Obec Poniklá - pečovatelská služba</t>
  </si>
  <si>
    <t>MĚSTO HODKOVICE NAD MOHELKOU - pečovatelská služba</t>
  </si>
  <si>
    <t>MĚSTO RASPENAVA - pečovatelská služba</t>
  </si>
  <si>
    <t>Rodina24 - osobní asistence</t>
  </si>
  <si>
    <t>"D" občanské sdružení - odborné sociální poradenství</t>
  </si>
  <si>
    <t>Diakonie Beránek o.s. - pečovatelská služba</t>
  </si>
  <si>
    <t>Farní charita Česká Lípa - azylové domy</t>
  </si>
  <si>
    <t>Rytmus Liberec, o.p.s. - sociální rehabilitace</t>
  </si>
  <si>
    <t>Dětské centrum Semily - denní stacionáře</t>
  </si>
  <si>
    <t>Hospicová péče sv. Zdislavy, o.p.s. - odborné sociální poradenství</t>
  </si>
  <si>
    <t>Sociální služby města Nový Bor, příspěvková organizace - denní stacionáře</t>
  </si>
  <si>
    <t>Spokojený domov o.p.s. - osobní asistence</t>
  </si>
  <si>
    <t>Spokojený domov o.p.s. - pečovatelská služba</t>
  </si>
  <si>
    <t>SLUNCE VŠEM - centra denních služeb</t>
  </si>
  <si>
    <t xml:space="preserve">SOCIÁLNÍ SLUŽBY SEMILY - domovy pro seniory </t>
  </si>
  <si>
    <t>Tyfloservis, o.p.s. - sociální rehabilitace</t>
  </si>
  <si>
    <t>Centrum zdravotní a sociální péče Liberec, příspěvková organizace - pečovatelská služba</t>
  </si>
  <si>
    <t>Centrum zdravotní a sociální péče Liberec, příspěvková organizace - odlehčovací služba</t>
  </si>
  <si>
    <t>Sociální služby města České Lípy, příspěvková organizace - azylové domy</t>
  </si>
  <si>
    <t>POCHODEŇ, občanské sdružení pro pomoc zdravotně postiženým - chráněné bydlení</t>
  </si>
  <si>
    <t>FOKUS Turnov-Sdružení pro péči o duševně nemocné a zdravotně postiž. - centra denních služeb</t>
  </si>
  <si>
    <t>4022</t>
  </si>
  <si>
    <t>5021</t>
  </si>
  <si>
    <t>3003</t>
  </si>
  <si>
    <t>2058</t>
  </si>
  <si>
    <t>3502</t>
  </si>
  <si>
    <t>5005</t>
  </si>
  <si>
    <t>3007</t>
  </si>
  <si>
    <t>4006</t>
  </si>
  <si>
    <t>5004</t>
  </si>
  <si>
    <t>2008</t>
  </si>
  <si>
    <t>5503</t>
  </si>
  <si>
    <t>2502</t>
  </si>
  <si>
    <t>2007</t>
  </si>
  <si>
    <t>5044</t>
  </si>
  <si>
    <t>2005</t>
  </si>
  <si>
    <t>2009</t>
  </si>
  <si>
    <t>4507</t>
  </si>
  <si>
    <t>5501</t>
  </si>
  <si>
    <t>4502</t>
  </si>
  <si>
    <t>ZR-RO č. 105/13</t>
  </si>
  <si>
    <t>Dolmen, o.p.s. Agentura pro chráněné bydlení - chráněné bydlení</t>
  </si>
  <si>
    <t>5010000</t>
  </si>
  <si>
    <t>5020000</t>
  </si>
  <si>
    <t>ZR-RO č. 194/13</t>
  </si>
  <si>
    <t>ZR-RO č. 222/13</t>
  </si>
  <si>
    <t>5020001</t>
  </si>
  <si>
    <t>Diakonie ČCE - středisko v Jablonci nad Nisou - Nízkoprahové zařízení pro děti a mládež Kruháč</t>
  </si>
  <si>
    <t>5020002</t>
  </si>
  <si>
    <t>Oblastní charita Most - Nizkoprahové zařízení pro děti a mládež Zákupák</t>
  </si>
  <si>
    <t>5020003</t>
  </si>
  <si>
    <t>Farní charita Česká Lípa - Klub Koule Nízkoprahové zařízení pro děti a mládež</t>
  </si>
  <si>
    <t>5020004</t>
  </si>
  <si>
    <t>Člověk v tísni - V Kleci</t>
  </si>
  <si>
    <t>5020005</t>
  </si>
  <si>
    <t>MAJÁK o.p.s. - NZDM ID 6899978</t>
  </si>
  <si>
    <t>5020006</t>
  </si>
  <si>
    <t>MAJÁK o.p.s. - NZDM ID 6714275</t>
  </si>
  <si>
    <t>D - 5.3</t>
  </si>
  <si>
    <t xml:space="preserve">Podprogram na podporu činností mateřských center </t>
  </si>
  <si>
    <t>5030000</t>
  </si>
  <si>
    <t>ZR-RO č.303/13</t>
  </si>
  <si>
    <t>ZR-RO č. 304/13</t>
  </si>
  <si>
    <t>Oblastní charita Liberec - azylové domy ID 3146268</t>
  </si>
  <si>
    <t>APPN, o.s. - sociální rehabilitace</t>
  </si>
  <si>
    <t>FOKUS Liberec občanské sdružení - SAS pro seniory</t>
  </si>
  <si>
    <t>FOKUS Turnov-Sdružení pro péči o duševně nemocné a zdravotně postiž. - sociálně terapeutické dílny</t>
  </si>
  <si>
    <t>Občanské sdružení D.R.A.K. - SAS pro seniory a osoby se ZP</t>
  </si>
  <si>
    <t>NADĚJE  - nízkoprahová denní centra</t>
  </si>
  <si>
    <t>FOKUS Semily - sociálně terapeutické dílny</t>
  </si>
  <si>
    <t>Mateřské a dětské centrum MAJÁK - Maják pro rodinu</t>
  </si>
  <si>
    <t>CENTRUM BUBLINKA – OTEVŘENO DĚTEM o.s. - Provozní náklady centra</t>
  </si>
  <si>
    <t>Občanské sdružení Klub malých Dubáčků - Chceme být přátelským místem, kam se budete rádi a často se svými dětmi vracet</t>
  </si>
  <si>
    <t>Mateřské centrum Pumpkin, o.s. - JSME SPOLU!</t>
  </si>
  <si>
    <t>Mateřské centrum Štěstí, o.s. - Slon pro štěstí</t>
  </si>
  <si>
    <t>Mateřské centrum Korálek - Mateřské centrum Korálek</t>
  </si>
  <si>
    <t>Semínko země - S dětmi k přírodě blíž a častěji</t>
  </si>
  <si>
    <t xml:space="preserve">Rodinný klub Motýlek, o.s. - Aktivně v RK Motýlek </t>
  </si>
  <si>
    <t>Centrum Mateřídouška, o.s. - „Rodičem se nikdo nenarodí“</t>
  </si>
  <si>
    <t>Centrum pro rodinu Náruč, o.s. - Přijďte mezi nás!</t>
  </si>
  <si>
    <t xml:space="preserve">Občanské sdružení – MC Jablíčko - Spokojená rodina – to je náš cíl </t>
  </si>
  <si>
    <t>Oblastní charita Jilemnice - Zachování služeb Mateřského centra Rodinka Jilemnice</t>
  </si>
  <si>
    <t>Síť mateřských center o.s. - Síť pro rodinu v Libereckém kraji</t>
  </si>
  <si>
    <t xml:space="preserve">Nová naděje o.s. - Zdravě fungující a spokojená rodina je posilou společnosti </t>
  </si>
  <si>
    <t xml:space="preserve">Centrum pro rodinu M.E.D. o.s. - M.E.D. </t>
  </si>
  <si>
    <t>Rodina v centru, o.s. - Preventivní aktivity na podporu rodiny v Centru pro rodinu Koblížek</t>
  </si>
  <si>
    <t>Centrum Generace - Mateřské centrum Krteček</t>
  </si>
  <si>
    <t>Rodinné centrum Žirafa - Fandíme rodině</t>
  </si>
  <si>
    <t>5030001</t>
  </si>
  <si>
    <t>5030002</t>
  </si>
  <si>
    <t>5030003</t>
  </si>
  <si>
    <t>5030004</t>
  </si>
  <si>
    <t>5030005</t>
  </si>
  <si>
    <t>5030006</t>
  </si>
  <si>
    <t>5030007</t>
  </si>
  <si>
    <t>5030008</t>
  </si>
  <si>
    <t>5030009</t>
  </si>
  <si>
    <t>5030010</t>
  </si>
  <si>
    <t>5030011</t>
  </si>
  <si>
    <t>5030012</t>
  </si>
  <si>
    <t>5030013</t>
  </si>
  <si>
    <t>5030014</t>
  </si>
  <si>
    <t>5030015</t>
  </si>
  <si>
    <t>5030016</t>
  </si>
  <si>
    <t>5030017</t>
  </si>
  <si>
    <t>5030018</t>
  </si>
  <si>
    <t>D O T A Č N Í  F O N D</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</si>
</sst>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0"/>
      <name val="Arial"/>
      <charset val="238"/>
    </font>
    <font>
      <sz val="10"/>
      <name val="Arial"/>
      <family val="2"/>
      <charset val="238"/>
    </font>
    <font>
      <b/>
      <sz val="12"/>
      <name val="Arial"/>
      <family val="2"/>
      <charset val="238"/>
    </font>
    <font>
      <b/>
      <sz val="8"/>
      <name val="Arial"/>
      <family val="2"/>
      <charset val="238"/>
    </font>
    <font>
      <b/>
      <sz val="10"/>
      <name val="Arial"/>
      <family val="2"/>
    </font>
    <font>
      <sz val="8"/>
      <name val="Arial"/>
      <family val="2"/>
      <charset val="238"/>
    </font>
    <font>
      <sz val="10"/>
      <name val="Arial CE"/>
      <charset val="238"/>
    </font>
    <font>
      <b/>
      <sz val="14"/>
      <name val="Arial CE"/>
      <charset val="238"/>
    </font>
    <font>
      <b/>
      <sz val="12"/>
      <name val="Arial CE"/>
      <charset val="238"/>
    </font>
    <font>
      <b/>
      <sz val="8"/>
      <name val="Arial"/>
      <family val="2"/>
    </font>
    <font>
      <b/>
      <sz val="8"/>
      <name val="Arial CE"/>
      <charset val="238"/>
    </font>
    <font>
      <b/>
      <sz val="10"/>
      <name val="Arial"/>
      <family val="2"/>
      <charset val="23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7">
    <xf numFmtId="0" fontId="0" fillId="0" borderId="0"/>
    <xf numFmtId="0" fontId="1" fillId="0" borderId="0"/>
    <xf numFmtId="0" fontId="1" fillId="0" borderId="0"/>
    <xf numFmtId="0" fontId="6" fillId="0" borderId="0"/>
    <xf numFmtId="0" fontId="1" fillId="0" borderId="0"/>
    <xf numFmtId="0" fontId="1" fillId="0" borderId="0"/>
    <xf numFmtId="0" fontId="6" fillId="0" borderId="0"/>
  </cellStyleXfs>
  <cellXfs count="65">
    <xf numFmtId="0" fontId="0" fillId="0" borderId="0" xfId="0"/>
    <xf numFmtId="0" fontId="1" fillId="0" borderId="0" xfId="2"/>
    <xf numFmtId="0" fontId="6" fillId="0" borderId="0" xfId="3"/>
    <xf numFmtId="0" fontId="1" fillId="0" borderId="0" xfId="4"/>
    <xf numFmtId="0" fontId="4" fillId="0" borderId="0" xfId="2" applyFont="1" applyAlignment="1">
      <alignment horizontal="center"/>
    </xf>
    <xf numFmtId="0" fontId="5" fillId="0" borderId="0" xfId="2" applyFont="1" applyAlignment="1">
      <alignment horizontal="right"/>
    </xf>
    <xf numFmtId="0" fontId="9" fillId="0" borderId="1" xfId="2" applyFont="1" applyBorder="1" applyAlignment="1">
      <alignment vertical="center"/>
    </xf>
    <xf numFmtId="0" fontId="9" fillId="2" borderId="1" xfId="2" applyFont="1" applyFill="1" applyBorder="1" applyAlignment="1">
      <alignment horizontal="center" vertical="center"/>
    </xf>
    <xf numFmtId="49" fontId="3" fillId="0" borderId="1" xfId="5" applyNumberFormat="1" applyFont="1" applyFill="1" applyBorder="1" applyAlignment="1">
      <alignment horizontal="center" vertical="center" wrapText="1"/>
    </xf>
    <xf numFmtId="49" fontId="3" fillId="2" borderId="1" xfId="5" applyNumberFormat="1" applyFont="1" applyFill="1" applyBorder="1" applyAlignment="1">
      <alignment horizontal="center" vertical="center" wrapText="1"/>
    </xf>
    <xf numFmtId="0" fontId="3" fillId="2" borderId="1" xfId="2" applyFont="1" applyFill="1" applyBorder="1" applyAlignment="1">
      <alignment horizontal="left" vertical="center"/>
    </xf>
    <xf numFmtId="4" fontId="3" fillId="2" borderId="1" xfId="2" applyNumberFormat="1" applyFont="1" applyFill="1" applyBorder="1" applyAlignment="1">
      <alignment vertical="center"/>
    </xf>
    <xf numFmtId="0" fontId="1" fillId="0" borderId="0" xfId="2" applyAlignment="1">
      <alignment vertical="center"/>
    </xf>
    <xf numFmtId="0" fontId="10" fillId="2" borderId="1" xfId="6" applyFont="1" applyFill="1" applyBorder="1" applyAlignment="1">
      <alignment horizontal="left" vertical="center"/>
    </xf>
    <xf numFmtId="0" fontId="11" fillId="0" borderId="0" xfId="2" applyFont="1" applyAlignment="1">
      <alignment vertical="center"/>
    </xf>
    <xf numFmtId="0" fontId="1" fillId="0" borderId="0" xfId="2" applyFont="1" applyAlignment="1">
      <alignment vertical="center"/>
    </xf>
    <xf numFmtId="0" fontId="5" fillId="2" borderId="1" xfId="2" applyFont="1" applyFill="1" applyBorder="1" applyAlignment="1">
      <alignment horizontal="center" vertical="center"/>
    </xf>
    <xf numFmtId="0" fontId="5" fillId="2" borderId="1" xfId="1" applyFont="1" applyFill="1" applyBorder="1" applyAlignment="1">
      <alignment horizontal="center" vertical="center"/>
    </xf>
    <xf numFmtId="0" fontId="5" fillId="2" borderId="1" xfId="0" applyFont="1" applyFill="1" applyBorder="1" applyAlignment="1" applyProtection="1">
      <alignment horizontal="left" vertical="center" wrapText="1"/>
      <protection locked="0"/>
    </xf>
    <xf numFmtId="4" fontId="5" fillId="2" borderId="1" xfId="2" applyNumberFormat="1" applyFont="1" applyFill="1" applyBorder="1" applyAlignment="1">
      <alignment vertical="center"/>
    </xf>
    <xf numFmtId="0" fontId="5" fillId="2" borderId="1" xfId="0" applyFont="1" applyFill="1" applyBorder="1" applyAlignment="1" applyProtection="1">
      <alignment horizontal="left" vertical="center" wrapText="1"/>
    </xf>
    <xf numFmtId="0" fontId="3" fillId="0" borderId="1" xfId="2" applyFont="1" applyBorder="1" applyAlignment="1">
      <alignment horizontal="center" vertical="center"/>
    </xf>
    <xf numFmtId="4" fontId="3" fillId="0" borderId="1" xfId="2" applyNumberFormat="1" applyFont="1" applyFill="1" applyBorder="1" applyAlignment="1">
      <alignment vertical="center"/>
    </xf>
    <xf numFmtId="49" fontId="3" fillId="0" borderId="1" xfId="2" applyNumberFormat="1" applyFont="1" applyFill="1" applyBorder="1" applyAlignment="1">
      <alignment horizontal="center" vertical="center"/>
    </xf>
    <xf numFmtId="0" fontId="3" fillId="0" borderId="1" xfId="2" applyFont="1" applyBorder="1" applyAlignment="1">
      <alignment horizontal="left" vertical="center"/>
    </xf>
    <xf numFmtId="0" fontId="5" fillId="0" borderId="1" xfId="2" applyFont="1" applyBorder="1" applyAlignment="1">
      <alignment horizontal="center" vertical="center"/>
    </xf>
    <xf numFmtId="49" fontId="5" fillId="0" borderId="1" xfId="2" applyNumberFormat="1" applyFont="1" applyFill="1" applyBorder="1" applyAlignment="1">
      <alignment horizontal="center" vertical="center"/>
    </xf>
    <xf numFmtId="0" fontId="5" fillId="0" borderId="1" xfId="2" applyFont="1" applyFill="1" applyBorder="1" applyAlignment="1">
      <alignment horizontal="center" vertical="center"/>
    </xf>
    <xf numFmtId="0" fontId="5" fillId="0" borderId="1" xfId="2" applyFont="1" applyFill="1" applyBorder="1" applyAlignment="1">
      <alignment horizontal="left" vertical="center"/>
    </xf>
    <xf numFmtId="4" fontId="5" fillId="0" borderId="1" xfId="2" applyNumberFormat="1" applyFont="1" applyFill="1" applyBorder="1" applyAlignment="1">
      <alignment vertical="center"/>
    </xf>
    <xf numFmtId="4" fontId="1" fillId="0" borderId="0" xfId="2" applyNumberFormat="1"/>
    <xf numFmtId="0" fontId="3" fillId="2" borderId="1" xfId="2" applyFont="1" applyFill="1" applyBorder="1" applyAlignment="1">
      <alignment horizontal="left" vertical="center" wrapText="1"/>
    </xf>
    <xf numFmtId="0" fontId="2" fillId="0" borderId="0" xfId="4" applyFont="1" applyFill="1" applyAlignment="1">
      <alignment horizontal="center"/>
    </xf>
    <xf numFmtId="0" fontId="1" fillId="2" borderId="0" xfId="2" applyFill="1"/>
    <xf numFmtId="0" fontId="6" fillId="2" borderId="0" xfId="3" applyFill="1"/>
    <xf numFmtId="0" fontId="2" fillId="2" borderId="0" xfId="4" applyFont="1" applyFill="1" applyAlignment="1">
      <alignment horizontal="center"/>
    </xf>
    <xf numFmtId="0" fontId="4" fillId="2" borderId="0" xfId="2" applyFont="1" applyFill="1" applyAlignment="1">
      <alignment horizontal="center"/>
    </xf>
    <xf numFmtId="49" fontId="3" fillId="2" borderId="1" xfId="2" applyNumberFormat="1" applyFont="1" applyFill="1" applyBorder="1" applyAlignment="1">
      <alignment horizontal="center" vertical="center"/>
    </xf>
    <xf numFmtId="49" fontId="5" fillId="2" borderId="1" xfId="2" applyNumberFormat="1" applyFont="1" applyFill="1" applyBorder="1" applyAlignment="1">
      <alignment horizontal="center" vertical="center"/>
    </xf>
    <xf numFmtId="49" fontId="5" fillId="2" borderId="1" xfId="1" applyNumberFormat="1" applyFont="1" applyFill="1" applyBorder="1" applyAlignment="1">
      <alignment horizontal="center" vertical="center"/>
    </xf>
    <xf numFmtId="0" fontId="5" fillId="0" borderId="1" xfId="2" applyFont="1" applyFill="1" applyBorder="1" applyAlignment="1">
      <alignment horizontal="left" vertical="center" wrapText="1"/>
    </xf>
    <xf numFmtId="0" fontId="2" fillId="0" borderId="0" xfId="4" applyFont="1" applyFill="1" applyAlignment="1">
      <alignment horizontal="center"/>
    </xf>
    <xf numFmtId="0" fontId="9" fillId="0" borderId="1" xfId="2" applyFont="1" applyBorder="1" applyAlignment="1">
      <alignment horizontal="center" vertical="center"/>
    </xf>
    <xf numFmtId="0" fontId="3" fillId="2" borderId="1" xfId="2" applyFont="1" applyFill="1" applyBorder="1" applyAlignment="1">
      <alignment horizontal="center" vertical="center"/>
    </xf>
    <xf numFmtId="4" fontId="1" fillId="0" borderId="0" xfId="2" applyNumberFormat="1" applyFont="1" applyAlignment="1">
      <alignment vertical="center"/>
    </xf>
    <xf numFmtId="0" fontId="3" fillId="0" borderId="0" xfId="2" applyFont="1" applyBorder="1" applyAlignment="1">
      <alignment horizontal="center" vertical="center" textRotation="90" wrapText="1"/>
    </xf>
    <xf numFmtId="0" fontId="5" fillId="0" borderId="0" xfId="2" applyFont="1" applyBorder="1" applyAlignment="1">
      <alignment horizontal="center" vertical="center"/>
    </xf>
    <xf numFmtId="49" fontId="5" fillId="0" borderId="0" xfId="2" applyNumberFormat="1" applyFont="1" applyFill="1" applyBorder="1" applyAlignment="1">
      <alignment horizontal="center" vertical="center"/>
    </xf>
    <xf numFmtId="49" fontId="5" fillId="2" borderId="0" xfId="2" applyNumberFormat="1" applyFont="1" applyFill="1" applyBorder="1" applyAlignment="1">
      <alignment horizontal="center" vertical="center"/>
    </xf>
    <xf numFmtId="0" fontId="5" fillId="0" borderId="0" xfId="2" applyFont="1" applyFill="1" applyBorder="1" applyAlignment="1">
      <alignment horizontal="center" vertical="center"/>
    </xf>
    <xf numFmtId="0" fontId="5" fillId="0" borderId="0" xfId="2" applyFont="1" applyFill="1" applyBorder="1" applyAlignment="1">
      <alignment horizontal="left" vertical="center"/>
    </xf>
    <xf numFmtId="4" fontId="5" fillId="0" borderId="0" xfId="2" applyNumberFormat="1" applyFont="1" applyFill="1" applyBorder="1" applyAlignment="1">
      <alignment vertical="center"/>
    </xf>
    <xf numFmtId="0" fontId="5" fillId="2" borderId="1" xfId="1" applyFont="1" applyFill="1" applyBorder="1" applyAlignment="1">
      <alignment vertical="center"/>
    </xf>
    <xf numFmtId="0" fontId="5" fillId="2" borderId="1" xfId="0" applyFont="1" applyFill="1" applyBorder="1" applyAlignment="1" applyProtection="1">
      <alignment vertical="center" wrapText="1"/>
      <protection locked="0"/>
    </xf>
    <xf numFmtId="0" fontId="5" fillId="0" borderId="0" xfId="2" applyFont="1"/>
    <xf numFmtId="0" fontId="9" fillId="0" borderId="1" xfId="2" applyFont="1" applyBorder="1" applyAlignment="1">
      <alignment horizontal="center" vertical="center"/>
    </xf>
    <xf numFmtId="0" fontId="1" fillId="0" borderId="0" xfId="2" applyAlignment="1">
      <alignment horizontal="right"/>
    </xf>
    <xf numFmtId="0" fontId="3" fillId="0" borderId="1" xfId="2" applyFont="1" applyBorder="1" applyAlignment="1">
      <alignment horizontal="center" vertical="center" textRotation="90" wrapText="1"/>
    </xf>
    <xf numFmtId="0" fontId="7" fillId="0" borderId="0" xfId="3" applyFont="1" applyAlignment="1">
      <alignment horizontal="center"/>
    </xf>
    <xf numFmtId="0" fontId="2" fillId="0" borderId="0" xfId="4" applyFont="1" applyFill="1" applyAlignment="1">
      <alignment horizontal="center"/>
    </xf>
    <xf numFmtId="0" fontId="8" fillId="0" borderId="0" xfId="3" applyFont="1" applyAlignment="1">
      <alignment horizontal="center"/>
    </xf>
    <xf numFmtId="0" fontId="3" fillId="2" borderId="1" xfId="2" applyFont="1" applyFill="1" applyBorder="1" applyAlignment="1">
      <alignment horizontal="center" vertical="center"/>
    </xf>
    <xf numFmtId="0" fontId="10" fillId="2" borderId="1" xfId="6" applyFont="1" applyFill="1" applyBorder="1" applyAlignment="1">
      <alignment horizontal="center" vertical="center"/>
    </xf>
    <xf numFmtId="0" fontId="3" fillId="2" borderId="1" xfId="1" applyFont="1" applyFill="1" applyBorder="1" applyAlignment="1">
      <alignment horizontal="center" vertical="center"/>
    </xf>
    <xf numFmtId="0" fontId="10" fillId="0" borderId="1" xfId="6" applyFont="1" applyBorder="1" applyAlignment="1">
      <alignment horizontal="center" vertical="center"/>
    </xf>
  </cellXfs>
  <cellStyles count="7">
    <cellStyle name="Normální" xfId="0" builtinId="0"/>
    <cellStyle name="normální_04 - OSMTVS" xfId="5"/>
    <cellStyle name="normální_05 - OSVBPM" xfId="4"/>
    <cellStyle name="normální_2. Rozpočet 2007 - tabulky" xfId="3"/>
    <cellStyle name="normální_Rozpis výdajů 03 bez PO" xfId="1"/>
    <cellStyle name="normální_Rozpis výdajů 03 bez PO_05 - OSVBPM" xfId="2"/>
    <cellStyle name="normální_Rozpočet 2004 (ZK)" xfId="6"/>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102"/>
  <sheetViews>
    <sheetView tabSelected="1" view="pageLayout" zoomScaleNormal="100" workbookViewId="0">
      <selection activeCell="G12" sqref="G12"/>
    </sheetView>
  </sheetViews>
  <sheetFormatPr defaultRowHeight="13.2" x14ac:dyDescent="0.25"/>
  <cols>
    <col min="1" max="2" width="3.109375" style="1" customWidth="1"/>
    <col min="3" max="3" width="7.88671875" style="1" customWidth="1"/>
    <col min="4" max="4" width="4.44140625" style="33" bestFit="1" customWidth="1"/>
    <col min="5" max="5" width="4.6640625" style="1" customWidth="1"/>
    <col min="6" max="6" width="5" style="1" customWidth="1"/>
    <col min="7" max="7" width="41" style="1" customWidth="1"/>
    <col min="8" max="8" width="6" style="30" hidden="1" customWidth="1"/>
    <col min="9" max="9" width="9" style="30" hidden="1" customWidth="1"/>
    <col min="10" max="10" width="8" style="30" hidden="1" customWidth="1"/>
    <col min="11" max="11" width="9" style="30" hidden="1" customWidth="1"/>
    <col min="12" max="12" width="8" style="30" hidden="1" customWidth="1"/>
    <col min="13" max="13" width="9" style="30" hidden="1" customWidth="1"/>
    <col min="14" max="14" width="8" style="30" hidden="1" customWidth="1"/>
    <col min="15" max="15" width="7.33203125" style="30" hidden="1" customWidth="1"/>
    <col min="16" max="16" width="8" style="30" customWidth="1"/>
    <col min="17" max="17" width="8.33203125" style="30" customWidth="1"/>
    <col min="18" max="18" width="8" style="30" customWidth="1"/>
    <col min="19" max="252" width="9.109375" style="1"/>
    <col min="253" max="254" width="3.109375" style="1" customWidth="1"/>
    <col min="255" max="255" width="6.109375" style="1" bestFit="1" customWidth="1"/>
    <col min="256" max="256" width="4.44140625" style="1" bestFit="1" customWidth="1"/>
    <col min="257" max="257" width="4.6640625" style="1" customWidth="1"/>
    <col min="258" max="258" width="5" style="1" customWidth="1"/>
    <col min="259" max="259" width="44.6640625" style="1" customWidth="1"/>
    <col min="260" max="263" width="0" style="1" hidden="1" customWidth="1"/>
    <col min="264" max="266" width="8.88671875" style="1" customWidth="1"/>
    <col min="267" max="508" width="9.109375" style="1"/>
    <col min="509" max="510" width="3.109375" style="1" customWidth="1"/>
    <col min="511" max="511" width="6.109375" style="1" bestFit="1" customWidth="1"/>
    <col min="512" max="512" width="4.44140625" style="1" bestFit="1" customWidth="1"/>
    <col min="513" max="513" width="4.6640625" style="1" customWidth="1"/>
    <col min="514" max="514" width="5" style="1" customWidth="1"/>
    <col min="515" max="515" width="44.6640625" style="1" customWidth="1"/>
    <col min="516" max="519" width="0" style="1" hidden="1" customWidth="1"/>
    <col min="520" max="522" width="8.88671875" style="1" customWidth="1"/>
    <col min="523" max="764" width="9.109375" style="1"/>
    <col min="765" max="766" width="3.109375" style="1" customWidth="1"/>
    <col min="767" max="767" width="6.109375" style="1" bestFit="1" customWidth="1"/>
    <col min="768" max="768" width="4.44140625" style="1" bestFit="1" customWidth="1"/>
    <col min="769" max="769" width="4.6640625" style="1" customWidth="1"/>
    <col min="770" max="770" width="5" style="1" customWidth="1"/>
    <col min="771" max="771" width="44.6640625" style="1" customWidth="1"/>
    <col min="772" max="775" width="0" style="1" hidden="1" customWidth="1"/>
    <col min="776" max="778" width="8.88671875" style="1" customWidth="1"/>
    <col min="779" max="1020" width="9.109375" style="1"/>
    <col min="1021" max="1022" width="3.109375" style="1" customWidth="1"/>
    <col min="1023" max="1023" width="6.109375" style="1" bestFit="1" customWidth="1"/>
    <col min="1024" max="1024" width="4.44140625" style="1" bestFit="1" customWidth="1"/>
    <col min="1025" max="1025" width="4.6640625" style="1" customWidth="1"/>
    <col min="1026" max="1026" width="5" style="1" customWidth="1"/>
    <col min="1027" max="1027" width="44.6640625" style="1" customWidth="1"/>
    <col min="1028" max="1031" width="0" style="1" hidden="1" customWidth="1"/>
    <col min="1032" max="1034" width="8.88671875" style="1" customWidth="1"/>
    <col min="1035" max="1276" width="9.109375" style="1"/>
    <col min="1277" max="1278" width="3.109375" style="1" customWidth="1"/>
    <col min="1279" max="1279" width="6.109375" style="1" bestFit="1" customWidth="1"/>
    <col min="1280" max="1280" width="4.44140625" style="1" bestFit="1" customWidth="1"/>
    <col min="1281" max="1281" width="4.6640625" style="1" customWidth="1"/>
    <col min="1282" max="1282" width="5" style="1" customWidth="1"/>
    <col min="1283" max="1283" width="44.6640625" style="1" customWidth="1"/>
    <col min="1284" max="1287" width="0" style="1" hidden="1" customWidth="1"/>
    <col min="1288" max="1290" width="8.88671875" style="1" customWidth="1"/>
    <col min="1291" max="1532" width="9.109375" style="1"/>
    <col min="1533" max="1534" width="3.109375" style="1" customWidth="1"/>
    <col min="1535" max="1535" width="6.109375" style="1" bestFit="1" customWidth="1"/>
    <col min="1536" max="1536" width="4.44140625" style="1" bestFit="1" customWidth="1"/>
    <col min="1537" max="1537" width="4.6640625" style="1" customWidth="1"/>
    <col min="1538" max="1538" width="5" style="1" customWidth="1"/>
    <col min="1539" max="1539" width="44.6640625" style="1" customWidth="1"/>
    <col min="1540" max="1543" width="0" style="1" hidden="1" customWidth="1"/>
    <col min="1544" max="1546" width="8.88671875" style="1" customWidth="1"/>
    <col min="1547" max="1788" width="9.109375" style="1"/>
    <col min="1789" max="1790" width="3.109375" style="1" customWidth="1"/>
    <col min="1791" max="1791" width="6.109375" style="1" bestFit="1" customWidth="1"/>
    <col min="1792" max="1792" width="4.44140625" style="1" bestFit="1" customWidth="1"/>
    <col min="1793" max="1793" width="4.6640625" style="1" customWidth="1"/>
    <col min="1794" max="1794" width="5" style="1" customWidth="1"/>
    <col min="1795" max="1795" width="44.6640625" style="1" customWidth="1"/>
    <col min="1796" max="1799" width="0" style="1" hidden="1" customWidth="1"/>
    <col min="1800" max="1802" width="8.88671875" style="1" customWidth="1"/>
    <col min="1803" max="2044" width="9.109375" style="1"/>
    <col min="2045" max="2046" width="3.109375" style="1" customWidth="1"/>
    <col min="2047" max="2047" width="6.109375" style="1" bestFit="1" customWidth="1"/>
    <col min="2048" max="2048" width="4.44140625" style="1" bestFit="1" customWidth="1"/>
    <col min="2049" max="2049" width="4.6640625" style="1" customWidth="1"/>
    <col min="2050" max="2050" width="5" style="1" customWidth="1"/>
    <col min="2051" max="2051" width="44.6640625" style="1" customWidth="1"/>
    <col min="2052" max="2055" width="0" style="1" hidden="1" customWidth="1"/>
    <col min="2056" max="2058" width="8.88671875" style="1" customWidth="1"/>
    <col min="2059" max="2300" width="9.109375" style="1"/>
    <col min="2301" max="2302" width="3.109375" style="1" customWidth="1"/>
    <col min="2303" max="2303" width="6.109375" style="1" bestFit="1" customWidth="1"/>
    <col min="2304" max="2304" width="4.44140625" style="1" bestFit="1" customWidth="1"/>
    <col min="2305" max="2305" width="4.6640625" style="1" customWidth="1"/>
    <col min="2306" max="2306" width="5" style="1" customWidth="1"/>
    <col min="2307" max="2307" width="44.6640625" style="1" customWidth="1"/>
    <col min="2308" max="2311" width="0" style="1" hidden="1" customWidth="1"/>
    <col min="2312" max="2314" width="8.88671875" style="1" customWidth="1"/>
    <col min="2315" max="2556" width="9.109375" style="1"/>
    <col min="2557" max="2558" width="3.109375" style="1" customWidth="1"/>
    <col min="2559" max="2559" width="6.109375" style="1" bestFit="1" customWidth="1"/>
    <col min="2560" max="2560" width="4.44140625" style="1" bestFit="1" customWidth="1"/>
    <col min="2561" max="2561" width="4.6640625" style="1" customWidth="1"/>
    <col min="2562" max="2562" width="5" style="1" customWidth="1"/>
    <col min="2563" max="2563" width="44.6640625" style="1" customWidth="1"/>
    <col min="2564" max="2567" width="0" style="1" hidden="1" customWidth="1"/>
    <col min="2568" max="2570" width="8.88671875" style="1" customWidth="1"/>
    <col min="2571" max="2812" width="9.109375" style="1"/>
    <col min="2813" max="2814" width="3.109375" style="1" customWidth="1"/>
    <col min="2815" max="2815" width="6.109375" style="1" bestFit="1" customWidth="1"/>
    <col min="2816" max="2816" width="4.44140625" style="1" bestFit="1" customWidth="1"/>
    <col min="2817" max="2817" width="4.6640625" style="1" customWidth="1"/>
    <col min="2818" max="2818" width="5" style="1" customWidth="1"/>
    <col min="2819" max="2819" width="44.6640625" style="1" customWidth="1"/>
    <col min="2820" max="2823" width="0" style="1" hidden="1" customWidth="1"/>
    <col min="2824" max="2826" width="8.88671875" style="1" customWidth="1"/>
    <col min="2827" max="3068" width="9.109375" style="1"/>
    <col min="3069" max="3070" width="3.109375" style="1" customWidth="1"/>
    <col min="3071" max="3071" width="6.109375" style="1" bestFit="1" customWidth="1"/>
    <col min="3072" max="3072" width="4.44140625" style="1" bestFit="1" customWidth="1"/>
    <col min="3073" max="3073" width="4.6640625" style="1" customWidth="1"/>
    <col min="3074" max="3074" width="5" style="1" customWidth="1"/>
    <col min="3075" max="3075" width="44.6640625" style="1" customWidth="1"/>
    <col min="3076" max="3079" width="0" style="1" hidden="1" customWidth="1"/>
    <col min="3080" max="3082" width="8.88671875" style="1" customWidth="1"/>
    <col min="3083" max="3324" width="9.109375" style="1"/>
    <col min="3325" max="3326" width="3.109375" style="1" customWidth="1"/>
    <col min="3327" max="3327" width="6.109375" style="1" bestFit="1" customWidth="1"/>
    <col min="3328" max="3328" width="4.44140625" style="1" bestFit="1" customWidth="1"/>
    <col min="3329" max="3329" width="4.6640625" style="1" customWidth="1"/>
    <col min="3330" max="3330" width="5" style="1" customWidth="1"/>
    <col min="3331" max="3331" width="44.6640625" style="1" customWidth="1"/>
    <col min="3332" max="3335" width="0" style="1" hidden="1" customWidth="1"/>
    <col min="3336" max="3338" width="8.88671875" style="1" customWidth="1"/>
    <col min="3339" max="3580" width="9.109375" style="1"/>
    <col min="3581" max="3582" width="3.109375" style="1" customWidth="1"/>
    <col min="3583" max="3583" width="6.109375" style="1" bestFit="1" customWidth="1"/>
    <col min="3584" max="3584" width="4.44140625" style="1" bestFit="1" customWidth="1"/>
    <col min="3585" max="3585" width="4.6640625" style="1" customWidth="1"/>
    <col min="3586" max="3586" width="5" style="1" customWidth="1"/>
    <col min="3587" max="3587" width="44.6640625" style="1" customWidth="1"/>
    <col min="3588" max="3591" width="0" style="1" hidden="1" customWidth="1"/>
    <col min="3592" max="3594" width="8.88671875" style="1" customWidth="1"/>
    <col min="3595" max="3836" width="9.109375" style="1"/>
    <col min="3837" max="3838" width="3.109375" style="1" customWidth="1"/>
    <col min="3839" max="3839" width="6.109375" style="1" bestFit="1" customWidth="1"/>
    <col min="3840" max="3840" width="4.44140625" style="1" bestFit="1" customWidth="1"/>
    <col min="3841" max="3841" width="4.6640625" style="1" customWidth="1"/>
    <col min="3842" max="3842" width="5" style="1" customWidth="1"/>
    <col min="3843" max="3843" width="44.6640625" style="1" customWidth="1"/>
    <col min="3844" max="3847" width="0" style="1" hidden="1" customWidth="1"/>
    <col min="3848" max="3850" width="8.88671875" style="1" customWidth="1"/>
    <col min="3851" max="4092" width="9.109375" style="1"/>
    <col min="4093" max="4094" width="3.109375" style="1" customWidth="1"/>
    <col min="4095" max="4095" width="6.109375" style="1" bestFit="1" customWidth="1"/>
    <col min="4096" max="4096" width="4.44140625" style="1" bestFit="1" customWidth="1"/>
    <col min="4097" max="4097" width="4.6640625" style="1" customWidth="1"/>
    <col min="4098" max="4098" width="5" style="1" customWidth="1"/>
    <col min="4099" max="4099" width="44.6640625" style="1" customWidth="1"/>
    <col min="4100" max="4103" width="0" style="1" hidden="1" customWidth="1"/>
    <col min="4104" max="4106" width="8.88671875" style="1" customWidth="1"/>
    <col min="4107" max="4348" width="9.109375" style="1"/>
    <col min="4349" max="4350" width="3.109375" style="1" customWidth="1"/>
    <col min="4351" max="4351" width="6.109375" style="1" bestFit="1" customWidth="1"/>
    <col min="4352" max="4352" width="4.44140625" style="1" bestFit="1" customWidth="1"/>
    <col min="4353" max="4353" width="4.6640625" style="1" customWidth="1"/>
    <col min="4354" max="4354" width="5" style="1" customWidth="1"/>
    <col min="4355" max="4355" width="44.6640625" style="1" customWidth="1"/>
    <col min="4356" max="4359" width="0" style="1" hidden="1" customWidth="1"/>
    <col min="4360" max="4362" width="8.88671875" style="1" customWidth="1"/>
    <col min="4363" max="4604" width="9.109375" style="1"/>
    <col min="4605" max="4606" width="3.109375" style="1" customWidth="1"/>
    <col min="4607" max="4607" width="6.109375" style="1" bestFit="1" customWidth="1"/>
    <col min="4608" max="4608" width="4.44140625" style="1" bestFit="1" customWidth="1"/>
    <col min="4609" max="4609" width="4.6640625" style="1" customWidth="1"/>
    <col min="4610" max="4610" width="5" style="1" customWidth="1"/>
    <col min="4611" max="4611" width="44.6640625" style="1" customWidth="1"/>
    <col min="4612" max="4615" width="0" style="1" hidden="1" customWidth="1"/>
    <col min="4616" max="4618" width="8.88671875" style="1" customWidth="1"/>
    <col min="4619" max="4860" width="9.109375" style="1"/>
    <col min="4861" max="4862" width="3.109375" style="1" customWidth="1"/>
    <col min="4863" max="4863" width="6.109375" style="1" bestFit="1" customWidth="1"/>
    <col min="4864" max="4864" width="4.44140625" style="1" bestFit="1" customWidth="1"/>
    <col min="4865" max="4865" width="4.6640625" style="1" customWidth="1"/>
    <col min="4866" max="4866" width="5" style="1" customWidth="1"/>
    <col min="4867" max="4867" width="44.6640625" style="1" customWidth="1"/>
    <col min="4868" max="4871" width="0" style="1" hidden="1" customWidth="1"/>
    <col min="4872" max="4874" width="8.88671875" style="1" customWidth="1"/>
    <col min="4875" max="5116" width="9.109375" style="1"/>
    <col min="5117" max="5118" width="3.109375" style="1" customWidth="1"/>
    <col min="5119" max="5119" width="6.109375" style="1" bestFit="1" customWidth="1"/>
    <col min="5120" max="5120" width="4.44140625" style="1" bestFit="1" customWidth="1"/>
    <col min="5121" max="5121" width="4.6640625" style="1" customWidth="1"/>
    <col min="5122" max="5122" width="5" style="1" customWidth="1"/>
    <col min="5123" max="5123" width="44.6640625" style="1" customWidth="1"/>
    <col min="5124" max="5127" width="0" style="1" hidden="1" customWidth="1"/>
    <col min="5128" max="5130" width="8.88671875" style="1" customWidth="1"/>
    <col min="5131" max="5372" width="9.109375" style="1"/>
    <col min="5373" max="5374" width="3.109375" style="1" customWidth="1"/>
    <col min="5375" max="5375" width="6.109375" style="1" bestFit="1" customWidth="1"/>
    <col min="5376" max="5376" width="4.44140625" style="1" bestFit="1" customWidth="1"/>
    <col min="5377" max="5377" width="4.6640625" style="1" customWidth="1"/>
    <col min="5378" max="5378" width="5" style="1" customWidth="1"/>
    <col min="5379" max="5379" width="44.6640625" style="1" customWidth="1"/>
    <col min="5380" max="5383" width="0" style="1" hidden="1" customWidth="1"/>
    <col min="5384" max="5386" width="8.88671875" style="1" customWidth="1"/>
    <col min="5387" max="5628" width="9.109375" style="1"/>
    <col min="5629" max="5630" width="3.109375" style="1" customWidth="1"/>
    <col min="5631" max="5631" width="6.109375" style="1" bestFit="1" customWidth="1"/>
    <col min="5632" max="5632" width="4.44140625" style="1" bestFit="1" customWidth="1"/>
    <col min="5633" max="5633" width="4.6640625" style="1" customWidth="1"/>
    <col min="5634" max="5634" width="5" style="1" customWidth="1"/>
    <col min="5635" max="5635" width="44.6640625" style="1" customWidth="1"/>
    <col min="5636" max="5639" width="0" style="1" hidden="1" customWidth="1"/>
    <col min="5640" max="5642" width="8.88671875" style="1" customWidth="1"/>
    <col min="5643" max="5884" width="9.109375" style="1"/>
    <col min="5885" max="5886" width="3.109375" style="1" customWidth="1"/>
    <col min="5887" max="5887" width="6.109375" style="1" bestFit="1" customWidth="1"/>
    <col min="5888" max="5888" width="4.44140625" style="1" bestFit="1" customWidth="1"/>
    <col min="5889" max="5889" width="4.6640625" style="1" customWidth="1"/>
    <col min="5890" max="5890" width="5" style="1" customWidth="1"/>
    <col min="5891" max="5891" width="44.6640625" style="1" customWidth="1"/>
    <col min="5892" max="5895" width="0" style="1" hidden="1" customWidth="1"/>
    <col min="5896" max="5898" width="8.88671875" style="1" customWidth="1"/>
    <col min="5899" max="6140" width="9.109375" style="1"/>
    <col min="6141" max="6142" width="3.109375" style="1" customWidth="1"/>
    <col min="6143" max="6143" width="6.109375" style="1" bestFit="1" customWidth="1"/>
    <col min="6144" max="6144" width="4.44140625" style="1" bestFit="1" customWidth="1"/>
    <col min="6145" max="6145" width="4.6640625" style="1" customWidth="1"/>
    <col min="6146" max="6146" width="5" style="1" customWidth="1"/>
    <col min="6147" max="6147" width="44.6640625" style="1" customWidth="1"/>
    <col min="6148" max="6151" width="0" style="1" hidden="1" customWidth="1"/>
    <col min="6152" max="6154" width="8.88671875" style="1" customWidth="1"/>
    <col min="6155" max="6396" width="9.109375" style="1"/>
    <col min="6397" max="6398" width="3.109375" style="1" customWidth="1"/>
    <col min="6399" max="6399" width="6.109375" style="1" bestFit="1" customWidth="1"/>
    <col min="6400" max="6400" width="4.44140625" style="1" bestFit="1" customWidth="1"/>
    <col min="6401" max="6401" width="4.6640625" style="1" customWidth="1"/>
    <col min="6402" max="6402" width="5" style="1" customWidth="1"/>
    <col min="6403" max="6403" width="44.6640625" style="1" customWidth="1"/>
    <col min="6404" max="6407" width="0" style="1" hidden="1" customWidth="1"/>
    <col min="6408" max="6410" width="8.88671875" style="1" customWidth="1"/>
    <col min="6411" max="6652" width="9.109375" style="1"/>
    <col min="6653" max="6654" width="3.109375" style="1" customWidth="1"/>
    <col min="6655" max="6655" width="6.109375" style="1" bestFit="1" customWidth="1"/>
    <col min="6656" max="6656" width="4.44140625" style="1" bestFit="1" customWidth="1"/>
    <col min="6657" max="6657" width="4.6640625" style="1" customWidth="1"/>
    <col min="6658" max="6658" width="5" style="1" customWidth="1"/>
    <col min="6659" max="6659" width="44.6640625" style="1" customWidth="1"/>
    <col min="6660" max="6663" width="0" style="1" hidden="1" customWidth="1"/>
    <col min="6664" max="6666" width="8.88671875" style="1" customWidth="1"/>
    <col min="6667" max="6908" width="9.109375" style="1"/>
    <col min="6909" max="6910" width="3.109375" style="1" customWidth="1"/>
    <col min="6911" max="6911" width="6.109375" style="1" bestFit="1" customWidth="1"/>
    <col min="6912" max="6912" width="4.44140625" style="1" bestFit="1" customWidth="1"/>
    <col min="6913" max="6913" width="4.6640625" style="1" customWidth="1"/>
    <col min="6914" max="6914" width="5" style="1" customWidth="1"/>
    <col min="6915" max="6915" width="44.6640625" style="1" customWidth="1"/>
    <col min="6916" max="6919" width="0" style="1" hidden="1" customWidth="1"/>
    <col min="6920" max="6922" width="8.88671875" style="1" customWidth="1"/>
    <col min="6923" max="7164" width="9.109375" style="1"/>
    <col min="7165" max="7166" width="3.109375" style="1" customWidth="1"/>
    <col min="7167" max="7167" width="6.109375" style="1" bestFit="1" customWidth="1"/>
    <col min="7168" max="7168" width="4.44140625" style="1" bestFit="1" customWidth="1"/>
    <col min="7169" max="7169" width="4.6640625" style="1" customWidth="1"/>
    <col min="7170" max="7170" width="5" style="1" customWidth="1"/>
    <col min="7171" max="7171" width="44.6640625" style="1" customWidth="1"/>
    <col min="7172" max="7175" width="0" style="1" hidden="1" customWidth="1"/>
    <col min="7176" max="7178" width="8.88671875" style="1" customWidth="1"/>
    <col min="7179" max="7420" width="9.109375" style="1"/>
    <col min="7421" max="7422" width="3.109375" style="1" customWidth="1"/>
    <col min="7423" max="7423" width="6.109375" style="1" bestFit="1" customWidth="1"/>
    <col min="7424" max="7424" width="4.44140625" style="1" bestFit="1" customWidth="1"/>
    <col min="7425" max="7425" width="4.6640625" style="1" customWidth="1"/>
    <col min="7426" max="7426" width="5" style="1" customWidth="1"/>
    <col min="7427" max="7427" width="44.6640625" style="1" customWidth="1"/>
    <col min="7428" max="7431" width="0" style="1" hidden="1" customWidth="1"/>
    <col min="7432" max="7434" width="8.88671875" style="1" customWidth="1"/>
    <col min="7435" max="7676" width="9.109375" style="1"/>
    <col min="7677" max="7678" width="3.109375" style="1" customWidth="1"/>
    <col min="7679" max="7679" width="6.109375" style="1" bestFit="1" customWidth="1"/>
    <col min="7680" max="7680" width="4.44140625" style="1" bestFit="1" customWidth="1"/>
    <col min="7681" max="7681" width="4.6640625" style="1" customWidth="1"/>
    <col min="7682" max="7682" width="5" style="1" customWidth="1"/>
    <col min="7683" max="7683" width="44.6640625" style="1" customWidth="1"/>
    <col min="7684" max="7687" width="0" style="1" hidden="1" customWidth="1"/>
    <col min="7688" max="7690" width="8.88671875" style="1" customWidth="1"/>
    <col min="7691" max="7932" width="9.109375" style="1"/>
    <col min="7933" max="7934" width="3.109375" style="1" customWidth="1"/>
    <col min="7935" max="7935" width="6.109375" style="1" bestFit="1" customWidth="1"/>
    <col min="7936" max="7936" width="4.44140625" style="1" bestFit="1" customWidth="1"/>
    <col min="7937" max="7937" width="4.6640625" style="1" customWidth="1"/>
    <col min="7938" max="7938" width="5" style="1" customWidth="1"/>
    <col min="7939" max="7939" width="44.6640625" style="1" customWidth="1"/>
    <col min="7940" max="7943" width="0" style="1" hidden="1" customWidth="1"/>
    <col min="7944" max="7946" width="8.88671875" style="1" customWidth="1"/>
    <col min="7947" max="8188" width="9.109375" style="1"/>
    <col min="8189" max="8190" width="3.109375" style="1" customWidth="1"/>
    <col min="8191" max="8191" width="6.109375" style="1" bestFit="1" customWidth="1"/>
    <col min="8192" max="8192" width="4.44140625" style="1" bestFit="1" customWidth="1"/>
    <col min="8193" max="8193" width="4.6640625" style="1" customWidth="1"/>
    <col min="8194" max="8194" width="5" style="1" customWidth="1"/>
    <col min="8195" max="8195" width="44.6640625" style="1" customWidth="1"/>
    <col min="8196" max="8199" width="0" style="1" hidden="1" customWidth="1"/>
    <col min="8200" max="8202" width="8.88671875" style="1" customWidth="1"/>
    <col min="8203" max="8444" width="9.109375" style="1"/>
    <col min="8445" max="8446" width="3.109375" style="1" customWidth="1"/>
    <col min="8447" max="8447" width="6.109375" style="1" bestFit="1" customWidth="1"/>
    <col min="8448" max="8448" width="4.44140625" style="1" bestFit="1" customWidth="1"/>
    <col min="8449" max="8449" width="4.6640625" style="1" customWidth="1"/>
    <col min="8450" max="8450" width="5" style="1" customWidth="1"/>
    <col min="8451" max="8451" width="44.6640625" style="1" customWidth="1"/>
    <col min="8452" max="8455" width="0" style="1" hidden="1" customWidth="1"/>
    <col min="8456" max="8458" width="8.88671875" style="1" customWidth="1"/>
    <col min="8459" max="8700" width="9.109375" style="1"/>
    <col min="8701" max="8702" width="3.109375" style="1" customWidth="1"/>
    <col min="8703" max="8703" width="6.109375" style="1" bestFit="1" customWidth="1"/>
    <col min="8704" max="8704" width="4.44140625" style="1" bestFit="1" customWidth="1"/>
    <col min="8705" max="8705" width="4.6640625" style="1" customWidth="1"/>
    <col min="8706" max="8706" width="5" style="1" customWidth="1"/>
    <col min="8707" max="8707" width="44.6640625" style="1" customWidth="1"/>
    <col min="8708" max="8711" width="0" style="1" hidden="1" customWidth="1"/>
    <col min="8712" max="8714" width="8.88671875" style="1" customWidth="1"/>
    <col min="8715" max="8956" width="9.109375" style="1"/>
    <col min="8957" max="8958" width="3.109375" style="1" customWidth="1"/>
    <col min="8959" max="8959" width="6.109375" style="1" bestFit="1" customWidth="1"/>
    <col min="8960" max="8960" width="4.44140625" style="1" bestFit="1" customWidth="1"/>
    <col min="8961" max="8961" width="4.6640625" style="1" customWidth="1"/>
    <col min="8962" max="8962" width="5" style="1" customWidth="1"/>
    <col min="8963" max="8963" width="44.6640625" style="1" customWidth="1"/>
    <col min="8964" max="8967" width="0" style="1" hidden="1" customWidth="1"/>
    <col min="8968" max="8970" width="8.88671875" style="1" customWidth="1"/>
    <col min="8971" max="9212" width="9.109375" style="1"/>
    <col min="9213" max="9214" width="3.109375" style="1" customWidth="1"/>
    <col min="9215" max="9215" width="6.109375" style="1" bestFit="1" customWidth="1"/>
    <col min="9216" max="9216" width="4.44140625" style="1" bestFit="1" customWidth="1"/>
    <col min="9217" max="9217" width="4.6640625" style="1" customWidth="1"/>
    <col min="9218" max="9218" width="5" style="1" customWidth="1"/>
    <col min="9219" max="9219" width="44.6640625" style="1" customWidth="1"/>
    <col min="9220" max="9223" width="0" style="1" hidden="1" customWidth="1"/>
    <col min="9224" max="9226" width="8.88671875" style="1" customWidth="1"/>
    <col min="9227" max="9468" width="9.109375" style="1"/>
    <col min="9469" max="9470" width="3.109375" style="1" customWidth="1"/>
    <col min="9471" max="9471" width="6.109375" style="1" bestFit="1" customWidth="1"/>
    <col min="9472" max="9472" width="4.44140625" style="1" bestFit="1" customWidth="1"/>
    <col min="9473" max="9473" width="4.6640625" style="1" customWidth="1"/>
    <col min="9474" max="9474" width="5" style="1" customWidth="1"/>
    <col min="9475" max="9475" width="44.6640625" style="1" customWidth="1"/>
    <col min="9476" max="9479" width="0" style="1" hidden="1" customWidth="1"/>
    <col min="9480" max="9482" width="8.88671875" style="1" customWidth="1"/>
    <col min="9483" max="9724" width="9.109375" style="1"/>
    <col min="9725" max="9726" width="3.109375" style="1" customWidth="1"/>
    <col min="9727" max="9727" width="6.109375" style="1" bestFit="1" customWidth="1"/>
    <col min="9728" max="9728" width="4.44140625" style="1" bestFit="1" customWidth="1"/>
    <col min="9729" max="9729" width="4.6640625" style="1" customWidth="1"/>
    <col min="9730" max="9730" width="5" style="1" customWidth="1"/>
    <col min="9731" max="9731" width="44.6640625" style="1" customWidth="1"/>
    <col min="9732" max="9735" width="0" style="1" hidden="1" customWidth="1"/>
    <col min="9736" max="9738" width="8.88671875" style="1" customWidth="1"/>
    <col min="9739" max="9980" width="9.109375" style="1"/>
    <col min="9981" max="9982" width="3.109375" style="1" customWidth="1"/>
    <col min="9983" max="9983" width="6.109375" style="1" bestFit="1" customWidth="1"/>
    <col min="9984" max="9984" width="4.44140625" style="1" bestFit="1" customWidth="1"/>
    <col min="9985" max="9985" width="4.6640625" style="1" customWidth="1"/>
    <col min="9986" max="9986" width="5" style="1" customWidth="1"/>
    <col min="9987" max="9987" width="44.6640625" style="1" customWidth="1"/>
    <col min="9988" max="9991" width="0" style="1" hidden="1" customWidth="1"/>
    <col min="9992" max="9994" width="8.88671875" style="1" customWidth="1"/>
    <col min="9995" max="10236" width="9.109375" style="1"/>
    <col min="10237" max="10238" width="3.109375" style="1" customWidth="1"/>
    <col min="10239" max="10239" width="6.109375" style="1" bestFit="1" customWidth="1"/>
    <col min="10240" max="10240" width="4.44140625" style="1" bestFit="1" customWidth="1"/>
    <col min="10241" max="10241" width="4.6640625" style="1" customWidth="1"/>
    <col min="10242" max="10242" width="5" style="1" customWidth="1"/>
    <col min="10243" max="10243" width="44.6640625" style="1" customWidth="1"/>
    <col min="10244" max="10247" width="0" style="1" hidden="1" customWidth="1"/>
    <col min="10248" max="10250" width="8.88671875" style="1" customWidth="1"/>
    <col min="10251" max="10492" width="9.109375" style="1"/>
    <col min="10493" max="10494" width="3.109375" style="1" customWidth="1"/>
    <col min="10495" max="10495" width="6.109375" style="1" bestFit="1" customWidth="1"/>
    <col min="10496" max="10496" width="4.44140625" style="1" bestFit="1" customWidth="1"/>
    <col min="10497" max="10497" width="4.6640625" style="1" customWidth="1"/>
    <col min="10498" max="10498" width="5" style="1" customWidth="1"/>
    <col min="10499" max="10499" width="44.6640625" style="1" customWidth="1"/>
    <col min="10500" max="10503" width="0" style="1" hidden="1" customWidth="1"/>
    <col min="10504" max="10506" width="8.88671875" style="1" customWidth="1"/>
    <col min="10507" max="10748" width="9.109375" style="1"/>
    <col min="10749" max="10750" width="3.109375" style="1" customWidth="1"/>
    <col min="10751" max="10751" width="6.109375" style="1" bestFit="1" customWidth="1"/>
    <col min="10752" max="10752" width="4.44140625" style="1" bestFit="1" customWidth="1"/>
    <col min="10753" max="10753" width="4.6640625" style="1" customWidth="1"/>
    <col min="10754" max="10754" width="5" style="1" customWidth="1"/>
    <col min="10755" max="10755" width="44.6640625" style="1" customWidth="1"/>
    <col min="10756" max="10759" width="0" style="1" hidden="1" customWidth="1"/>
    <col min="10760" max="10762" width="8.88671875" style="1" customWidth="1"/>
    <col min="10763" max="11004" width="9.109375" style="1"/>
    <col min="11005" max="11006" width="3.109375" style="1" customWidth="1"/>
    <col min="11007" max="11007" width="6.109375" style="1" bestFit="1" customWidth="1"/>
    <col min="11008" max="11008" width="4.44140625" style="1" bestFit="1" customWidth="1"/>
    <col min="11009" max="11009" width="4.6640625" style="1" customWidth="1"/>
    <col min="11010" max="11010" width="5" style="1" customWidth="1"/>
    <col min="11011" max="11011" width="44.6640625" style="1" customWidth="1"/>
    <col min="11012" max="11015" width="0" style="1" hidden="1" customWidth="1"/>
    <col min="11016" max="11018" width="8.88671875" style="1" customWidth="1"/>
    <col min="11019" max="11260" width="9.109375" style="1"/>
    <col min="11261" max="11262" width="3.109375" style="1" customWidth="1"/>
    <col min="11263" max="11263" width="6.109375" style="1" bestFit="1" customWidth="1"/>
    <col min="11264" max="11264" width="4.44140625" style="1" bestFit="1" customWidth="1"/>
    <col min="11265" max="11265" width="4.6640625" style="1" customWidth="1"/>
    <col min="11266" max="11266" width="5" style="1" customWidth="1"/>
    <col min="11267" max="11267" width="44.6640625" style="1" customWidth="1"/>
    <col min="11268" max="11271" width="0" style="1" hidden="1" customWidth="1"/>
    <col min="11272" max="11274" width="8.88671875" style="1" customWidth="1"/>
    <col min="11275" max="11516" width="9.109375" style="1"/>
    <col min="11517" max="11518" width="3.109375" style="1" customWidth="1"/>
    <col min="11519" max="11519" width="6.109375" style="1" bestFit="1" customWidth="1"/>
    <col min="11520" max="11520" width="4.44140625" style="1" bestFit="1" customWidth="1"/>
    <col min="11521" max="11521" width="4.6640625" style="1" customWidth="1"/>
    <col min="11522" max="11522" width="5" style="1" customWidth="1"/>
    <col min="11523" max="11523" width="44.6640625" style="1" customWidth="1"/>
    <col min="11524" max="11527" width="0" style="1" hidden="1" customWidth="1"/>
    <col min="11528" max="11530" width="8.88671875" style="1" customWidth="1"/>
    <col min="11531" max="11772" width="9.109375" style="1"/>
    <col min="11773" max="11774" width="3.109375" style="1" customWidth="1"/>
    <col min="11775" max="11775" width="6.109375" style="1" bestFit="1" customWidth="1"/>
    <col min="11776" max="11776" width="4.44140625" style="1" bestFit="1" customWidth="1"/>
    <col min="11777" max="11777" width="4.6640625" style="1" customWidth="1"/>
    <col min="11778" max="11778" width="5" style="1" customWidth="1"/>
    <col min="11779" max="11779" width="44.6640625" style="1" customWidth="1"/>
    <col min="11780" max="11783" width="0" style="1" hidden="1" customWidth="1"/>
    <col min="11784" max="11786" width="8.88671875" style="1" customWidth="1"/>
    <col min="11787" max="12028" width="9.109375" style="1"/>
    <col min="12029" max="12030" width="3.109375" style="1" customWidth="1"/>
    <col min="12031" max="12031" width="6.109375" style="1" bestFit="1" customWidth="1"/>
    <col min="12032" max="12032" width="4.44140625" style="1" bestFit="1" customWidth="1"/>
    <col min="12033" max="12033" width="4.6640625" style="1" customWidth="1"/>
    <col min="12034" max="12034" width="5" style="1" customWidth="1"/>
    <col min="12035" max="12035" width="44.6640625" style="1" customWidth="1"/>
    <col min="12036" max="12039" width="0" style="1" hidden="1" customWidth="1"/>
    <col min="12040" max="12042" width="8.88671875" style="1" customWidth="1"/>
    <col min="12043" max="12284" width="9.109375" style="1"/>
    <col min="12285" max="12286" width="3.109375" style="1" customWidth="1"/>
    <col min="12287" max="12287" width="6.109375" style="1" bestFit="1" customWidth="1"/>
    <col min="12288" max="12288" width="4.44140625" style="1" bestFit="1" customWidth="1"/>
    <col min="12289" max="12289" width="4.6640625" style="1" customWidth="1"/>
    <col min="12290" max="12290" width="5" style="1" customWidth="1"/>
    <col min="12291" max="12291" width="44.6640625" style="1" customWidth="1"/>
    <col min="12292" max="12295" width="0" style="1" hidden="1" customWidth="1"/>
    <col min="12296" max="12298" width="8.88671875" style="1" customWidth="1"/>
    <col min="12299" max="12540" width="9.109375" style="1"/>
    <col min="12541" max="12542" width="3.109375" style="1" customWidth="1"/>
    <col min="12543" max="12543" width="6.109375" style="1" bestFit="1" customWidth="1"/>
    <col min="12544" max="12544" width="4.44140625" style="1" bestFit="1" customWidth="1"/>
    <col min="12545" max="12545" width="4.6640625" style="1" customWidth="1"/>
    <col min="12546" max="12546" width="5" style="1" customWidth="1"/>
    <col min="12547" max="12547" width="44.6640625" style="1" customWidth="1"/>
    <col min="12548" max="12551" width="0" style="1" hidden="1" customWidth="1"/>
    <col min="12552" max="12554" width="8.88671875" style="1" customWidth="1"/>
    <col min="12555" max="12796" width="9.109375" style="1"/>
    <col min="12797" max="12798" width="3.109375" style="1" customWidth="1"/>
    <col min="12799" max="12799" width="6.109375" style="1" bestFit="1" customWidth="1"/>
    <col min="12800" max="12800" width="4.44140625" style="1" bestFit="1" customWidth="1"/>
    <col min="12801" max="12801" width="4.6640625" style="1" customWidth="1"/>
    <col min="12802" max="12802" width="5" style="1" customWidth="1"/>
    <col min="12803" max="12803" width="44.6640625" style="1" customWidth="1"/>
    <col min="12804" max="12807" width="0" style="1" hidden="1" customWidth="1"/>
    <col min="12808" max="12810" width="8.88671875" style="1" customWidth="1"/>
    <col min="12811" max="13052" width="9.109375" style="1"/>
    <col min="13053" max="13054" width="3.109375" style="1" customWidth="1"/>
    <col min="13055" max="13055" width="6.109375" style="1" bestFit="1" customWidth="1"/>
    <col min="13056" max="13056" width="4.44140625" style="1" bestFit="1" customWidth="1"/>
    <col min="13057" max="13057" width="4.6640625" style="1" customWidth="1"/>
    <col min="13058" max="13058" width="5" style="1" customWidth="1"/>
    <col min="13059" max="13059" width="44.6640625" style="1" customWidth="1"/>
    <col min="13060" max="13063" width="0" style="1" hidden="1" customWidth="1"/>
    <col min="13064" max="13066" width="8.88671875" style="1" customWidth="1"/>
    <col min="13067" max="13308" width="9.109375" style="1"/>
    <col min="13309" max="13310" width="3.109375" style="1" customWidth="1"/>
    <col min="13311" max="13311" width="6.109375" style="1" bestFit="1" customWidth="1"/>
    <col min="13312" max="13312" width="4.44140625" style="1" bestFit="1" customWidth="1"/>
    <col min="13313" max="13313" width="4.6640625" style="1" customWidth="1"/>
    <col min="13314" max="13314" width="5" style="1" customWidth="1"/>
    <col min="13315" max="13315" width="44.6640625" style="1" customWidth="1"/>
    <col min="13316" max="13319" width="0" style="1" hidden="1" customWidth="1"/>
    <col min="13320" max="13322" width="8.88671875" style="1" customWidth="1"/>
    <col min="13323" max="13564" width="9.109375" style="1"/>
    <col min="13565" max="13566" width="3.109375" style="1" customWidth="1"/>
    <col min="13567" max="13567" width="6.109375" style="1" bestFit="1" customWidth="1"/>
    <col min="13568" max="13568" width="4.44140625" style="1" bestFit="1" customWidth="1"/>
    <col min="13569" max="13569" width="4.6640625" style="1" customWidth="1"/>
    <col min="13570" max="13570" width="5" style="1" customWidth="1"/>
    <col min="13571" max="13571" width="44.6640625" style="1" customWidth="1"/>
    <col min="13572" max="13575" width="0" style="1" hidden="1" customWidth="1"/>
    <col min="13576" max="13578" width="8.88671875" style="1" customWidth="1"/>
    <col min="13579" max="13820" width="9.109375" style="1"/>
    <col min="13821" max="13822" width="3.109375" style="1" customWidth="1"/>
    <col min="13823" max="13823" width="6.109375" style="1" bestFit="1" customWidth="1"/>
    <col min="13824" max="13824" width="4.44140625" style="1" bestFit="1" customWidth="1"/>
    <col min="13825" max="13825" width="4.6640625" style="1" customWidth="1"/>
    <col min="13826" max="13826" width="5" style="1" customWidth="1"/>
    <col min="13827" max="13827" width="44.6640625" style="1" customWidth="1"/>
    <col min="13828" max="13831" width="0" style="1" hidden="1" customWidth="1"/>
    <col min="13832" max="13834" width="8.88671875" style="1" customWidth="1"/>
    <col min="13835" max="14076" width="9.109375" style="1"/>
    <col min="14077" max="14078" width="3.109375" style="1" customWidth="1"/>
    <col min="14079" max="14079" width="6.109375" style="1" bestFit="1" customWidth="1"/>
    <col min="14080" max="14080" width="4.44140625" style="1" bestFit="1" customWidth="1"/>
    <col min="14081" max="14081" width="4.6640625" style="1" customWidth="1"/>
    <col min="14082" max="14082" width="5" style="1" customWidth="1"/>
    <col min="14083" max="14083" width="44.6640625" style="1" customWidth="1"/>
    <col min="14084" max="14087" width="0" style="1" hidden="1" customWidth="1"/>
    <col min="14088" max="14090" width="8.88671875" style="1" customWidth="1"/>
    <col min="14091" max="14332" width="9.109375" style="1"/>
    <col min="14333" max="14334" width="3.109375" style="1" customWidth="1"/>
    <col min="14335" max="14335" width="6.109375" style="1" bestFit="1" customWidth="1"/>
    <col min="14336" max="14336" width="4.44140625" style="1" bestFit="1" customWidth="1"/>
    <col min="14337" max="14337" width="4.6640625" style="1" customWidth="1"/>
    <col min="14338" max="14338" width="5" style="1" customWidth="1"/>
    <col min="14339" max="14339" width="44.6640625" style="1" customWidth="1"/>
    <col min="14340" max="14343" width="0" style="1" hidden="1" customWidth="1"/>
    <col min="14344" max="14346" width="8.88671875" style="1" customWidth="1"/>
    <col min="14347" max="14588" width="9.109375" style="1"/>
    <col min="14589" max="14590" width="3.109375" style="1" customWidth="1"/>
    <col min="14591" max="14591" width="6.109375" style="1" bestFit="1" customWidth="1"/>
    <col min="14592" max="14592" width="4.44140625" style="1" bestFit="1" customWidth="1"/>
    <col min="14593" max="14593" width="4.6640625" style="1" customWidth="1"/>
    <col min="14594" max="14594" width="5" style="1" customWidth="1"/>
    <col min="14595" max="14595" width="44.6640625" style="1" customWidth="1"/>
    <col min="14596" max="14599" width="0" style="1" hidden="1" customWidth="1"/>
    <col min="14600" max="14602" width="8.88671875" style="1" customWidth="1"/>
    <col min="14603" max="14844" width="9.109375" style="1"/>
    <col min="14845" max="14846" width="3.109375" style="1" customWidth="1"/>
    <col min="14847" max="14847" width="6.109375" style="1" bestFit="1" customWidth="1"/>
    <col min="14848" max="14848" width="4.44140625" style="1" bestFit="1" customWidth="1"/>
    <col min="14849" max="14849" width="4.6640625" style="1" customWidth="1"/>
    <col min="14850" max="14850" width="5" style="1" customWidth="1"/>
    <col min="14851" max="14851" width="44.6640625" style="1" customWidth="1"/>
    <col min="14852" max="14855" width="0" style="1" hidden="1" customWidth="1"/>
    <col min="14856" max="14858" width="8.88671875" style="1" customWidth="1"/>
    <col min="14859" max="15100" width="9.109375" style="1"/>
    <col min="15101" max="15102" width="3.109375" style="1" customWidth="1"/>
    <col min="15103" max="15103" width="6.109375" style="1" bestFit="1" customWidth="1"/>
    <col min="15104" max="15104" width="4.44140625" style="1" bestFit="1" customWidth="1"/>
    <col min="15105" max="15105" width="4.6640625" style="1" customWidth="1"/>
    <col min="15106" max="15106" width="5" style="1" customWidth="1"/>
    <col min="15107" max="15107" width="44.6640625" style="1" customWidth="1"/>
    <col min="15108" max="15111" width="0" style="1" hidden="1" customWidth="1"/>
    <col min="15112" max="15114" width="8.88671875" style="1" customWidth="1"/>
    <col min="15115" max="15356" width="9.109375" style="1"/>
    <col min="15357" max="15358" width="3.109375" style="1" customWidth="1"/>
    <col min="15359" max="15359" width="6.109375" style="1" bestFit="1" customWidth="1"/>
    <col min="15360" max="15360" width="4.44140625" style="1" bestFit="1" customWidth="1"/>
    <col min="15361" max="15361" width="4.6640625" style="1" customWidth="1"/>
    <col min="15362" max="15362" width="5" style="1" customWidth="1"/>
    <col min="15363" max="15363" width="44.6640625" style="1" customWidth="1"/>
    <col min="15364" max="15367" width="0" style="1" hidden="1" customWidth="1"/>
    <col min="15368" max="15370" width="8.88671875" style="1" customWidth="1"/>
    <col min="15371" max="15612" width="9.109375" style="1"/>
    <col min="15613" max="15614" width="3.109375" style="1" customWidth="1"/>
    <col min="15615" max="15615" width="6.109375" style="1" bestFit="1" customWidth="1"/>
    <col min="15616" max="15616" width="4.44140625" style="1" bestFit="1" customWidth="1"/>
    <col min="15617" max="15617" width="4.6640625" style="1" customWidth="1"/>
    <col min="15618" max="15618" width="5" style="1" customWidth="1"/>
    <col min="15619" max="15619" width="44.6640625" style="1" customWidth="1"/>
    <col min="15620" max="15623" width="0" style="1" hidden="1" customWidth="1"/>
    <col min="15624" max="15626" width="8.88671875" style="1" customWidth="1"/>
    <col min="15627" max="15868" width="9.109375" style="1"/>
    <col min="15869" max="15870" width="3.109375" style="1" customWidth="1"/>
    <col min="15871" max="15871" width="6.109375" style="1" bestFit="1" customWidth="1"/>
    <col min="15872" max="15872" width="4.44140625" style="1" bestFit="1" customWidth="1"/>
    <col min="15873" max="15873" width="4.6640625" style="1" customWidth="1"/>
    <col min="15874" max="15874" width="5" style="1" customWidth="1"/>
    <col min="15875" max="15875" width="44.6640625" style="1" customWidth="1"/>
    <col min="15876" max="15879" width="0" style="1" hidden="1" customWidth="1"/>
    <col min="15880" max="15882" width="8.88671875" style="1" customWidth="1"/>
    <col min="15883" max="16124" width="9.109375" style="1"/>
    <col min="16125" max="16126" width="3.109375" style="1" customWidth="1"/>
    <col min="16127" max="16127" width="6.109375" style="1" bestFit="1" customWidth="1"/>
    <col min="16128" max="16128" width="4.44140625" style="1" bestFit="1" customWidth="1"/>
    <col min="16129" max="16129" width="4.6640625" style="1" customWidth="1"/>
    <col min="16130" max="16130" width="5" style="1" customWidth="1"/>
    <col min="16131" max="16131" width="44.6640625" style="1" customWidth="1"/>
    <col min="16132" max="16135" width="0" style="1" hidden="1" customWidth="1"/>
    <col min="16136" max="16138" width="8.88671875" style="1" customWidth="1"/>
    <col min="16139" max="16384" width="9.109375" style="1"/>
  </cols>
  <sheetData>
    <row r="2" spans="1:18" x14ac:dyDescent="0.25">
      <c r="G2" s="56"/>
      <c r="H2" s="56"/>
      <c r="I2" s="56"/>
      <c r="J2" s="56"/>
      <c r="K2" s="56"/>
      <c r="L2" s="56"/>
      <c r="M2" s="56"/>
      <c r="N2" s="56"/>
      <c r="O2" s="1"/>
      <c r="P2" s="54"/>
      <c r="Q2" s="1"/>
      <c r="R2" s="1"/>
    </row>
    <row r="3" spans="1:18" ht="6" customHeight="1" x14ac:dyDescent="0.25">
      <c r="A3" s="2"/>
      <c r="B3" s="2"/>
      <c r="C3" s="2"/>
      <c r="D3" s="34"/>
      <c r="E3" s="2"/>
      <c r="F3" s="2"/>
      <c r="G3" s="2"/>
      <c r="H3" s="3"/>
      <c r="I3" s="3"/>
      <c r="J3" s="3"/>
      <c r="K3" s="3"/>
      <c r="L3" s="3"/>
      <c r="M3" s="3"/>
      <c r="N3" s="3"/>
      <c r="O3" s="3"/>
      <c r="P3" s="3"/>
      <c r="Q3" s="3"/>
      <c r="R3" s="3"/>
    </row>
    <row r="4" spans="1:18" ht="17.399999999999999" x14ac:dyDescent="0.3">
      <c r="A4" s="58" t="s">
        <v>7</v>
      </c>
      <c r="B4" s="58"/>
      <c r="C4" s="58"/>
      <c r="D4" s="58"/>
      <c r="E4" s="58"/>
      <c r="F4" s="58"/>
      <c r="G4" s="58"/>
      <c r="H4" s="58"/>
      <c r="I4" s="58"/>
      <c r="J4" s="58"/>
      <c r="K4" s="58"/>
      <c r="L4" s="58"/>
      <c r="M4" s="58"/>
      <c r="N4" s="58"/>
      <c r="O4" s="58"/>
      <c r="P4" s="58"/>
      <c r="Q4" s="58"/>
      <c r="R4" s="58"/>
    </row>
    <row r="5" spans="1:18" ht="4.5" customHeight="1" x14ac:dyDescent="0.25">
      <c r="A5" s="2"/>
      <c r="B5" s="2"/>
      <c r="C5" s="2"/>
      <c r="D5" s="34"/>
      <c r="E5" s="2"/>
      <c r="F5" s="2"/>
      <c r="G5" s="2"/>
      <c r="H5" s="2"/>
      <c r="I5" s="2"/>
      <c r="J5" s="2"/>
      <c r="K5" s="2"/>
      <c r="L5" s="2"/>
      <c r="M5" s="2"/>
      <c r="N5" s="2"/>
      <c r="O5" s="2"/>
      <c r="P5" s="2"/>
      <c r="Q5" s="2"/>
      <c r="R5" s="2"/>
    </row>
    <row r="6" spans="1:18" ht="15.6" x14ac:dyDescent="0.3">
      <c r="A6" s="59" t="s">
        <v>9</v>
      </c>
      <c r="B6" s="59"/>
      <c r="C6" s="59"/>
      <c r="D6" s="59"/>
      <c r="E6" s="59"/>
      <c r="F6" s="59"/>
      <c r="G6" s="59"/>
      <c r="H6" s="59"/>
      <c r="I6" s="59"/>
      <c r="J6" s="59"/>
      <c r="K6" s="59"/>
      <c r="L6" s="59"/>
      <c r="M6" s="59"/>
      <c r="N6" s="59"/>
      <c r="O6" s="59"/>
      <c r="P6" s="59"/>
      <c r="Q6" s="59"/>
      <c r="R6" s="59"/>
    </row>
    <row r="7" spans="1:18" ht="5.25" customHeight="1" x14ac:dyDescent="0.3">
      <c r="A7" s="32"/>
      <c r="B7" s="32"/>
      <c r="C7" s="32"/>
      <c r="D7" s="35"/>
      <c r="E7" s="32"/>
      <c r="F7" s="32"/>
      <c r="G7" s="32"/>
      <c r="H7" s="32"/>
      <c r="I7" s="32"/>
      <c r="J7" s="32"/>
      <c r="K7" s="32"/>
      <c r="L7" s="32"/>
      <c r="M7" s="32"/>
      <c r="N7" s="32"/>
      <c r="O7" s="41"/>
      <c r="P7" s="41"/>
      <c r="Q7" s="41"/>
      <c r="R7" s="41"/>
    </row>
    <row r="8" spans="1:18" ht="15.6" x14ac:dyDescent="0.3">
      <c r="A8" s="60" t="s">
        <v>10</v>
      </c>
      <c r="B8" s="60"/>
      <c r="C8" s="60"/>
      <c r="D8" s="60"/>
      <c r="E8" s="60"/>
      <c r="F8" s="60"/>
      <c r="G8" s="60"/>
      <c r="H8" s="60"/>
      <c r="I8" s="60"/>
      <c r="J8" s="60"/>
      <c r="K8" s="60"/>
      <c r="L8" s="60"/>
      <c r="M8" s="60"/>
      <c r="N8" s="60"/>
      <c r="O8" s="60"/>
      <c r="P8" s="60"/>
      <c r="Q8" s="60"/>
      <c r="R8" s="60"/>
    </row>
    <row r="9" spans="1:18" x14ac:dyDescent="0.25">
      <c r="A9" s="4"/>
      <c r="B9" s="4"/>
      <c r="C9" s="4"/>
      <c r="D9" s="36"/>
      <c r="E9" s="4"/>
      <c r="F9" s="4"/>
      <c r="G9" s="4"/>
      <c r="H9" s="1"/>
      <c r="I9" s="1"/>
      <c r="J9" s="5"/>
      <c r="K9" s="1"/>
      <c r="L9" s="5"/>
      <c r="M9" s="1"/>
      <c r="N9" s="5"/>
      <c r="O9" s="1"/>
      <c r="P9" s="5"/>
      <c r="Q9" s="1"/>
      <c r="R9" s="5" t="s">
        <v>8</v>
      </c>
    </row>
    <row r="10" spans="1:18" ht="20.399999999999999" x14ac:dyDescent="0.25">
      <c r="A10" s="57">
        <v>92605</v>
      </c>
      <c r="B10" s="6" t="s">
        <v>0</v>
      </c>
      <c r="C10" s="55" t="s">
        <v>1</v>
      </c>
      <c r="D10" s="55"/>
      <c r="E10" s="42" t="s">
        <v>2</v>
      </c>
      <c r="F10" s="42" t="s">
        <v>3</v>
      </c>
      <c r="G10" s="7" t="s">
        <v>154</v>
      </c>
      <c r="H10" s="8" t="s">
        <v>11</v>
      </c>
      <c r="I10" s="9" t="s">
        <v>88</v>
      </c>
      <c r="J10" s="8" t="s">
        <v>12</v>
      </c>
      <c r="K10" s="9" t="s">
        <v>92</v>
      </c>
      <c r="L10" s="8" t="s">
        <v>12</v>
      </c>
      <c r="M10" s="9" t="s">
        <v>93</v>
      </c>
      <c r="N10" s="8" t="s">
        <v>12</v>
      </c>
      <c r="O10" s="9" t="s">
        <v>109</v>
      </c>
      <c r="P10" s="8" t="s">
        <v>12</v>
      </c>
      <c r="Q10" s="9" t="s">
        <v>110</v>
      </c>
      <c r="R10" s="8" t="s">
        <v>12</v>
      </c>
    </row>
    <row r="11" spans="1:18" s="12" customFormat="1" ht="12.75" customHeight="1" x14ac:dyDescent="0.25">
      <c r="A11" s="57"/>
      <c r="B11" s="43" t="s">
        <v>13</v>
      </c>
      <c r="C11" s="61" t="s">
        <v>5</v>
      </c>
      <c r="D11" s="61"/>
      <c r="E11" s="43" t="s">
        <v>5</v>
      </c>
      <c r="F11" s="43" t="s">
        <v>5</v>
      </c>
      <c r="G11" s="10" t="s">
        <v>14</v>
      </c>
      <c r="H11" s="11">
        <f>H12</f>
        <v>0</v>
      </c>
      <c r="I11" s="11">
        <f>I12</f>
        <v>5000</v>
      </c>
      <c r="J11" s="11">
        <f t="shared" ref="J11:J73" si="0">H11+I11</f>
        <v>5000</v>
      </c>
      <c r="K11" s="11">
        <f>K12</f>
        <v>2500</v>
      </c>
      <c r="L11" s="11">
        <f t="shared" ref="L11:L73" si="1">J11+K11</f>
        <v>7500</v>
      </c>
      <c r="M11" s="11">
        <f>M12</f>
        <v>0</v>
      </c>
      <c r="N11" s="11">
        <f t="shared" ref="N11:N82" si="2">L11+M11</f>
        <v>7500</v>
      </c>
      <c r="O11" s="11">
        <f>O12</f>
        <v>0</v>
      </c>
      <c r="P11" s="11">
        <f t="shared" ref="P11:P82" si="3">N11+O11</f>
        <v>7500</v>
      </c>
      <c r="Q11" s="11">
        <f>Q12</f>
        <v>0</v>
      </c>
      <c r="R11" s="11">
        <f t="shared" ref="R11:R82" si="4">P11+Q11</f>
        <v>7500</v>
      </c>
    </row>
    <row r="12" spans="1:18" s="12" customFormat="1" x14ac:dyDescent="0.25">
      <c r="A12" s="57"/>
      <c r="B12" s="43" t="s">
        <v>4</v>
      </c>
      <c r="C12" s="62" t="s">
        <v>15</v>
      </c>
      <c r="D12" s="62"/>
      <c r="E12" s="43" t="s">
        <v>5</v>
      </c>
      <c r="F12" s="43" t="s">
        <v>5</v>
      </c>
      <c r="G12" s="13" t="s">
        <v>16</v>
      </c>
      <c r="H12" s="11">
        <f>H13+H71</f>
        <v>0</v>
      </c>
      <c r="I12" s="11">
        <f>I13+I71</f>
        <v>5000</v>
      </c>
      <c r="J12" s="11">
        <f t="shared" si="0"/>
        <v>5000</v>
      </c>
      <c r="K12" s="11">
        <f>K13+K71+K80</f>
        <v>2500</v>
      </c>
      <c r="L12" s="11">
        <f t="shared" si="1"/>
        <v>7500</v>
      </c>
      <c r="M12" s="11">
        <f>M13+M71+M80</f>
        <v>0</v>
      </c>
      <c r="N12" s="11">
        <f t="shared" si="2"/>
        <v>7500</v>
      </c>
      <c r="O12" s="11">
        <f>O13+O71+O80</f>
        <v>0</v>
      </c>
      <c r="P12" s="11">
        <f t="shared" si="3"/>
        <v>7500</v>
      </c>
      <c r="Q12" s="11">
        <f>Q13+Q71+Q80</f>
        <v>0</v>
      </c>
      <c r="R12" s="11">
        <f t="shared" si="4"/>
        <v>7500</v>
      </c>
    </row>
    <row r="13" spans="1:18" s="14" customFormat="1" x14ac:dyDescent="0.25">
      <c r="A13" s="57"/>
      <c r="B13" s="43"/>
      <c r="C13" s="63" t="s">
        <v>17</v>
      </c>
      <c r="D13" s="63"/>
      <c r="E13" s="43" t="s">
        <v>5</v>
      </c>
      <c r="F13" s="43" t="s">
        <v>5</v>
      </c>
      <c r="G13" s="10" t="s">
        <v>18</v>
      </c>
      <c r="H13" s="11">
        <f>SUM(H16:H62)</f>
        <v>0</v>
      </c>
      <c r="I13" s="11">
        <f>SUM(I15:I62)</f>
        <v>4600</v>
      </c>
      <c r="J13" s="11">
        <f t="shared" si="0"/>
        <v>4600</v>
      </c>
      <c r="K13" s="11">
        <f>SUM(K15:K62)</f>
        <v>1000</v>
      </c>
      <c r="L13" s="11">
        <f t="shared" si="1"/>
        <v>5600</v>
      </c>
      <c r="M13" s="11">
        <f>SUM(M15:M62)</f>
        <v>0</v>
      </c>
      <c r="N13" s="11">
        <f t="shared" si="2"/>
        <v>5600</v>
      </c>
      <c r="O13" s="11">
        <f>SUM(O15:O70)</f>
        <v>0</v>
      </c>
      <c r="P13" s="11">
        <f t="shared" si="3"/>
        <v>5600</v>
      </c>
      <c r="Q13" s="11">
        <f>SUM(Q15:Q70)</f>
        <v>0</v>
      </c>
      <c r="R13" s="11">
        <f t="shared" si="4"/>
        <v>5600</v>
      </c>
    </row>
    <row r="14" spans="1:18" s="14" customFormat="1" x14ac:dyDescent="0.25">
      <c r="A14" s="57"/>
      <c r="B14" s="43"/>
      <c r="C14" s="23" t="s">
        <v>90</v>
      </c>
      <c r="D14" s="37" t="s">
        <v>6</v>
      </c>
      <c r="E14" s="21" t="s">
        <v>5</v>
      </c>
      <c r="F14" s="21" t="s">
        <v>5</v>
      </c>
      <c r="G14" s="24" t="s">
        <v>22</v>
      </c>
      <c r="H14" s="22">
        <f>H15</f>
        <v>0</v>
      </c>
      <c r="I14" s="22">
        <f>I15</f>
        <v>6</v>
      </c>
      <c r="J14" s="22">
        <f t="shared" si="0"/>
        <v>6</v>
      </c>
      <c r="K14" s="22">
        <f>K15</f>
        <v>1000</v>
      </c>
      <c r="L14" s="22">
        <f t="shared" si="1"/>
        <v>1006</v>
      </c>
      <c r="M14" s="22">
        <f>M15</f>
        <v>0</v>
      </c>
      <c r="N14" s="22">
        <f t="shared" si="2"/>
        <v>1006</v>
      </c>
      <c r="O14" s="22">
        <f>O15</f>
        <v>-540</v>
      </c>
      <c r="P14" s="22">
        <f t="shared" si="3"/>
        <v>466</v>
      </c>
      <c r="Q14" s="22">
        <f>Q15</f>
        <v>0</v>
      </c>
      <c r="R14" s="22">
        <f t="shared" si="4"/>
        <v>466</v>
      </c>
    </row>
    <row r="15" spans="1:18" s="14" customFormat="1" x14ac:dyDescent="0.25">
      <c r="A15" s="57"/>
      <c r="B15" s="43"/>
      <c r="C15" s="26"/>
      <c r="D15" s="38"/>
      <c r="E15" s="27">
        <v>3545</v>
      </c>
      <c r="F15" s="27">
        <v>5901</v>
      </c>
      <c r="G15" s="28" t="s">
        <v>21</v>
      </c>
      <c r="H15" s="29"/>
      <c r="I15" s="29">
        <v>6</v>
      </c>
      <c r="J15" s="29">
        <f t="shared" si="0"/>
        <v>6</v>
      </c>
      <c r="K15" s="29">
        <v>1000</v>
      </c>
      <c r="L15" s="29">
        <f t="shared" si="1"/>
        <v>1006</v>
      </c>
      <c r="M15" s="29"/>
      <c r="N15" s="29">
        <f t="shared" si="2"/>
        <v>1006</v>
      </c>
      <c r="O15" s="29">
        <v>-540</v>
      </c>
      <c r="P15" s="29">
        <f t="shared" si="3"/>
        <v>466</v>
      </c>
      <c r="Q15" s="29"/>
      <c r="R15" s="29">
        <f t="shared" si="4"/>
        <v>466</v>
      </c>
    </row>
    <row r="16" spans="1:18" s="15" customFormat="1" ht="21" customHeight="1" x14ac:dyDescent="0.25">
      <c r="A16" s="57"/>
      <c r="B16" s="16"/>
      <c r="C16" s="52">
        <v>5010001</v>
      </c>
      <c r="D16" s="39" t="s">
        <v>6</v>
      </c>
      <c r="E16" s="17">
        <v>4350</v>
      </c>
      <c r="F16" s="17">
        <v>5223</v>
      </c>
      <c r="G16" s="53" t="s">
        <v>23</v>
      </c>
      <c r="H16" s="19"/>
      <c r="I16" s="19">
        <v>104</v>
      </c>
      <c r="J16" s="19">
        <f t="shared" si="0"/>
        <v>104</v>
      </c>
      <c r="K16" s="19"/>
      <c r="L16" s="19">
        <f t="shared" si="1"/>
        <v>104</v>
      </c>
      <c r="M16" s="19"/>
      <c r="N16" s="19">
        <f t="shared" si="2"/>
        <v>104</v>
      </c>
      <c r="O16" s="19"/>
      <c r="P16" s="19">
        <f t="shared" si="3"/>
        <v>104</v>
      </c>
      <c r="Q16" s="19"/>
      <c r="R16" s="19">
        <f t="shared" si="4"/>
        <v>104</v>
      </c>
    </row>
    <row r="17" spans="1:18" s="15" customFormat="1" x14ac:dyDescent="0.25">
      <c r="A17" s="57"/>
      <c r="B17" s="16"/>
      <c r="C17" s="52">
        <v>5010002</v>
      </c>
      <c r="D17" s="39" t="s">
        <v>6</v>
      </c>
      <c r="E17" s="17">
        <v>4373</v>
      </c>
      <c r="F17" s="17">
        <v>5222</v>
      </c>
      <c r="G17" s="18" t="s">
        <v>24</v>
      </c>
      <c r="H17" s="19"/>
      <c r="I17" s="19">
        <v>150</v>
      </c>
      <c r="J17" s="19">
        <f t="shared" si="0"/>
        <v>150</v>
      </c>
      <c r="K17" s="19"/>
      <c r="L17" s="19">
        <f t="shared" si="1"/>
        <v>150</v>
      </c>
      <c r="M17" s="19"/>
      <c r="N17" s="19">
        <f t="shared" si="2"/>
        <v>150</v>
      </c>
      <c r="O17" s="19"/>
      <c r="P17" s="19">
        <f t="shared" si="3"/>
        <v>150</v>
      </c>
      <c r="Q17" s="19"/>
      <c r="R17" s="19">
        <f t="shared" si="4"/>
        <v>150</v>
      </c>
    </row>
    <row r="18" spans="1:18" s="15" customFormat="1" x14ac:dyDescent="0.25">
      <c r="A18" s="57"/>
      <c r="B18" s="16"/>
      <c r="C18" s="52">
        <v>5010003</v>
      </c>
      <c r="D18" s="39" t="s">
        <v>6</v>
      </c>
      <c r="E18" s="17">
        <v>4371</v>
      </c>
      <c r="F18" s="17">
        <v>5221</v>
      </c>
      <c r="G18" s="18" t="s">
        <v>25</v>
      </c>
      <c r="H18" s="19"/>
      <c r="I18" s="19">
        <v>120</v>
      </c>
      <c r="J18" s="19">
        <f t="shared" si="0"/>
        <v>120</v>
      </c>
      <c r="K18" s="19"/>
      <c r="L18" s="19">
        <f t="shared" si="1"/>
        <v>120</v>
      </c>
      <c r="M18" s="19"/>
      <c r="N18" s="19">
        <f t="shared" si="2"/>
        <v>120</v>
      </c>
      <c r="O18" s="19"/>
      <c r="P18" s="19">
        <f t="shared" si="3"/>
        <v>120</v>
      </c>
      <c r="Q18" s="19"/>
      <c r="R18" s="19">
        <f t="shared" si="4"/>
        <v>120</v>
      </c>
    </row>
    <row r="19" spans="1:18" s="15" customFormat="1" ht="20.399999999999999" x14ac:dyDescent="0.25">
      <c r="A19" s="57"/>
      <c r="B19" s="16"/>
      <c r="C19" s="52">
        <v>5010004</v>
      </c>
      <c r="D19" s="39" t="s">
        <v>6</v>
      </c>
      <c r="E19" s="17">
        <v>4351</v>
      </c>
      <c r="F19" s="17">
        <v>5223</v>
      </c>
      <c r="G19" s="18" t="s">
        <v>26</v>
      </c>
      <c r="H19" s="19"/>
      <c r="I19" s="19">
        <v>30</v>
      </c>
      <c r="J19" s="19">
        <f t="shared" si="0"/>
        <v>30</v>
      </c>
      <c r="K19" s="19"/>
      <c r="L19" s="19">
        <f t="shared" si="1"/>
        <v>30</v>
      </c>
      <c r="M19" s="19"/>
      <c r="N19" s="19">
        <f t="shared" si="2"/>
        <v>30</v>
      </c>
      <c r="O19" s="19"/>
      <c r="P19" s="19">
        <f t="shared" si="3"/>
        <v>30</v>
      </c>
      <c r="Q19" s="19"/>
      <c r="R19" s="19">
        <f t="shared" si="4"/>
        <v>30</v>
      </c>
    </row>
    <row r="20" spans="1:18" s="15" customFormat="1" x14ac:dyDescent="0.25">
      <c r="A20" s="57"/>
      <c r="B20" s="16"/>
      <c r="C20" s="52">
        <v>5010005</v>
      </c>
      <c r="D20" s="39" t="s">
        <v>6</v>
      </c>
      <c r="E20" s="17">
        <v>4351</v>
      </c>
      <c r="F20" s="17">
        <v>5221</v>
      </c>
      <c r="G20" s="18" t="s">
        <v>27</v>
      </c>
      <c r="H20" s="19"/>
      <c r="I20" s="19">
        <v>104</v>
      </c>
      <c r="J20" s="19">
        <f t="shared" si="0"/>
        <v>104</v>
      </c>
      <c r="K20" s="19"/>
      <c r="L20" s="19">
        <f t="shared" si="1"/>
        <v>104</v>
      </c>
      <c r="M20" s="19"/>
      <c r="N20" s="19">
        <f t="shared" si="2"/>
        <v>104</v>
      </c>
      <c r="O20" s="19"/>
      <c r="P20" s="19">
        <f t="shared" si="3"/>
        <v>104</v>
      </c>
      <c r="Q20" s="19"/>
      <c r="R20" s="19">
        <f t="shared" si="4"/>
        <v>104</v>
      </c>
    </row>
    <row r="21" spans="1:18" s="15" customFormat="1" x14ac:dyDescent="0.25">
      <c r="A21" s="57"/>
      <c r="B21" s="16"/>
      <c r="C21" s="52">
        <v>5010006</v>
      </c>
      <c r="D21" s="39" t="s">
        <v>6</v>
      </c>
      <c r="E21" s="17">
        <v>4312</v>
      </c>
      <c r="F21" s="17">
        <v>5222</v>
      </c>
      <c r="G21" s="18" t="s">
        <v>28</v>
      </c>
      <c r="H21" s="19"/>
      <c r="I21" s="19">
        <v>131</v>
      </c>
      <c r="J21" s="19">
        <f t="shared" si="0"/>
        <v>131</v>
      </c>
      <c r="K21" s="19"/>
      <c r="L21" s="19">
        <f t="shared" si="1"/>
        <v>131</v>
      </c>
      <c r="M21" s="19"/>
      <c r="N21" s="19">
        <f t="shared" si="2"/>
        <v>131</v>
      </c>
      <c r="O21" s="19"/>
      <c r="P21" s="19">
        <f t="shared" si="3"/>
        <v>131</v>
      </c>
      <c r="Q21" s="19"/>
      <c r="R21" s="19">
        <f t="shared" si="4"/>
        <v>131</v>
      </c>
    </row>
    <row r="22" spans="1:18" s="15" customFormat="1" x14ac:dyDescent="0.25">
      <c r="A22" s="57"/>
      <c r="B22" s="16"/>
      <c r="C22" s="52">
        <v>5010007</v>
      </c>
      <c r="D22" s="39" t="s">
        <v>69</v>
      </c>
      <c r="E22" s="17">
        <v>4351</v>
      </c>
      <c r="F22" s="17">
        <v>5321</v>
      </c>
      <c r="G22" s="18" t="s">
        <v>29</v>
      </c>
      <c r="H22" s="19"/>
      <c r="I22" s="19">
        <v>77</v>
      </c>
      <c r="J22" s="19">
        <f t="shared" si="0"/>
        <v>77</v>
      </c>
      <c r="K22" s="19"/>
      <c r="L22" s="19">
        <f t="shared" si="1"/>
        <v>77</v>
      </c>
      <c r="M22" s="19"/>
      <c r="N22" s="19">
        <f t="shared" si="2"/>
        <v>77</v>
      </c>
      <c r="O22" s="19"/>
      <c r="P22" s="19">
        <f t="shared" si="3"/>
        <v>77</v>
      </c>
      <c r="Q22" s="19"/>
      <c r="R22" s="19">
        <f t="shared" si="4"/>
        <v>77</v>
      </c>
    </row>
    <row r="23" spans="1:18" s="15" customFormat="1" x14ac:dyDescent="0.25">
      <c r="A23" s="57"/>
      <c r="B23" s="16"/>
      <c r="C23" s="52">
        <v>5010008</v>
      </c>
      <c r="D23" s="39" t="s">
        <v>70</v>
      </c>
      <c r="E23" s="17">
        <v>4351</v>
      </c>
      <c r="F23" s="17">
        <v>5321</v>
      </c>
      <c r="G23" s="18" t="s">
        <v>30</v>
      </c>
      <c r="H23" s="19"/>
      <c r="I23" s="19">
        <v>90</v>
      </c>
      <c r="J23" s="19">
        <f t="shared" si="0"/>
        <v>90</v>
      </c>
      <c r="K23" s="19"/>
      <c r="L23" s="19">
        <f t="shared" si="1"/>
        <v>90</v>
      </c>
      <c r="M23" s="19"/>
      <c r="N23" s="19">
        <f t="shared" si="2"/>
        <v>90</v>
      </c>
      <c r="O23" s="19"/>
      <c r="P23" s="19">
        <f t="shared" si="3"/>
        <v>90</v>
      </c>
      <c r="Q23" s="19"/>
      <c r="R23" s="19">
        <f t="shared" si="4"/>
        <v>90</v>
      </c>
    </row>
    <row r="24" spans="1:18" s="15" customFormat="1" ht="20.399999999999999" x14ac:dyDescent="0.25">
      <c r="A24" s="57"/>
      <c r="B24" s="16"/>
      <c r="C24" s="52">
        <v>5010009</v>
      </c>
      <c r="D24" s="39" t="s">
        <v>6</v>
      </c>
      <c r="E24" s="17">
        <v>4356</v>
      </c>
      <c r="F24" s="17">
        <v>5222</v>
      </c>
      <c r="G24" s="18" t="s">
        <v>68</v>
      </c>
      <c r="H24" s="19"/>
      <c r="I24" s="19">
        <v>140</v>
      </c>
      <c r="J24" s="19">
        <f t="shared" si="0"/>
        <v>140</v>
      </c>
      <c r="K24" s="19"/>
      <c r="L24" s="19">
        <f t="shared" si="1"/>
        <v>140</v>
      </c>
      <c r="M24" s="19"/>
      <c r="N24" s="19">
        <f t="shared" si="2"/>
        <v>140</v>
      </c>
      <c r="O24" s="19"/>
      <c r="P24" s="19">
        <f t="shared" si="3"/>
        <v>140</v>
      </c>
      <c r="Q24" s="19"/>
      <c r="R24" s="19">
        <f t="shared" si="4"/>
        <v>140</v>
      </c>
    </row>
    <row r="25" spans="1:18" s="15" customFormat="1" x14ac:dyDescent="0.25">
      <c r="A25" s="57"/>
      <c r="B25" s="16"/>
      <c r="C25" s="52">
        <v>5010010</v>
      </c>
      <c r="D25" s="39" t="s">
        <v>6</v>
      </c>
      <c r="E25" s="17">
        <v>4374</v>
      </c>
      <c r="F25" s="17">
        <v>5223</v>
      </c>
      <c r="G25" s="18" t="s">
        <v>32</v>
      </c>
      <c r="H25" s="19"/>
      <c r="I25" s="19">
        <v>122</v>
      </c>
      <c r="J25" s="19">
        <f t="shared" si="0"/>
        <v>122</v>
      </c>
      <c r="K25" s="19"/>
      <c r="L25" s="19">
        <f t="shared" si="1"/>
        <v>122</v>
      </c>
      <c r="M25" s="19"/>
      <c r="N25" s="19">
        <f t="shared" si="2"/>
        <v>122</v>
      </c>
      <c r="O25" s="19"/>
      <c r="P25" s="19">
        <f t="shared" si="3"/>
        <v>122</v>
      </c>
      <c r="Q25" s="19"/>
      <c r="R25" s="19">
        <f t="shared" si="4"/>
        <v>122</v>
      </c>
    </row>
    <row r="26" spans="1:18" s="15" customFormat="1" x14ac:dyDescent="0.25">
      <c r="A26" s="57"/>
      <c r="B26" s="16"/>
      <c r="C26" s="52">
        <v>5010011</v>
      </c>
      <c r="D26" s="39" t="s">
        <v>6</v>
      </c>
      <c r="E26" s="17">
        <v>4374</v>
      </c>
      <c r="F26" s="17">
        <v>5223</v>
      </c>
      <c r="G26" s="18" t="s">
        <v>33</v>
      </c>
      <c r="H26" s="19"/>
      <c r="I26" s="19">
        <v>122</v>
      </c>
      <c r="J26" s="19">
        <f t="shared" si="0"/>
        <v>122</v>
      </c>
      <c r="K26" s="19"/>
      <c r="L26" s="19">
        <f t="shared" si="1"/>
        <v>122</v>
      </c>
      <c r="M26" s="19"/>
      <c r="N26" s="19">
        <f t="shared" si="2"/>
        <v>122</v>
      </c>
      <c r="O26" s="19"/>
      <c r="P26" s="19">
        <f t="shared" si="3"/>
        <v>122</v>
      </c>
      <c r="Q26" s="19"/>
      <c r="R26" s="19">
        <f t="shared" si="4"/>
        <v>122</v>
      </c>
    </row>
    <row r="27" spans="1:18" s="15" customFormat="1" x14ac:dyDescent="0.25">
      <c r="A27" s="57"/>
      <c r="B27" s="16"/>
      <c r="C27" s="52">
        <v>5010012</v>
      </c>
      <c r="D27" s="39" t="s">
        <v>6</v>
      </c>
      <c r="E27" s="17">
        <v>4350</v>
      </c>
      <c r="F27" s="17">
        <v>5223</v>
      </c>
      <c r="G27" s="18" t="s">
        <v>31</v>
      </c>
      <c r="H27" s="19"/>
      <c r="I27" s="19">
        <v>50</v>
      </c>
      <c r="J27" s="19">
        <f t="shared" si="0"/>
        <v>50</v>
      </c>
      <c r="K27" s="19"/>
      <c r="L27" s="19">
        <f t="shared" si="1"/>
        <v>50</v>
      </c>
      <c r="M27" s="19"/>
      <c r="N27" s="19">
        <f t="shared" si="2"/>
        <v>50</v>
      </c>
      <c r="O27" s="19"/>
      <c r="P27" s="19">
        <f t="shared" si="3"/>
        <v>50</v>
      </c>
      <c r="Q27" s="19"/>
      <c r="R27" s="19">
        <f t="shared" si="4"/>
        <v>50</v>
      </c>
    </row>
    <row r="28" spans="1:18" s="15" customFormat="1" ht="20.399999999999999" x14ac:dyDescent="0.25">
      <c r="A28" s="57"/>
      <c r="B28" s="16"/>
      <c r="C28" s="52">
        <v>5010013</v>
      </c>
      <c r="D28" s="39" t="s">
        <v>71</v>
      </c>
      <c r="E28" s="17">
        <v>4351</v>
      </c>
      <c r="F28" s="17">
        <v>5321</v>
      </c>
      <c r="G28" s="20" t="s">
        <v>34</v>
      </c>
      <c r="H28" s="19"/>
      <c r="I28" s="19">
        <v>100</v>
      </c>
      <c r="J28" s="19">
        <f t="shared" si="0"/>
        <v>100</v>
      </c>
      <c r="K28" s="19"/>
      <c r="L28" s="19">
        <f t="shared" si="1"/>
        <v>100</v>
      </c>
      <c r="M28" s="19"/>
      <c r="N28" s="19">
        <f t="shared" si="2"/>
        <v>100</v>
      </c>
      <c r="O28" s="19"/>
      <c r="P28" s="19">
        <f t="shared" si="3"/>
        <v>100</v>
      </c>
      <c r="Q28" s="19"/>
      <c r="R28" s="19">
        <f t="shared" si="4"/>
        <v>100</v>
      </c>
    </row>
    <row r="29" spans="1:18" s="15" customFormat="1" x14ac:dyDescent="0.25">
      <c r="A29" s="57"/>
      <c r="B29" s="16"/>
      <c r="C29" s="52">
        <v>5010014</v>
      </c>
      <c r="D29" s="39" t="s">
        <v>6</v>
      </c>
      <c r="E29" s="17">
        <v>4374</v>
      </c>
      <c r="F29" s="17">
        <v>5222</v>
      </c>
      <c r="G29" s="20" t="s">
        <v>35</v>
      </c>
      <c r="H29" s="19"/>
      <c r="I29" s="19">
        <v>100</v>
      </c>
      <c r="J29" s="19">
        <f t="shared" si="0"/>
        <v>100</v>
      </c>
      <c r="K29" s="19"/>
      <c r="L29" s="19">
        <f t="shared" si="1"/>
        <v>100</v>
      </c>
      <c r="M29" s="19"/>
      <c r="N29" s="19">
        <f t="shared" si="2"/>
        <v>100</v>
      </c>
      <c r="O29" s="19"/>
      <c r="P29" s="19">
        <f t="shared" si="3"/>
        <v>100</v>
      </c>
      <c r="Q29" s="19"/>
      <c r="R29" s="19">
        <f t="shared" si="4"/>
        <v>100</v>
      </c>
    </row>
    <row r="30" spans="1:18" s="15" customFormat="1" ht="20.399999999999999" x14ac:dyDescent="0.25">
      <c r="A30" s="57"/>
      <c r="B30" s="16"/>
      <c r="C30" s="52">
        <v>5010015</v>
      </c>
      <c r="D30" s="39" t="s">
        <v>6</v>
      </c>
      <c r="E30" s="17">
        <v>4351</v>
      </c>
      <c r="F30" s="17">
        <v>5222</v>
      </c>
      <c r="G30" s="20" t="s">
        <v>36</v>
      </c>
      <c r="H30" s="19"/>
      <c r="I30" s="19">
        <v>150</v>
      </c>
      <c r="J30" s="19">
        <f t="shared" si="0"/>
        <v>150</v>
      </c>
      <c r="K30" s="19"/>
      <c r="L30" s="19">
        <f t="shared" si="1"/>
        <v>150</v>
      </c>
      <c r="M30" s="19"/>
      <c r="N30" s="19">
        <f t="shared" si="2"/>
        <v>150</v>
      </c>
      <c r="O30" s="19"/>
      <c r="P30" s="19">
        <f t="shared" si="3"/>
        <v>150</v>
      </c>
      <c r="Q30" s="19"/>
      <c r="R30" s="19">
        <f t="shared" si="4"/>
        <v>150</v>
      </c>
    </row>
    <row r="31" spans="1:18" s="15" customFormat="1" x14ac:dyDescent="0.25">
      <c r="A31" s="57"/>
      <c r="B31" s="16"/>
      <c r="C31" s="52">
        <v>5010016</v>
      </c>
      <c r="D31" s="39" t="s">
        <v>72</v>
      </c>
      <c r="E31" s="17">
        <v>4351</v>
      </c>
      <c r="F31" s="17">
        <v>5321</v>
      </c>
      <c r="G31" s="20" t="s">
        <v>37</v>
      </c>
      <c r="H31" s="19"/>
      <c r="I31" s="19">
        <v>100</v>
      </c>
      <c r="J31" s="19">
        <f t="shared" si="0"/>
        <v>100</v>
      </c>
      <c r="K31" s="19"/>
      <c r="L31" s="19">
        <f t="shared" si="1"/>
        <v>100</v>
      </c>
      <c r="M31" s="19"/>
      <c r="N31" s="19">
        <f t="shared" si="2"/>
        <v>100</v>
      </c>
      <c r="O31" s="19"/>
      <c r="P31" s="19">
        <f t="shared" si="3"/>
        <v>100</v>
      </c>
      <c r="Q31" s="19"/>
      <c r="R31" s="19">
        <f t="shared" si="4"/>
        <v>100</v>
      </c>
    </row>
    <row r="32" spans="1:18" s="15" customFormat="1" ht="20.399999999999999" x14ac:dyDescent="0.25">
      <c r="A32" s="57"/>
      <c r="B32" s="16"/>
      <c r="C32" s="52">
        <v>5010017</v>
      </c>
      <c r="D32" s="39" t="s">
        <v>73</v>
      </c>
      <c r="E32" s="17">
        <v>4351</v>
      </c>
      <c r="F32" s="17">
        <v>5321</v>
      </c>
      <c r="G32" s="20" t="s">
        <v>38</v>
      </c>
      <c r="H32" s="19"/>
      <c r="I32" s="19">
        <v>95</v>
      </c>
      <c r="J32" s="19">
        <f t="shared" si="0"/>
        <v>95</v>
      </c>
      <c r="K32" s="19"/>
      <c r="L32" s="19">
        <f t="shared" si="1"/>
        <v>95</v>
      </c>
      <c r="M32" s="19"/>
      <c r="N32" s="19">
        <f t="shared" si="2"/>
        <v>95</v>
      </c>
      <c r="O32" s="19"/>
      <c r="P32" s="19">
        <f t="shared" si="3"/>
        <v>95</v>
      </c>
      <c r="Q32" s="19"/>
      <c r="R32" s="19">
        <f t="shared" si="4"/>
        <v>95</v>
      </c>
    </row>
    <row r="33" spans="1:18" s="15" customFormat="1" ht="20.399999999999999" x14ac:dyDescent="0.25">
      <c r="A33" s="57"/>
      <c r="B33" s="16"/>
      <c r="C33" s="52">
        <v>5010018</v>
      </c>
      <c r="D33" s="39" t="s">
        <v>73</v>
      </c>
      <c r="E33" s="17">
        <v>4359</v>
      </c>
      <c r="F33" s="17">
        <v>5321</v>
      </c>
      <c r="G33" s="20" t="s">
        <v>39</v>
      </c>
      <c r="H33" s="19"/>
      <c r="I33" s="19">
        <v>40</v>
      </c>
      <c r="J33" s="19">
        <f t="shared" si="0"/>
        <v>40</v>
      </c>
      <c r="K33" s="19"/>
      <c r="L33" s="19">
        <f t="shared" si="1"/>
        <v>40</v>
      </c>
      <c r="M33" s="19"/>
      <c r="N33" s="19">
        <f t="shared" si="2"/>
        <v>40</v>
      </c>
      <c r="O33" s="19"/>
      <c r="P33" s="19">
        <f t="shared" si="3"/>
        <v>40</v>
      </c>
      <c r="Q33" s="19"/>
      <c r="R33" s="19">
        <f t="shared" si="4"/>
        <v>40</v>
      </c>
    </row>
    <row r="34" spans="1:18" s="15" customFormat="1" x14ac:dyDescent="0.25">
      <c r="A34" s="57"/>
      <c r="B34" s="16"/>
      <c r="C34" s="52">
        <v>5010019</v>
      </c>
      <c r="D34" s="39" t="s">
        <v>74</v>
      </c>
      <c r="E34" s="17">
        <v>4351</v>
      </c>
      <c r="F34" s="17">
        <v>5321</v>
      </c>
      <c r="G34" s="20" t="s">
        <v>40</v>
      </c>
      <c r="H34" s="19"/>
      <c r="I34" s="19">
        <v>100</v>
      </c>
      <c r="J34" s="19">
        <f t="shared" si="0"/>
        <v>100</v>
      </c>
      <c r="K34" s="19"/>
      <c r="L34" s="19">
        <f t="shared" si="1"/>
        <v>100</v>
      </c>
      <c r="M34" s="19"/>
      <c r="N34" s="19">
        <f t="shared" si="2"/>
        <v>100</v>
      </c>
      <c r="O34" s="19"/>
      <c r="P34" s="19">
        <f t="shared" si="3"/>
        <v>100</v>
      </c>
      <c r="Q34" s="19"/>
      <c r="R34" s="19">
        <f t="shared" si="4"/>
        <v>100</v>
      </c>
    </row>
    <row r="35" spans="1:18" s="15" customFormat="1" ht="20.399999999999999" x14ac:dyDescent="0.25">
      <c r="A35" s="57"/>
      <c r="B35" s="16"/>
      <c r="C35" s="52">
        <v>5010020</v>
      </c>
      <c r="D35" s="39" t="s">
        <v>6</v>
      </c>
      <c r="E35" s="17">
        <v>4371</v>
      </c>
      <c r="F35" s="17">
        <v>5222</v>
      </c>
      <c r="G35" s="20" t="s">
        <v>41</v>
      </c>
      <c r="H35" s="19"/>
      <c r="I35" s="19">
        <v>122</v>
      </c>
      <c r="J35" s="19">
        <f t="shared" si="0"/>
        <v>122</v>
      </c>
      <c r="K35" s="19"/>
      <c r="L35" s="19">
        <f t="shared" si="1"/>
        <v>122</v>
      </c>
      <c r="M35" s="19"/>
      <c r="N35" s="19">
        <f t="shared" si="2"/>
        <v>122</v>
      </c>
      <c r="O35" s="19"/>
      <c r="P35" s="19">
        <f t="shared" si="3"/>
        <v>122</v>
      </c>
      <c r="Q35" s="19"/>
      <c r="R35" s="19">
        <f t="shared" si="4"/>
        <v>122</v>
      </c>
    </row>
    <row r="36" spans="1:18" s="15" customFormat="1" x14ac:dyDescent="0.25">
      <c r="A36" s="57"/>
      <c r="B36" s="16"/>
      <c r="C36" s="52">
        <v>5010021</v>
      </c>
      <c r="D36" s="39" t="s">
        <v>6</v>
      </c>
      <c r="E36" s="17">
        <v>4379</v>
      </c>
      <c r="F36" s="17">
        <v>5222</v>
      </c>
      <c r="G36" s="20" t="s">
        <v>42</v>
      </c>
      <c r="H36" s="19"/>
      <c r="I36" s="19">
        <v>113</v>
      </c>
      <c r="J36" s="19">
        <f t="shared" si="0"/>
        <v>113</v>
      </c>
      <c r="K36" s="19"/>
      <c r="L36" s="19">
        <f t="shared" si="1"/>
        <v>113</v>
      </c>
      <c r="M36" s="19"/>
      <c r="N36" s="19">
        <f t="shared" si="2"/>
        <v>113</v>
      </c>
      <c r="O36" s="19"/>
      <c r="P36" s="19">
        <f t="shared" si="3"/>
        <v>113</v>
      </c>
      <c r="Q36" s="19"/>
      <c r="R36" s="19">
        <f t="shared" si="4"/>
        <v>113</v>
      </c>
    </row>
    <row r="37" spans="1:18" s="15" customFormat="1" ht="20.399999999999999" x14ac:dyDescent="0.25">
      <c r="A37" s="57"/>
      <c r="B37" s="16"/>
      <c r="C37" s="52">
        <v>5010022</v>
      </c>
      <c r="D37" s="39" t="s">
        <v>6</v>
      </c>
      <c r="E37" s="17">
        <v>4354</v>
      </c>
      <c r="F37" s="17">
        <v>5221</v>
      </c>
      <c r="G37" s="20" t="s">
        <v>89</v>
      </c>
      <c r="H37" s="19"/>
      <c r="I37" s="19">
        <v>77</v>
      </c>
      <c r="J37" s="19">
        <f t="shared" si="0"/>
        <v>77</v>
      </c>
      <c r="K37" s="19"/>
      <c r="L37" s="19">
        <f t="shared" si="1"/>
        <v>77</v>
      </c>
      <c r="M37" s="19"/>
      <c r="N37" s="19">
        <f t="shared" si="2"/>
        <v>77</v>
      </c>
      <c r="O37" s="19"/>
      <c r="P37" s="19">
        <f t="shared" si="3"/>
        <v>77</v>
      </c>
      <c r="Q37" s="19"/>
      <c r="R37" s="19">
        <f t="shared" si="4"/>
        <v>77</v>
      </c>
    </row>
    <row r="38" spans="1:18" s="15" customFormat="1" x14ac:dyDescent="0.25">
      <c r="A38" s="57"/>
      <c r="B38" s="16"/>
      <c r="C38" s="52">
        <v>5010023</v>
      </c>
      <c r="D38" s="39" t="s">
        <v>75</v>
      </c>
      <c r="E38" s="17">
        <v>4351</v>
      </c>
      <c r="F38" s="17">
        <v>5321</v>
      </c>
      <c r="G38" s="20" t="s">
        <v>43</v>
      </c>
      <c r="H38" s="19"/>
      <c r="I38" s="19">
        <v>104</v>
      </c>
      <c r="J38" s="19">
        <f t="shared" si="0"/>
        <v>104</v>
      </c>
      <c r="K38" s="19"/>
      <c r="L38" s="19">
        <f t="shared" si="1"/>
        <v>104</v>
      </c>
      <c r="M38" s="19"/>
      <c r="N38" s="19">
        <f t="shared" si="2"/>
        <v>104</v>
      </c>
      <c r="O38" s="19"/>
      <c r="P38" s="19">
        <f t="shared" si="3"/>
        <v>104</v>
      </c>
      <c r="Q38" s="19"/>
      <c r="R38" s="19">
        <f t="shared" si="4"/>
        <v>104</v>
      </c>
    </row>
    <row r="39" spans="1:18" s="15" customFormat="1" x14ac:dyDescent="0.25">
      <c r="A39" s="57"/>
      <c r="B39" s="16"/>
      <c r="C39" s="52">
        <v>5010024</v>
      </c>
      <c r="D39" s="39" t="s">
        <v>76</v>
      </c>
      <c r="E39" s="17">
        <v>4351</v>
      </c>
      <c r="F39" s="17">
        <v>5321</v>
      </c>
      <c r="G39" s="20" t="s">
        <v>44</v>
      </c>
      <c r="H39" s="19"/>
      <c r="I39" s="19">
        <v>30</v>
      </c>
      <c r="J39" s="19">
        <f t="shared" si="0"/>
        <v>30</v>
      </c>
      <c r="K39" s="19"/>
      <c r="L39" s="19">
        <f t="shared" si="1"/>
        <v>30</v>
      </c>
      <c r="M39" s="19"/>
      <c r="N39" s="19">
        <f t="shared" si="2"/>
        <v>30</v>
      </c>
      <c r="O39" s="19"/>
      <c r="P39" s="19">
        <f t="shared" si="3"/>
        <v>30</v>
      </c>
      <c r="Q39" s="19"/>
      <c r="R39" s="19">
        <f t="shared" si="4"/>
        <v>30</v>
      </c>
    </row>
    <row r="40" spans="1:18" s="15" customFormat="1" x14ac:dyDescent="0.25">
      <c r="A40" s="57"/>
      <c r="B40" s="16"/>
      <c r="C40" s="52">
        <v>5010025</v>
      </c>
      <c r="D40" s="39" t="s">
        <v>77</v>
      </c>
      <c r="E40" s="17">
        <v>4351</v>
      </c>
      <c r="F40" s="17">
        <v>5321</v>
      </c>
      <c r="G40" s="20" t="s">
        <v>45</v>
      </c>
      <c r="H40" s="19"/>
      <c r="I40" s="19">
        <v>104</v>
      </c>
      <c r="J40" s="19">
        <f t="shared" si="0"/>
        <v>104</v>
      </c>
      <c r="K40" s="19"/>
      <c r="L40" s="19">
        <f t="shared" si="1"/>
        <v>104</v>
      </c>
      <c r="M40" s="19"/>
      <c r="N40" s="19">
        <f t="shared" si="2"/>
        <v>104</v>
      </c>
      <c r="O40" s="19"/>
      <c r="P40" s="19">
        <f t="shared" si="3"/>
        <v>104</v>
      </c>
      <c r="Q40" s="19"/>
      <c r="R40" s="19">
        <f t="shared" si="4"/>
        <v>104</v>
      </c>
    </row>
    <row r="41" spans="1:18" s="15" customFormat="1" ht="23.25" customHeight="1" x14ac:dyDescent="0.25">
      <c r="A41" s="57"/>
      <c r="B41" s="16"/>
      <c r="C41" s="52">
        <v>5010026</v>
      </c>
      <c r="D41" s="39" t="s">
        <v>78</v>
      </c>
      <c r="E41" s="17">
        <v>4351</v>
      </c>
      <c r="F41" s="17">
        <v>5321</v>
      </c>
      <c r="G41" s="20" t="s">
        <v>46</v>
      </c>
      <c r="H41" s="19"/>
      <c r="I41" s="19">
        <v>104</v>
      </c>
      <c r="J41" s="19">
        <f t="shared" si="0"/>
        <v>104</v>
      </c>
      <c r="K41" s="19"/>
      <c r="L41" s="19">
        <f t="shared" si="1"/>
        <v>104</v>
      </c>
      <c r="M41" s="19"/>
      <c r="N41" s="19">
        <f t="shared" si="2"/>
        <v>104</v>
      </c>
      <c r="O41" s="19"/>
      <c r="P41" s="19">
        <f t="shared" si="3"/>
        <v>104</v>
      </c>
      <c r="Q41" s="19"/>
      <c r="R41" s="19">
        <f t="shared" si="4"/>
        <v>104</v>
      </c>
    </row>
    <row r="42" spans="1:18" s="15" customFormat="1" ht="20.399999999999999" x14ac:dyDescent="0.25">
      <c r="A42" s="57"/>
      <c r="B42" s="16"/>
      <c r="C42" s="52">
        <v>5010027</v>
      </c>
      <c r="D42" s="39" t="s">
        <v>6</v>
      </c>
      <c r="E42" s="17">
        <v>4354</v>
      </c>
      <c r="F42" s="17">
        <v>5222</v>
      </c>
      <c r="G42" s="20" t="s">
        <v>67</v>
      </c>
      <c r="H42" s="19"/>
      <c r="I42" s="19">
        <v>104</v>
      </c>
      <c r="J42" s="19">
        <f t="shared" si="0"/>
        <v>104</v>
      </c>
      <c r="K42" s="19"/>
      <c r="L42" s="19">
        <f t="shared" si="1"/>
        <v>104</v>
      </c>
      <c r="M42" s="19"/>
      <c r="N42" s="19">
        <f t="shared" si="2"/>
        <v>104</v>
      </c>
      <c r="O42" s="19"/>
      <c r="P42" s="19">
        <f t="shared" si="3"/>
        <v>104</v>
      </c>
      <c r="Q42" s="19"/>
      <c r="R42" s="19">
        <f t="shared" si="4"/>
        <v>104</v>
      </c>
    </row>
    <row r="43" spans="1:18" s="15" customFormat="1" ht="20.399999999999999" x14ac:dyDescent="0.25">
      <c r="A43" s="57"/>
      <c r="B43" s="16"/>
      <c r="C43" s="52">
        <v>5010028</v>
      </c>
      <c r="D43" s="39" t="s">
        <v>87</v>
      </c>
      <c r="E43" s="17">
        <v>4374</v>
      </c>
      <c r="F43" s="17">
        <v>5321</v>
      </c>
      <c r="G43" s="20" t="s">
        <v>66</v>
      </c>
      <c r="H43" s="19"/>
      <c r="I43" s="19">
        <v>113</v>
      </c>
      <c r="J43" s="19">
        <f t="shared" si="0"/>
        <v>113</v>
      </c>
      <c r="K43" s="19"/>
      <c r="L43" s="19">
        <f t="shared" si="1"/>
        <v>113</v>
      </c>
      <c r="M43" s="19"/>
      <c r="N43" s="19">
        <f t="shared" si="2"/>
        <v>113</v>
      </c>
      <c r="O43" s="19"/>
      <c r="P43" s="19">
        <f t="shared" si="3"/>
        <v>113</v>
      </c>
      <c r="Q43" s="19"/>
      <c r="R43" s="19">
        <f t="shared" si="4"/>
        <v>113</v>
      </c>
    </row>
    <row r="44" spans="1:18" s="15" customFormat="1" ht="20.399999999999999" x14ac:dyDescent="0.25">
      <c r="A44" s="57"/>
      <c r="B44" s="16"/>
      <c r="C44" s="52">
        <v>5010029</v>
      </c>
      <c r="D44" s="39" t="s">
        <v>80</v>
      </c>
      <c r="E44" s="17">
        <v>4359</v>
      </c>
      <c r="F44" s="17">
        <v>5321</v>
      </c>
      <c r="G44" s="20" t="s">
        <v>65</v>
      </c>
      <c r="H44" s="19"/>
      <c r="I44" s="19">
        <v>95</v>
      </c>
      <c r="J44" s="19">
        <f t="shared" si="0"/>
        <v>95</v>
      </c>
      <c r="K44" s="19"/>
      <c r="L44" s="19">
        <f t="shared" si="1"/>
        <v>95</v>
      </c>
      <c r="M44" s="19"/>
      <c r="N44" s="19">
        <f t="shared" si="2"/>
        <v>95</v>
      </c>
      <c r="O44" s="19"/>
      <c r="P44" s="19">
        <f t="shared" si="3"/>
        <v>95</v>
      </c>
      <c r="Q44" s="19"/>
      <c r="R44" s="19">
        <f t="shared" si="4"/>
        <v>95</v>
      </c>
    </row>
    <row r="45" spans="1:18" s="15" customFormat="1" ht="20.399999999999999" x14ac:dyDescent="0.25">
      <c r="A45" s="57"/>
      <c r="B45" s="16"/>
      <c r="C45" s="52">
        <v>5010030</v>
      </c>
      <c r="D45" s="39" t="s">
        <v>80</v>
      </c>
      <c r="E45" s="17">
        <v>4351</v>
      </c>
      <c r="F45" s="17">
        <v>5321</v>
      </c>
      <c r="G45" s="18" t="s">
        <v>64</v>
      </c>
      <c r="H45" s="19"/>
      <c r="I45" s="19">
        <v>95</v>
      </c>
      <c r="J45" s="19">
        <f t="shared" si="0"/>
        <v>95</v>
      </c>
      <c r="K45" s="19"/>
      <c r="L45" s="19">
        <f t="shared" si="1"/>
        <v>95</v>
      </c>
      <c r="M45" s="19"/>
      <c r="N45" s="19">
        <f t="shared" si="2"/>
        <v>95</v>
      </c>
      <c r="O45" s="19"/>
      <c r="P45" s="19">
        <f t="shared" si="3"/>
        <v>95</v>
      </c>
      <c r="Q45" s="19"/>
      <c r="R45" s="19">
        <f t="shared" si="4"/>
        <v>95</v>
      </c>
    </row>
    <row r="46" spans="1:18" s="15" customFormat="1" x14ac:dyDescent="0.25">
      <c r="A46" s="57"/>
      <c r="B46" s="16"/>
      <c r="C46" s="52">
        <v>5010031</v>
      </c>
      <c r="D46" s="39" t="s">
        <v>6</v>
      </c>
      <c r="E46" s="17">
        <v>4379</v>
      </c>
      <c r="F46" s="17">
        <v>5221</v>
      </c>
      <c r="G46" s="18" t="s">
        <v>63</v>
      </c>
      <c r="H46" s="19"/>
      <c r="I46" s="19">
        <v>126</v>
      </c>
      <c r="J46" s="19">
        <f t="shared" si="0"/>
        <v>126</v>
      </c>
      <c r="K46" s="19"/>
      <c r="L46" s="19">
        <f t="shared" si="1"/>
        <v>126</v>
      </c>
      <c r="M46" s="19"/>
      <c r="N46" s="19">
        <f t="shared" si="2"/>
        <v>126</v>
      </c>
      <c r="O46" s="19"/>
      <c r="P46" s="19">
        <f t="shared" si="3"/>
        <v>126</v>
      </c>
      <c r="Q46" s="19"/>
      <c r="R46" s="19">
        <f t="shared" si="4"/>
        <v>126</v>
      </c>
    </row>
    <row r="47" spans="1:18" s="15" customFormat="1" x14ac:dyDescent="0.25">
      <c r="A47" s="57"/>
      <c r="B47" s="16"/>
      <c r="C47" s="52">
        <v>5010032</v>
      </c>
      <c r="D47" s="39" t="s">
        <v>81</v>
      </c>
      <c r="E47" s="17">
        <v>4351</v>
      </c>
      <c r="F47" s="17">
        <v>5321</v>
      </c>
      <c r="G47" s="18" t="s">
        <v>47</v>
      </c>
      <c r="H47" s="19"/>
      <c r="I47" s="19">
        <v>104</v>
      </c>
      <c r="J47" s="19">
        <f t="shared" si="0"/>
        <v>104</v>
      </c>
      <c r="K47" s="19"/>
      <c r="L47" s="19">
        <f t="shared" si="1"/>
        <v>104</v>
      </c>
      <c r="M47" s="19"/>
      <c r="N47" s="19">
        <f t="shared" si="2"/>
        <v>104</v>
      </c>
      <c r="O47" s="19"/>
      <c r="P47" s="19">
        <f t="shared" si="3"/>
        <v>104</v>
      </c>
      <c r="Q47" s="19"/>
      <c r="R47" s="19">
        <f t="shared" si="4"/>
        <v>104</v>
      </c>
    </row>
    <row r="48" spans="1:18" s="15" customFormat="1" x14ac:dyDescent="0.25">
      <c r="A48" s="57"/>
      <c r="B48" s="16"/>
      <c r="C48" s="52">
        <v>5010033</v>
      </c>
      <c r="D48" s="39" t="s">
        <v>82</v>
      </c>
      <c r="E48" s="17">
        <v>4351</v>
      </c>
      <c r="F48" s="17">
        <v>5321</v>
      </c>
      <c r="G48" s="20" t="s">
        <v>48</v>
      </c>
      <c r="H48" s="19"/>
      <c r="I48" s="19">
        <v>77</v>
      </c>
      <c r="J48" s="19">
        <f t="shared" si="0"/>
        <v>77</v>
      </c>
      <c r="K48" s="19"/>
      <c r="L48" s="19">
        <f t="shared" si="1"/>
        <v>77</v>
      </c>
      <c r="M48" s="19"/>
      <c r="N48" s="19">
        <f t="shared" si="2"/>
        <v>77</v>
      </c>
      <c r="O48" s="19"/>
      <c r="P48" s="19">
        <f t="shared" si="3"/>
        <v>77</v>
      </c>
      <c r="Q48" s="19"/>
      <c r="R48" s="19">
        <f t="shared" si="4"/>
        <v>77</v>
      </c>
    </row>
    <row r="49" spans="1:18" s="15" customFormat="1" x14ac:dyDescent="0.25">
      <c r="A49" s="57"/>
      <c r="B49" s="16"/>
      <c r="C49" s="52">
        <v>5010034</v>
      </c>
      <c r="D49" s="39" t="s">
        <v>79</v>
      </c>
      <c r="E49" s="17">
        <v>4350</v>
      </c>
      <c r="F49" s="17">
        <v>5321</v>
      </c>
      <c r="G49" s="20" t="s">
        <v>62</v>
      </c>
      <c r="H49" s="19"/>
      <c r="I49" s="19">
        <v>68</v>
      </c>
      <c r="J49" s="19">
        <f t="shared" si="0"/>
        <v>68</v>
      </c>
      <c r="K49" s="19"/>
      <c r="L49" s="19">
        <f t="shared" si="1"/>
        <v>68</v>
      </c>
      <c r="M49" s="19"/>
      <c r="N49" s="19">
        <f t="shared" si="2"/>
        <v>68</v>
      </c>
      <c r="O49" s="19"/>
      <c r="P49" s="19">
        <f t="shared" si="3"/>
        <v>68</v>
      </c>
      <c r="Q49" s="19"/>
      <c r="R49" s="19">
        <f t="shared" si="4"/>
        <v>68</v>
      </c>
    </row>
    <row r="50" spans="1:18" s="15" customFormat="1" ht="20.399999999999999" x14ac:dyDescent="0.25">
      <c r="A50" s="57"/>
      <c r="B50" s="16"/>
      <c r="C50" s="52">
        <v>5010035</v>
      </c>
      <c r="D50" s="39" t="s">
        <v>83</v>
      </c>
      <c r="E50" s="17">
        <v>4351</v>
      </c>
      <c r="F50" s="17">
        <v>5321</v>
      </c>
      <c r="G50" s="20" t="s">
        <v>49</v>
      </c>
      <c r="H50" s="19"/>
      <c r="I50" s="19">
        <v>60</v>
      </c>
      <c r="J50" s="19">
        <f t="shared" si="0"/>
        <v>60</v>
      </c>
      <c r="K50" s="19"/>
      <c r="L50" s="19">
        <f t="shared" si="1"/>
        <v>60</v>
      </c>
      <c r="M50" s="19"/>
      <c r="N50" s="19">
        <f t="shared" si="2"/>
        <v>60</v>
      </c>
      <c r="O50" s="19"/>
      <c r="P50" s="19">
        <f t="shared" si="3"/>
        <v>60</v>
      </c>
      <c r="Q50" s="19"/>
      <c r="R50" s="19">
        <f t="shared" si="4"/>
        <v>60</v>
      </c>
    </row>
    <row r="51" spans="1:18" s="15" customFormat="1" x14ac:dyDescent="0.25">
      <c r="A51" s="57"/>
      <c r="B51" s="16"/>
      <c r="C51" s="52">
        <v>5010036</v>
      </c>
      <c r="D51" s="39" t="s">
        <v>6</v>
      </c>
      <c r="E51" s="17">
        <v>4356</v>
      </c>
      <c r="F51" s="17">
        <v>5222</v>
      </c>
      <c r="G51" s="20" t="s">
        <v>61</v>
      </c>
      <c r="H51" s="19"/>
      <c r="I51" s="19">
        <v>50</v>
      </c>
      <c r="J51" s="19">
        <f t="shared" si="0"/>
        <v>50</v>
      </c>
      <c r="K51" s="19"/>
      <c r="L51" s="19">
        <f t="shared" si="1"/>
        <v>50</v>
      </c>
      <c r="M51" s="19"/>
      <c r="N51" s="19">
        <f t="shared" si="2"/>
        <v>50</v>
      </c>
      <c r="O51" s="19"/>
      <c r="P51" s="19">
        <f t="shared" si="3"/>
        <v>50</v>
      </c>
      <c r="Q51" s="19"/>
      <c r="R51" s="19">
        <f t="shared" si="4"/>
        <v>50</v>
      </c>
    </row>
    <row r="52" spans="1:18" s="15" customFormat="1" x14ac:dyDescent="0.25">
      <c r="A52" s="57"/>
      <c r="B52" s="16"/>
      <c r="C52" s="52">
        <v>5010037</v>
      </c>
      <c r="D52" s="39" t="s">
        <v>6</v>
      </c>
      <c r="E52" s="17">
        <v>4351</v>
      </c>
      <c r="F52" s="17">
        <v>5221</v>
      </c>
      <c r="G52" s="20" t="s">
        <v>60</v>
      </c>
      <c r="H52" s="19"/>
      <c r="I52" s="19">
        <v>100</v>
      </c>
      <c r="J52" s="19">
        <f t="shared" si="0"/>
        <v>100</v>
      </c>
      <c r="K52" s="19"/>
      <c r="L52" s="19">
        <f t="shared" si="1"/>
        <v>100</v>
      </c>
      <c r="M52" s="19"/>
      <c r="N52" s="19">
        <f t="shared" si="2"/>
        <v>100</v>
      </c>
      <c r="O52" s="19"/>
      <c r="P52" s="19">
        <f t="shared" si="3"/>
        <v>100</v>
      </c>
      <c r="Q52" s="19"/>
      <c r="R52" s="19">
        <f t="shared" si="4"/>
        <v>100</v>
      </c>
    </row>
    <row r="53" spans="1:18" s="15" customFormat="1" x14ac:dyDescent="0.25">
      <c r="A53" s="57"/>
      <c r="B53" s="16"/>
      <c r="C53" s="52">
        <v>5010038</v>
      </c>
      <c r="D53" s="39" t="s">
        <v>6</v>
      </c>
      <c r="E53" s="17">
        <v>4351</v>
      </c>
      <c r="F53" s="17">
        <v>5221</v>
      </c>
      <c r="G53" s="20" t="s">
        <v>59</v>
      </c>
      <c r="H53" s="19"/>
      <c r="I53" s="19">
        <v>50</v>
      </c>
      <c r="J53" s="19">
        <f t="shared" si="0"/>
        <v>50</v>
      </c>
      <c r="K53" s="19"/>
      <c r="L53" s="19">
        <f t="shared" si="1"/>
        <v>50</v>
      </c>
      <c r="M53" s="19"/>
      <c r="N53" s="19">
        <f t="shared" si="2"/>
        <v>50</v>
      </c>
      <c r="O53" s="19"/>
      <c r="P53" s="19">
        <f t="shared" si="3"/>
        <v>50</v>
      </c>
      <c r="Q53" s="19"/>
      <c r="R53" s="19">
        <f t="shared" si="4"/>
        <v>50</v>
      </c>
    </row>
    <row r="54" spans="1:18" s="15" customFormat="1" ht="20.399999999999999" x14ac:dyDescent="0.25">
      <c r="A54" s="57"/>
      <c r="B54" s="16"/>
      <c r="C54" s="52">
        <v>5010039</v>
      </c>
      <c r="D54" s="39" t="s">
        <v>85</v>
      </c>
      <c r="E54" s="17">
        <v>4356</v>
      </c>
      <c r="F54" s="17">
        <v>5321</v>
      </c>
      <c r="G54" s="20" t="s">
        <v>58</v>
      </c>
      <c r="H54" s="19"/>
      <c r="I54" s="19">
        <v>131</v>
      </c>
      <c r="J54" s="19">
        <f t="shared" si="0"/>
        <v>131</v>
      </c>
      <c r="K54" s="19"/>
      <c r="L54" s="19">
        <f t="shared" si="1"/>
        <v>131</v>
      </c>
      <c r="M54" s="19"/>
      <c r="N54" s="19">
        <f t="shared" si="2"/>
        <v>131</v>
      </c>
      <c r="O54" s="19"/>
      <c r="P54" s="19">
        <f t="shared" si="3"/>
        <v>131</v>
      </c>
      <c r="Q54" s="19"/>
      <c r="R54" s="19">
        <f t="shared" si="4"/>
        <v>131</v>
      </c>
    </row>
    <row r="55" spans="1:18" s="15" customFormat="1" ht="20.399999999999999" x14ac:dyDescent="0.25">
      <c r="A55" s="57"/>
      <c r="B55" s="16"/>
      <c r="C55" s="52">
        <v>5010040</v>
      </c>
      <c r="D55" s="39" t="s">
        <v>6</v>
      </c>
      <c r="E55" s="17">
        <v>4312</v>
      </c>
      <c r="F55" s="17">
        <v>5221</v>
      </c>
      <c r="G55" s="20" t="s">
        <v>57</v>
      </c>
      <c r="H55" s="19"/>
      <c r="I55" s="19">
        <v>60</v>
      </c>
      <c r="J55" s="19">
        <f t="shared" si="0"/>
        <v>60</v>
      </c>
      <c r="K55" s="19"/>
      <c r="L55" s="19">
        <f t="shared" si="1"/>
        <v>60</v>
      </c>
      <c r="M55" s="19"/>
      <c r="N55" s="19">
        <f t="shared" si="2"/>
        <v>60</v>
      </c>
      <c r="O55" s="19"/>
      <c r="P55" s="19">
        <f t="shared" si="3"/>
        <v>60</v>
      </c>
      <c r="Q55" s="19"/>
      <c r="R55" s="19">
        <f t="shared" si="4"/>
        <v>60</v>
      </c>
    </row>
    <row r="56" spans="1:18" s="15" customFormat="1" x14ac:dyDescent="0.25">
      <c r="A56" s="57"/>
      <c r="B56" s="16"/>
      <c r="C56" s="52">
        <v>5010041</v>
      </c>
      <c r="D56" s="39" t="s">
        <v>86</v>
      </c>
      <c r="E56" s="17">
        <v>4356</v>
      </c>
      <c r="F56" s="17">
        <v>5321</v>
      </c>
      <c r="G56" s="20" t="s">
        <v>56</v>
      </c>
      <c r="H56" s="19"/>
      <c r="I56" s="19">
        <v>104</v>
      </c>
      <c r="J56" s="19">
        <f t="shared" si="0"/>
        <v>104</v>
      </c>
      <c r="K56" s="19"/>
      <c r="L56" s="19">
        <f t="shared" si="1"/>
        <v>104</v>
      </c>
      <c r="M56" s="19"/>
      <c r="N56" s="19">
        <f t="shared" si="2"/>
        <v>104</v>
      </c>
      <c r="O56" s="19"/>
      <c r="P56" s="19">
        <f t="shared" si="3"/>
        <v>104</v>
      </c>
      <c r="Q56" s="19"/>
      <c r="R56" s="19">
        <f t="shared" si="4"/>
        <v>104</v>
      </c>
    </row>
    <row r="57" spans="1:18" s="15" customFormat="1" x14ac:dyDescent="0.25">
      <c r="A57" s="57"/>
      <c r="B57" s="16"/>
      <c r="C57" s="52">
        <v>5010042</v>
      </c>
      <c r="D57" s="39" t="s">
        <v>6</v>
      </c>
      <c r="E57" s="17">
        <v>4379</v>
      </c>
      <c r="F57" s="17">
        <v>5221</v>
      </c>
      <c r="G57" s="20" t="s">
        <v>55</v>
      </c>
      <c r="H57" s="19"/>
      <c r="I57" s="19">
        <v>140</v>
      </c>
      <c r="J57" s="19">
        <f t="shared" si="0"/>
        <v>140</v>
      </c>
      <c r="K57" s="19"/>
      <c r="L57" s="19">
        <f t="shared" si="1"/>
        <v>140</v>
      </c>
      <c r="M57" s="19"/>
      <c r="N57" s="19">
        <f t="shared" si="2"/>
        <v>140</v>
      </c>
      <c r="O57" s="19"/>
      <c r="P57" s="19">
        <f t="shared" si="3"/>
        <v>140</v>
      </c>
      <c r="Q57" s="19"/>
      <c r="R57" s="19">
        <f t="shared" si="4"/>
        <v>140</v>
      </c>
    </row>
    <row r="58" spans="1:18" s="15" customFormat="1" x14ac:dyDescent="0.25">
      <c r="A58" s="57"/>
      <c r="B58" s="16"/>
      <c r="C58" s="52">
        <v>5010043</v>
      </c>
      <c r="D58" s="39" t="s">
        <v>6</v>
      </c>
      <c r="E58" s="17">
        <v>4374</v>
      </c>
      <c r="F58" s="17">
        <v>5223</v>
      </c>
      <c r="G58" s="20" t="s">
        <v>54</v>
      </c>
      <c r="H58" s="19"/>
      <c r="I58" s="19">
        <v>122</v>
      </c>
      <c r="J58" s="19">
        <f t="shared" si="0"/>
        <v>122</v>
      </c>
      <c r="K58" s="19"/>
      <c r="L58" s="19">
        <f t="shared" si="1"/>
        <v>122</v>
      </c>
      <c r="M58" s="19"/>
      <c r="N58" s="19">
        <f t="shared" si="2"/>
        <v>122</v>
      </c>
      <c r="O58" s="19"/>
      <c r="P58" s="19">
        <f t="shared" si="3"/>
        <v>122</v>
      </c>
      <c r="Q58" s="19"/>
      <c r="R58" s="19">
        <f t="shared" si="4"/>
        <v>122</v>
      </c>
    </row>
    <row r="59" spans="1:18" s="15" customFormat="1" x14ac:dyDescent="0.25">
      <c r="A59" s="57"/>
      <c r="B59" s="16"/>
      <c r="C59" s="52">
        <v>5010044</v>
      </c>
      <c r="D59" s="39" t="s">
        <v>6</v>
      </c>
      <c r="E59" s="17">
        <v>4351</v>
      </c>
      <c r="F59" s="17">
        <v>5222</v>
      </c>
      <c r="G59" s="20" t="s">
        <v>53</v>
      </c>
      <c r="H59" s="19"/>
      <c r="I59" s="19">
        <v>104</v>
      </c>
      <c r="J59" s="19">
        <f t="shared" si="0"/>
        <v>104</v>
      </c>
      <c r="K59" s="19"/>
      <c r="L59" s="19">
        <f t="shared" si="1"/>
        <v>104</v>
      </c>
      <c r="M59" s="19"/>
      <c r="N59" s="19">
        <f t="shared" si="2"/>
        <v>104</v>
      </c>
      <c r="O59" s="19"/>
      <c r="P59" s="19">
        <f t="shared" si="3"/>
        <v>104</v>
      </c>
      <c r="Q59" s="19"/>
      <c r="R59" s="19">
        <f t="shared" si="4"/>
        <v>104</v>
      </c>
    </row>
    <row r="60" spans="1:18" s="15" customFormat="1" x14ac:dyDescent="0.25">
      <c r="A60" s="57"/>
      <c r="B60" s="16"/>
      <c r="C60" s="52">
        <v>5010045</v>
      </c>
      <c r="D60" s="39" t="s">
        <v>6</v>
      </c>
      <c r="E60" s="17">
        <v>4312</v>
      </c>
      <c r="F60" s="17">
        <v>5222</v>
      </c>
      <c r="G60" s="20" t="s">
        <v>52</v>
      </c>
      <c r="H60" s="19"/>
      <c r="I60" s="19">
        <v>131</v>
      </c>
      <c r="J60" s="19">
        <f t="shared" si="0"/>
        <v>131</v>
      </c>
      <c r="K60" s="19"/>
      <c r="L60" s="19">
        <f t="shared" si="1"/>
        <v>131</v>
      </c>
      <c r="M60" s="19"/>
      <c r="N60" s="19">
        <f t="shared" si="2"/>
        <v>131</v>
      </c>
      <c r="O60" s="19"/>
      <c r="P60" s="19">
        <f t="shared" si="3"/>
        <v>131</v>
      </c>
      <c r="Q60" s="19"/>
      <c r="R60" s="19">
        <f t="shared" si="4"/>
        <v>131</v>
      </c>
    </row>
    <row r="61" spans="1:18" s="15" customFormat="1" x14ac:dyDescent="0.25">
      <c r="A61" s="57"/>
      <c r="B61" s="16"/>
      <c r="C61" s="52">
        <v>5010046</v>
      </c>
      <c r="D61" s="39" t="s">
        <v>84</v>
      </c>
      <c r="E61" s="17">
        <v>4351</v>
      </c>
      <c r="F61" s="17">
        <v>5321</v>
      </c>
      <c r="G61" s="20" t="s">
        <v>50</v>
      </c>
      <c r="H61" s="19"/>
      <c r="I61" s="19">
        <v>77</v>
      </c>
      <c r="J61" s="19">
        <f t="shared" si="0"/>
        <v>77</v>
      </c>
      <c r="K61" s="19"/>
      <c r="L61" s="19">
        <f t="shared" si="1"/>
        <v>77</v>
      </c>
      <c r="M61" s="19"/>
      <c r="N61" s="19">
        <f t="shared" si="2"/>
        <v>77</v>
      </c>
      <c r="O61" s="19"/>
      <c r="P61" s="19">
        <f t="shared" si="3"/>
        <v>77</v>
      </c>
      <c r="Q61" s="19"/>
      <c r="R61" s="19">
        <f t="shared" si="4"/>
        <v>77</v>
      </c>
    </row>
    <row r="62" spans="1:18" s="15" customFormat="1" x14ac:dyDescent="0.25">
      <c r="A62" s="57"/>
      <c r="B62" s="16"/>
      <c r="C62" s="52">
        <v>5010047</v>
      </c>
      <c r="D62" s="39" t="s">
        <v>6</v>
      </c>
      <c r="E62" s="17">
        <v>4351</v>
      </c>
      <c r="F62" s="17">
        <v>5222</v>
      </c>
      <c r="G62" s="20" t="s">
        <v>51</v>
      </c>
      <c r="H62" s="19"/>
      <c r="I62" s="19">
        <v>104</v>
      </c>
      <c r="J62" s="19">
        <f t="shared" si="0"/>
        <v>104</v>
      </c>
      <c r="K62" s="19"/>
      <c r="L62" s="19">
        <f t="shared" si="1"/>
        <v>104</v>
      </c>
      <c r="M62" s="19"/>
      <c r="N62" s="19">
        <f t="shared" si="2"/>
        <v>104</v>
      </c>
      <c r="O62" s="19"/>
      <c r="P62" s="19">
        <f t="shared" ref="P62" si="5">N62+O62</f>
        <v>104</v>
      </c>
      <c r="Q62" s="19"/>
      <c r="R62" s="19">
        <f t="shared" ref="R62" si="6">P62+Q62</f>
        <v>104</v>
      </c>
    </row>
    <row r="63" spans="1:18" s="15" customFormat="1" x14ac:dyDescent="0.25">
      <c r="A63" s="57"/>
      <c r="B63" s="16"/>
      <c r="C63" s="52">
        <v>5010048</v>
      </c>
      <c r="D63" s="39" t="s">
        <v>6</v>
      </c>
      <c r="E63" s="17">
        <v>4374</v>
      </c>
      <c r="F63" s="17">
        <v>5223</v>
      </c>
      <c r="G63" s="20" t="s">
        <v>32</v>
      </c>
      <c r="H63" s="19"/>
      <c r="I63" s="19"/>
      <c r="J63" s="19"/>
      <c r="K63" s="19"/>
      <c r="L63" s="19"/>
      <c r="M63" s="19"/>
      <c r="N63" s="19">
        <f t="shared" si="2"/>
        <v>0</v>
      </c>
      <c r="O63" s="19">
        <v>40</v>
      </c>
      <c r="P63" s="19">
        <f t="shared" ref="P63:P70" si="7">N63+O63</f>
        <v>40</v>
      </c>
      <c r="Q63" s="19"/>
      <c r="R63" s="19">
        <f t="shared" ref="R63:R70" si="8">P63+Q63</f>
        <v>40</v>
      </c>
    </row>
    <row r="64" spans="1:18" s="15" customFormat="1" x14ac:dyDescent="0.25">
      <c r="A64" s="57"/>
      <c r="B64" s="16"/>
      <c r="C64" s="52">
        <v>5010049</v>
      </c>
      <c r="D64" s="39" t="s">
        <v>6</v>
      </c>
      <c r="E64" s="17">
        <v>4374</v>
      </c>
      <c r="F64" s="17">
        <v>5223</v>
      </c>
      <c r="G64" s="20" t="s">
        <v>111</v>
      </c>
      <c r="H64" s="19"/>
      <c r="I64" s="19"/>
      <c r="J64" s="19"/>
      <c r="K64" s="19"/>
      <c r="L64" s="19"/>
      <c r="M64" s="19"/>
      <c r="N64" s="19">
        <f t="shared" si="2"/>
        <v>0</v>
      </c>
      <c r="O64" s="19">
        <v>40</v>
      </c>
      <c r="P64" s="19">
        <f t="shared" si="7"/>
        <v>40</v>
      </c>
      <c r="Q64" s="19"/>
      <c r="R64" s="19">
        <f t="shared" si="8"/>
        <v>40</v>
      </c>
    </row>
    <row r="65" spans="1:20" s="15" customFormat="1" x14ac:dyDescent="0.25">
      <c r="A65" s="57"/>
      <c r="B65" s="16"/>
      <c r="C65" s="52">
        <v>5010050</v>
      </c>
      <c r="D65" s="39" t="s">
        <v>6</v>
      </c>
      <c r="E65" s="17">
        <v>4379</v>
      </c>
      <c r="F65" s="17">
        <v>5222</v>
      </c>
      <c r="G65" s="20" t="s">
        <v>112</v>
      </c>
      <c r="H65" s="19"/>
      <c r="I65" s="19"/>
      <c r="J65" s="19"/>
      <c r="K65" s="19"/>
      <c r="L65" s="19"/>
      <c r="M65" s="19"/>
      <c r="N65" s="19">
        <f t="shared" si="2"/>
        <v>0</v>
      </c>
      <c r="O65" s="19">
        <v>80</v>
      </c>
      <c r="P65" s="19">
        <f t="shared" si="7"/>
        <v>80</v>
      </c>
      <c r="Q65" s="19"/>
      <c r="R65" s="19">
        <f t="shared" si="8"/>
        <v>80</v>
      </c>
    </row>
    <row r="66" spans="1:20" s="15" customFormat="1" x14ac:dyDescent="0.25">
      <c r="A66" s="57"/>
      <c r="B66" s="16"/>
      <c r="C66" s="52">
        <v>5010051</v>
      </c>
      <c r="D66" s="39" t="s">
        <v>6</v>
      </c>
      <c r="E66" s="17">
        <v>4379</v>
      </c>
      <c r="F66" s="17">
        <v>5222</v>
      </c>
      <c r="G66" s="20" t="s">
        <v>113</v>
      </c>
      <c r="H66" s="19"/>
      <c r="I66" s="19"/>
      <c r="J66" s="19"/>
      <c r="K66" s="19"/>
      <c r="L66" s="19"/>
      <c r="M66" s="19"/>
      <c r="N66" s="19">
        <f t="shared" si="2"/>
        <v>0</v>
      </c>
      <c r="O66" s="19">
        <v>80</v>
      </c>
      <c r="P66" s="19">
        <f t="shared" si="7"/>
        <v>80</v>
      </c>
      <c r="Q66" s="19"/>
      <c r="R66" s="19">
        <f t="shared" si="8"/>
        <v>80</v>
      </c>
    </row>
    <row r="67" spans="1:20" s="15" customFormat="1" x14ac:dyDescent="0.25">
      <c r="A67" s="57"/>
      <c r="B67" s="16"/>
      <c r="C67" s="52">
        <v>5010052</v>
      </c>
      <c r="D67" s="39" t="s">
        <v>6</v>
      </c>
      <c r="E67" s="17">
        <v>4374</v>
      </c>
      <c r="F67" s="17">
        <v>5222</v>
      </c>
      <c r="G67" s="20" t="s">
        <v>116</v>
      </c>
      <c r="H67" s="19"/>
      <c r="I67" s="19"/>
      <c r="J67" s="19"/>
      <c r="K67" s="19"/>
      <c r="L67" s="19"/>
      <c r="M67" s="19"/>
      <c r="N67" s="19">
        <f t="shared" si="2"/>
        <v>0</v>
      </c>
      <c r="O67" s="19">
        <v>80</v>
      </c>
      <c r="P67" s="19">
        <f t="shared" si="7"/>
        <v>80</v>
      </c>
      <c r="Q67" s="19"/>
      <c r="R67" s="19">
        <f t="shared" si="8"/>
        <v>80</v>
      </c>
    </row>
    <row r="68" spans="1:20" s="15" customFormat="1" x14ac:dyDescent="0.25">
      <c r="A68" s="57"/>
      <c r="B68" s="16"/>
      <c r="C68" s="52">
        <v>5010053</v>
      </c>
      <c r="D68" s="39" t="s">
        <v>6</v>
      </c>
      <c r="E68" s="17">
        <v>4377</v>
      </c>
      <c r="F68" s="17">
        <v>5222</v>
      </c>
      <c r="G68" s="20" t="s">
        <v>117</v>
      </c>
      <c r="H68" s="19"/>
      <c r="I68" s="19"/>
      <c r="J68" s="19"/>
      <c r="K68" s="19"/>
      <c r="L68" s="19"/>
      <c r="M68" s="19"/>
      <c r="N68" s="19">
        <f t="shared" si="2"/>
        <v>0</v>
      </c>
      <c r="O68" s="19">
        <v>80</v>
      </c>
      <c r="P68" s="19">
        <f t="shared" si="7"/>
        <v>80</v>
      </c>
      <c r="Q68" s="19"/>
      <c r="R68" s="19">
        <f t="shared" si="8"/>
        <v>80</v>
      </c>
    </row>
    <row r="69" spans="1:20" s="15" customFormat="1" ht="20.399999999999999" x14ac:dyDescent="0.25">
      <c r="A69" s="57"/>
      <c r="B69" s="16"/>
      <c r="C69" s="52">
        <v>5010054</v>
      </c>
      <c r="D69" s="39" t="s">
        <v>6</v>
      </c>
      <c r="E69" s="17">
        <v>4377</v>
      </c>
      <c r="F69" s="17">
        <v>5222</v>
      </c>
      <c r="G69" s="20" t="s">
        <v>114</v>
      </c>
      <c r="H69" s="19"/>
      <c r="I69" s="19"/>
      <c r="J69" s="19"/>
      <c r="K69" s="19"/>
      <c r="L69" s="19"/>
      <c r="M69" s="19"/>
      <c r="N69" s="19">
        <f t="shared" si="2"/>
        <v>0</v>
      </c>
      <c r="O69" s="19">
        <v>70</v>
      </c>
      <c r="P69" s="19">
        <f t="shared" si="7"/>
        <v>70</v>
      </c>
      <c r="Q69" s="19"/>
      <c r="R69" s="19">
        <f t="shared" si="8"/>
        <v>70</v>
      </c>
    </row>
    <row r="70" spans="1:20" s="15" customFormat="1" ht="20.399999999999999" x14ac:dyDescent="0.25">
      <c r="A70" s="57"/>
      <c r="B70" s="16"/>
      <c r="C70" s="52">
        <v>5010055</v>
      </c>
      <c r="D70" s="39" t="s">
        <v>6</v>
      </c>
      <c r="E70" s="17">
        <v>4379</v>
      </c>
      <c r="F70" s="17">
        <v>5222</v>
      </c>
      <c r="G70" s="20" t="s">
        <v>115</v>
      </c>
      <c r="H70" s="19"/>
      <c r="I70" s="19"/>
      <c r="J70" s="19"/>
      <c r="K70" s="19"/>
      <c r="L70" s="19"/>
      <c r="M70" s="19"/>
      <c r="N70" s="19">
        <f t="shared" si="2"/>
        <v>0</v>
      </c>
      <c r="O70" s="19">
        <v>70</v>
      </c>
      <c r="P70" s="19">
        <f t="shared" si="7"/>
        <v>70</v>
      </c>
      <c r="Q70" s="19"/>
      <c r="R70" s="19">
        <f t="shared" si="8"/>
        <v>70</v>
      </c>
      <c r="T70" s="44"/>
    </row>
    <row r="71" spans="1:20" s="12" customFormat="1" ht="20.399999999999999" x14ac:dyDescent="0.25">
      <c r="A71" s="57"/>
      <c r="B71" s="21" t="s">
        <v>4</v>
      </c>
      <c r="C71" s="64" t="s">
        <v>19</v>
      </c>
      <c r="D71" s="64"/>
      <c r="E71" s="21" t="s">
        <v>5</v>
      </c>
      <c r="F71" s="21" t="s">
        <v>5</v>
      </c>
      <c r="G71" s="31" t="s">
        <v>20</v>
      </c>
      <c r="H71" s="22">
        <f>H72</f>
        <v>0</v>
      </c>
      <c r="I71" s="22">
        <f>I72</f>
        <v>400</v>
      </c>
      <c r="J71" s="22">
        <f t="shared" si="0"/>
        <v>400</v>
      </c>
      <c r="K71" s="22">
        <f>K72</f>
        <v>0</v>
      </c>
      <c r="L71" s="22">
        <f t="shared" si="1"/>
        <v>400</v>
      </c>
      <c r="M71" s="22">
        <f>SUM(M73:M79)</f>
        <v>0</v>
      </c>
      <c r="N71" s="22">
        <f t="shared" si="2"/>
        <v>400</v>
      </c>
      <c r="O71" s="22">
        <f>SUM(O73:O79)</f>
        <v>0</v>
      </c>
      <c r="P71" s="22">
        <f t="shared" si="3"/>
        <v>400</v>
      </c>
      <c r="Q71" s="22">
        <f>SUM(Q73:Q79)</f>
        <v>0</v>
      </c>
      <c r="R71" s="22">
        <f t="shared" si="4"/>
        <v>400</v>
      </c>
    </row>
    <row r="72" spans="1:20" s="12" customFormat="1" x14ac:dyDescent="0.25">
      <c r="A72" s="57"/>
      <c r="B72" s="21" t="s">
        <v>4</v>
      </c>
      <c r="C72" s="23" t="s">
        <v>91</v>
      </c>
      <c r="D72" s="37" t="s">
        <v>6</v>
      </c>
      <c r="E72" s="21" t="s">
        <v>5</v>
      </c>
      <c r="F72" s="21" t="s">
        <v>5</v>
      </c>
      <c r="G72" s="24" t="s">
        <v>22</v>
      </c>
      <c r="H72" s="22">
        <f>H73</f>
        <v>0</v>
      </c>
      <c r="I72" s="22">
        <f>I73</f>
        <v>400</v>
      </c>
      <c r="J72" s="22">
        <f t="shared" si="0"/>
        <v>400</v>
      </c>
      <c r="K72" s="22">
        <f>K73</f>
        <v>0</v>
      </c>
      <c r="L72" s="22">
        <f t="shared" si="1"/>
        <v>400</v>
      </c>
      <c r="M72" s="22">
        <f>M73</f>
        <v>-250</v>
      </c>
      <c r="N72" s="22">
        <f t="shared" si="2"/>
        <v>150</v>
      </c>
      <c r="O72" s="22">
        <f>O73</f>
        <v>0</v>
      </c>
      <c r="P72" s="22">
        <f t="shared" si="3"/>
        <v>150</v>
      </c>
      <c r="Q72" s="22">
        <f>Q73</f>
        <v>0</v>
      </c>
      <c r="R72" s="22">
        <f t="shared" si="4"/>
        <v>150</v>
      </c>
    </row>
    <row r="73" spans="1:20" s="12" customFormat="1" x14ac:dyDescent="0.25">
      <c r="A73" s="57"/>
      <c r="B73" s="25"/>
      <c r="C73" s="26"/>
      <c r="D73" s="38"/>
      <c r="E73" s="27">
        <v>3545</v>
      </c>
      <c r="F73" s="27">
        <v>5901</v>
      </c>
      <c r="G73" s="28" t="s">
        <v>21</v>
      </c>
      <c r="H73" s="29"/>
      <c r="I73" s="29">
        <v>400</v>
      </c>
      <c r="J73" s="29">
        <f t="shared" si="0"/>
        <v>400</v>
      </c>
      <c r="K73" s="29"/>
      <c r="L73" s="29">
        <f t="shared" si="1"/>
        <v>400</v>
      </c>
      <c r="M73" s="29">
        <v>-250</v>
      </c>
      <c r="N73" s="29">
        <f t="shared" si="2"/>
        <v>150</v>
      </c>
      <c r="O73" s="29"/>
      <c r="P73" s="29">
        <f t="shared" si="3"/>
        <v>150</v>
      </c>
      <c r="Q73" s="29"/>
      <c r="R73" s="29">
        <f t="shared" si="4"/>
        <v>150</v>
      </c>
    </row>
    <row r="74" spans="1:20" s="12" customFormat="1" ht="20.399999999999999" x14ac:dyDescent="0.25">
      <c r="A74" s="57"/>
      <c r="B74" s="25"/>
      <c r="C74" s="26" t="s">
        <v>94</v>
      </c>
      <c r="D74" s="38" t="s">
        <v>6</v>
      </c>
      <c r="E74" s="27">
        <v>4375</v>
      </c>
      <c r="F74" s="27">
        <v>5223</v>
      </c>
      <c r="G74" s="18" t="s">
        <v>95</v>
      </c>
      <c r="H74" s="29"/>
      <c r="I74" s="29"/>
      <c r="J74" s="29"/>
      <c r="K74" s="29"/>
      <c r="L74" s="29"/>
      <c r="M74" s="29">
        <v>50</v>
      </c>
      <c r="N74" s="19">
        <f t="shared" si="2"/>
        <v>50</v>
      </c>
      <c r="O74" s="29"/>
      <c r="P74" s="19">
        <f t="shared" si="3"/>
        <v>50</v>
      </c>
      <c r="Q74" s="29"/>
      <c r="R74" s="19">
        <f t="shared" si="4"/>
        <v>50</v>
      </c>
    </row>
    <row r="75" spans="1:20" s="12" customFormat="1" ht="20.399999999999999" x14ac:dyDescent="0.25">
      <c r="A75" s="57"/>
      <c r="B75" s="25"/>
      <c r="C75" s="26" t="s">
        <v>96</v>
      </c>
      <c r="D75" s="38" t="s">
        <v>6</v>
      </c>
      <c r="E75" s="27">
        <v>4375</v>
      </c>
      <c r="F75" s="27">
        <v>5223</v>
      </c>
      <c r="G75" s="40" t="s">
        <v>97</v>
      </c>
      <c r="H75" s="29"/>
      <c r="I75" s="29"/>
      <c r="J75" s="29"/>
      <c r="K75" s="29"/>
      <c r="L75" s="29"/>
      <c r="M75" s="29">
        <v>50</v>
      </c>
      <c r="N75" s="19">
        <f t="shared" si="2"/>
        <v>50</v>
      </c>
      <c r="O75" s="29"/>
      <c r="P75" s="19">
        <f t="shared" si="3"/>
        <v>50</v>
      </c>
      <c r="Q75" s="29"/>
      <c r="R75" s="19">
        <f t="shared" si="4"/>
        <v>50</v>
      </c>
    </row>
    <row r="76" spans="1:20" s="12" customFormat="1" ht="20.399999999999999" x14ac:dyDescent="0.25">
      <c r="A76" s="57"/>
      <c r="B76" s="25"/>
      <c r="C76" s="26" t="s">
        <v>98</v>
      </c>
      <c r="D76" s="38" t="s">
        <v>6</v>
      </c>
      <c r="E76" s="27">
        <v>4375</v>
      </c>
      <c r="F76" s="27">
        <v>5223</v>
      </c>
      <c r="G76" s="40" t="s">
        <v>99</v>
      </c>
      <c r="H76" s="29"/>
      <c r="I76" s="29"/>
      <c r="J76" s="29"/>
      <c r="K76" s="29"/>
      <c r="L76" s="29"/>
      <c r="M76" s="29">
        <v>50</v>
      </c>
      <c r="N76" s="19">
        <f t="shared" si="2"/>
        <v>50</v>
      </c>
      <c r="O76" s="29"/>
      <c r="P76" s="19">
        <f t="shared" si="3"/>
        <v>50</v>
      </c>
      <c r="Q76" s="29"/>
      <c r="R76" s="19">
        <f t="shared" si="4"/>
        <v>50</v>
      </c>
    </row>
    <row r="77" spans="1:20" s="12" customFormat="1" x14ac:dyDescent="0.25">
      <c r="A77" s="57"/>
      <c r="B77" s="25"/>
      <c r="C77" s="26" t="s">
        <v>100</v>
      </c>
      <c r="D77" s="38" t="s">
        <v>6</v>
      </c>
      <c r="E77" s="27">
        <v>4375</v>
      </c>
      <c r="F77" s="27">
        <v>5221</v>
      </c>
      <c r="G77" s="40" t="s">
        <v>101</v>
      </c>
      <c r="H77" s="29"/>
      <c r="I77" s="29"/>
      <c r="J77" s="29"/>
      <c r="K77" s="29"/>
      <c r="L77" s="29"/>
      <c r="M77" s="29">
        <v>50</v>
      </c>
      <c r="N77" s="19">
        <f>L77+M77</f>
        <v>50</v>
      </c>
      <c r="O77" s="29"/>
      <c r="P77" s="19">
        <f t="shared" si="3"/>
        <v>50</v>
      </c>
      <c r="Q77" s="29"/>
      <c r="R77" s="19">
        <f t="shared" si="4"/>
        <v>50</v>
      </c>
    </row>
    <row r="78" spans="1:20" s="12" customFormat="1" x14ac:dyDescent="0.25">
      <c r="A78" s="57"/>
      <c r="B78" s="25"/>
      <c r="C78" s="26" t="s">
        <v>102</v>
      </c>
      <c r="D78" s="38" t="s">
        <v>6</v>
      </c>
      <c r="E78" s="27">
        <v>4375</v>
      </c>
      <c r="F78" s="27">
        <v>5221</v>
      </c>
      <c r="G78" s="40" t="s">
        <v>103</v>
      </c>
      <c r="H78" s="29"/>
      <c r="I78" s="29"/>
      <c r="J78" s="29"/>
      <c r="K78" s="29"/>
      <c r="L78" s="29"/>
      <c r="M78" s="29">
        <v>40</v>
      </c>
      <c r="N78" s="19">
        <f t="shared" si="2"/>
        <v>40</v>
      </c>
      <c r="O78" s="29"/>
      <c r="P78" s="19">
        <f t="shared" si="3"/>
        <v>40</v>
      </c>
      <c r="Q78" s="29"/>
      <c r="R78" s="19">
        <f t="shared" si="4"/>
        <v>40</v>
      </c>
    </row>
    <row r="79" spans="1:20" s="12" customFormat="1" x14ac:dyDescent="0.25">
      <c r="A79" s="57"/>
      <c r="B79" s="25"/>
      <c r="C79" s="26" t="s">
        <v>104</v>
      </c>
      <c r="D79" s="38" t="s">
        <v>6</v>
      </c>
      <c r="E79" s="27">
        <v>4375</v>
      </c>
      <c r="F79" s="27">
        <v>5221</v>
      </c>
      <c r="G79" s="40" t="s">
        <v>105</v>
      </c>
      <c r="H79" s="29"/>
      <c r="I79" s="29"/>
      <c r="J79" s="29"/>
      <c r="K79" s="29"/>
      <c r="L79" s="29"/>
      <c r="M79" s="29">
        <v>10</v>
      </c>
      <c r="N79" s="19">
        <f t="shared" si="2"/>
        <v>10</v>
      </c>
      <c r="O79" s="29"/>
      <c r="P79" s="19">
        <f t="shared" si="3"/>
        <v>10</v>
      </c>
      <c r="Q79" s="29"/>
      <c r="R79" s="19">
        <f t="shared" si="4"/>
        <v>10</v>
      </c>
    </row>
    <row r="80" spans="1:20" x14ac:dyDescent="0.25">
      <c r="A80" s="57"/>
      <c r="B80" s="21" t="s">
        <v>4</v>
      </c>
      <c r="C80" s="64" t="s">
        <v>106</v>
      </c>
      <c r="D80" s="64"/>
      <c r="E80" s="21" t="s">
        <v>5</v>
      </c>
      <c r="F80" s="21" t="s">
        <v>5</v>
      </c>
      <c r="G80" s="31" t="s">
        <v>107</v>
      </c>
      <c r="H80" s="22">
        <f>H81</f>
        <v>0</v>
      </c>
      <c r="I80" s="22">
        <f>I81</f>
        <v>0</v>
      </c>
      <c r="J80" s="22">
        <f t="shared" ref="J80:J82" si="9">H80+I80</f>
        <v>0</v>
      </c>
      <c r="K80" s="22">
        <f>K81</f>
        <v>1500</v>
      </c>
      <c r="L80" s="22">
        <f t="shared" ref="L80:L82" si="10">J80+K80</f>
        <v>1500</v>
      </c>
      <c r="M80" s="22">
        <f>M81</f>
        <v>0</v>
      </c>
      <c r="N80" s="22">
        <f t="shared" si="2"/>
        <v>1500</v>
      </c>
      <c r="O80" s="22">
        <f>O81</f>
        <v>0</v>
      </c>
      <c r="P80" s="22">
        <f t="shared" si="3"/>
        <v>1500</v>
      </c>
      <c r="Q80" s="22">
        <f>Q81</f>
        <v>0</v>
      </c>
      <c r="R80" s="22">
        <f t="shared" si="4"/>
        <v>1500</v>
      </c>
    </row>
    <row r="81" spans="1:18" x14ac:dyDescent="0.25">
      <c r="A81" s="57"/>
      <c r="B81" s="21" t="s">
        <v>4</v>
      </c>
      <c r="C81" s="23" t="s">
        <v>108</v>
      </c>
      <c r="D81" s="37" t="s">
        <v>6</v>
      </c>
      <c r="E81" s="21" t="s">
        <v>5</v>
      </c>
      <c r="F81" s="21" t="s">
        <v>5</v>
      </c>
      <c r="G81" s="24" t="s">
        <v>22</v>
      </c>
      <c r="H81" s="22">
        <f>H82</f>
        <v>0</v>
      </c>
      <c r="I81" s="22">
        <f>I82</f>
        <v>0</v>
      </c>
      <c r="J81" s="22">
        <f t="shared" si="9"/>
        <v>0</v>
      </c>
      <c r="K81" s="22">
        <f>K82</f>
        <v>1500</v>
      </c>
      <c r="L81" s="22">
        <f t="shared" si="10"/>
        <v>1500</v>
      </c>
      <c r="M81" s="22">
        <f>M82</f>
        <v>0</v>
      </c>
      <c r="N81" s="22">
        <f t="shared" si="2"/>
        <v>1500</v>
      </c>
      <c r="O81" s="22">
        <f>O82</f>
        <v>0</v>
      </c>
      <c r="P81" s="22">
        <f t="shared" si="3"/>
        <v>1500</v>
      </c>
      <c r="Q81" s="22">
        <f>SUM(Q82:Q100)</f>
        <v>0</v>
      </c>
      <c r="R81" s="22">
        <f t="shared" si="4"/>
        <v>1500</v>
      </c>
    </row>
    <row r="82" spans="1:18" x14ac:dyDescent="0.25">
      <c r="A82" s="57"/>
      <c r="B82" s="25"/>
      <c r="C82" s="26"/>
      <c r="D82" s="38"/>
      <c r="E82" s="27">
        <v>3545</v>
      </c>
      <c r="F82" s="27">
        <v>5901</v>
      </c>
      <c r="G82" s="28" t="s">
        <v>21</v>
      </c>
      <c r="H82" s="29"/>
      <c r="I82" s="29"/>
      <c r="J82" s="29">
        <f t="shared" si="9"/>
        <v>0</v>
      </c>
      <c r="K82" s="29">
        <v>1500</v>
      </c>
      <c r="L82" s="29">
        <f t="shared" si="10"/>
        <v>1500</v>
      </c>
      <c r="M82" s="29"/>
      <c r="N82" s="29">
        <f t="shared" si="2"/>
        <v>1500</v>
      </c>
      <c r="O82" s="29"/>
      <c r="P82" s="29">
        <f t="shared" si="3"/>
        <v>1500</v>
      </c>
      <c r="Q82" s="29">
        <v>-1490.4</v>
      </c>
      <c r="R82" s="29">
        <f t="shared" si="4"/>
        <v>9.5999999999999091</v>
      </c>
    </row>
    <row r="83" spans="1:18" x14ac:dyDescent="0.25">
      <c r="A83" s="57"/>
      <c r="B83" s="25"/>
      <c r="C83" s="26" t="s">
        <v>136</v>
      </c>
      <c r="D83" s="38" t="s">
        <v>6</v>
      </c>
      <c r="E83" s="27">
        <v>3429</v>
      </c>
      <c r="F83" s="27">
        <v>5229</v>
      </c>
      <c r="G83" s="40" t="s">
        <v>118</v>
      </c>
      <c r="H83" s="29"/>
      <c r="I83" s="29"/>
      <c r="J83" s="29"/>
      <c r="K83" s="29"/>
      <c r="L83" s="29"/>
      <c r="M83" s="29"/>
      <c r="N83" s="19">
        <f t="shared" ref="N83:N100" si="11">L83+M83</f>
        <v>0</v>
      </c>
      <c r="O83" s="29"/>
      <c r="P83" s="19">
        <f t="shared" ref="P83:P100" si="12">N83+O83</f>
        <v>0</v>
      </c>
      <c r="Q83" s="29">
        <v>100</v>
      </c>
      <c r="R83" s="19">
        <f t="shared" ref="R83:R100" si="13">P83+Q83</f>
        <v>100</v>
      </c>
    </row>
    <row r="84" spans="1:18" ht="20.399999999999999" x14ac:dyDescent="0.25">
      <c r="A84" s="57"/>
      <c r="B84" s="25"/>
      <c r="C84" s="26" t="s">
        <v>137</v>
      </c>
      <c r="D84" s="38" t="s">
        <v>6</v>
      </c>
      <c r="E84" s="27">
        <v>3429</v>
      </c>
      <c r="F84" s="27">
        <v>5222</v>
      </c>
      <c r="G84" s="40" t="s">
        <v>119</v>
      </c>
      <c r="H84" s="29"/>
      <c r="I84" s="29"/>
      <c r="J84" s="29"/>
      <c r="K84" s="29"/>
      <c r="L84" s="29"/>
      <c r="M84" s="29"/>
      <c r="N84" s="19">
        <f t="shared" si="11"/>
        <v>0</v>
      </c>
      <c r="O84" s="29"/>
      <c r="P84" s="19">
        <f t="shared" si="12"/>
        <v>0</v>
      </c>
      <c r="Q84" s="29">
        <v>50.4</v>
      </c>
      <c r="R84" s="19">
        <f t="shared" si="13"/>
        <v>50.4</v>
      </c>
    </row>
    <row r="85" spans="1:18" ht="30.6" x14ac:dyDescent="0.25">
      <c r="A85" s="57"/>
      <c r="B85" s="25"/>
      <c r="C85" s="26" t="s">
        <v>138</v>
      </c>
      <c r="D85" s="38" t="s">
        <v>6</v>
      </c>
      <c r="E85" s="27">
        <v>3429</v>
      </c>
      <c r="F85" s="27">
        <v>5222</v>
      </c>
      <c r="G85" s="40" t="s">
        <v>120</v>
      </c>
      <c r="H85" s="29"/>
      <c r="I85" s="29"/>
      <c r="J85" s="29"/>
      <c r="K85" s="29"/>
      <c r="L85" s="29"/>
      <c r="M85" s="29"/>
      <c r="N85" s="19">
        <f t="shared" si="11"/>
        <v>0</v>
      </c>
      <c r="O85" s="29"/>
      <c r="P85" s="19">
        <f t="shared" si="12"/>
        <v>0</v>
      </c>
      <c r="Q85" s="29">
        <v>28</v>
      </c>
      <c r="R85" s="19">
        <f t="shared" si="13"/>
        <v>28</v>
      </c>
    </row>
    <row r="86" spans="1:18" x14ac:dyDescent="0.25">
      <c r="A86" s="57"/>
      <c r="B86" s="25"/>
      <c r="C86" s="26" t="s">
        <v>139</v>
      </c>
      <c r="D86" s="38" t="s">
        <v>6</v>
      </c>
      <c r="E86" s="27">
        <v>3429</v>
      </c>
      <c r="F86" s="27">
        <v>5222</v>
      </c>
      <c r="G86" s="40" t="s">
        <v>121</v>
      </c>
      <c r="H86" s="29"/>
      <c r="I86" s="29"/>
      <c r="J86" s="29"/>
      <c r="K86" s="29"/>
      <c r="L86" s="29"/>
      <c r="M86" s="29"/>
      <c r="N86" s="19">
        <f t="shared" si="11"/>
        <v>0</v>
      </c>
      <c r="O86" s="29"/>
      <c r="P86" s="19">
        <f t="shared" si="12"/>
        <v>0</v>
      </c>
      <c r="Q86" s="29">
        <v>70</v>
      </c>
      <c r="R86" s="19">
        <f t="shared" si="13"/>
        <v>70</v>
      </c>
    </row>
    <row r="87" spans="1:18" x14ac:dyDescent="0.25">
      <c r="A87" s="57"/>
      <c r="B87" s="25"/>
      <c r="C87" s="26" t="s">
        <v>140</v>
      </c>
      <c r="D87" s="38" t="s">
        <v>6</v>
      </c>
      <c r="E87" s="27">
        <v>3429</v>
      </c>
      <c r="F87" s="27">
        <v>5222</v>
      </c>
      <c r="G87" s="40" t="s">
        <v>122</v>
      </c>
      <c r="H87" s="29"/>
      <c r="I87" s="29"/>
      <c r="J87" s="29"/>
      <c r="K87" s="29"/>
      <c r="L87" s="29"/>
      <c r="M87" s="29"/>
      <c r="N87" s="19">
        <f t="shared" si="11"/>
        <v>0</v>
      </c>
      <c r="O87" s="29"/>
      <c r="P87" s="19">
        <f t="shared" si="12"/>
        <v>0</v>
      </c>
      <c r="Q87" s="29">
        <v>50</v>
      </c>
      <c r="R87" s="19">
        <f t="shared" si="13"/>
        <v>50</v>
      </c>
    </row>
    <row r="88" spans="1:18" x14ac:dyDescent="0.25">
      <c r="A88" s="57"/>
      <c r="B88" s="25"/>
      <c r="C88" s="26" t="s">
        <v>141</v>
      </c>
      <c r="D88" s="38" t="s">
        <v>6</v>
      </c>
      <c r="E88" s="27">
        <v>3429</v>
      </c>
      <c r="F88" s="27">
        <v>5229</v>
      </c>
      <c r="G88" s="40" t="s">
        <v>123</v>
      </c>
      <c r="H88" s="29"/>
      <c r="I88" s="29"/>
      <c r="J88" s="29"/>
      <c r="K88" s="29"/>
      <c r="L88" s="29"/>
      <c r="M88" s="29"/>
      <c r="N88" s="19">
        <f t="shared" si="11"/>
        <v>0</v>
      </c>
      <c r="O88" s="29"/>
      <c r="P88" s="19">
        <f t="shared" si="12"/>
        <v>0</v>
      </c>
      <c r="Q88" s="29">
        <v>63</v>
      </c>
      <c r="R88" s="19">
        <f t="shared" si="13"/>
        <v>63</v>
      </c>
    </row>
    <row r="89" spans="1:18" x14ac:dyDescent="0.25">
      <c r="A89" s="57"/>
      <c r="B89" s="25"/>
      <c r="C89" s="26" t="s">
        <v>142</v>
      </c>
      <c r="D89" s="38" t="s">
        <v>6</v>
      </c>
      <c r="E89" s="27">
        <v>3429</v>
      </c>
      <c r="F89" s="27">
        <v>5229</v>
      </c>
      <c r="G89" s="40" t="s">
        <v>124</v>
      </c>
      <c r="H89" s="29"/>
      <c r="I89" s="29"/>
      <c r="J89" s="29"/>
      <c r="K89" s="29"/>
      <c r="L89" s="29"/>
      <c r="M89" s="29"/>
      <c r="N89" s="19">
        <f t="shared" si="11"/>
        <v>0</v>
      </c>
      <c r="O89" s="29"/>
      <c r="P89" s="19">
        <f t="shared" si="12"/>
        <v>0</v>
      </c>
      <c r="Q89" s="29">
        <v>100</v>
      </c>
      <c r="R89" s="19">
        <f t="shared" si="13"/>
        <v>100</v>
      </c>
    </row>
    <row r="90" spans="1:18" x14ac:dyDescent="0.25">
      <c r="A90" s="57"/>
      <c r="B90" s="25"/>
      <c r="C90" s="26" t="s">
        <v>143</v>
      </c>
      <c r="D90" s="38" t="s">
        <v>6</v>
      </c>
      <c r="E90" s="27">
        <v>3429</v>
      </c>
      <c r="F90" s="27">
        <v>5222</v>
      </c>
      <c r="G90" s="40" t="s">
        <v>125</v>
      </c>
      <c r="H90" s="29"/>
      <c r="I90" s="29"/>
      <c r="J90" s="29"/>
      <c r="K90" s="29"/>
      <c r="L90" s="29"/>
      <c r="M90" s="29"/>
      <c r="N90" s="19">
        <f t="shared" si="11"/>
        <v>0</v>
      </c>
      <c r="O90" s="29"/>
      <c r="P90" s="19">
        <f t="shared" si="12"/>
        <v>0</v>
      </c>
      <c r="Q90" s="29">
        <v>53</v>
      </c>
      <c r="R90" s="19">
        <f t="shared" si="13"/>
        <v>53</v>
      </c>
    </row>
    <row r="91" spans="1:18" ht="12.75" customHeight="1" x14ac:dyDescent="0.25">
      <c r="A91" s="57"/>
      <c r="B91" s="25"/>
      <c r="C91" s="26" t="s">
        <v>144</v>
      </c>
      <c r="D91" s="38" t="s">
        <v>6</v>
      </c>
      <c r="E91" s="27">
        <v>3429</v>
      </c>
      <c r="F91" s="27">
        <v>5222</v>
      </c>
      <c r="G91" s="40" t="s">
        <v>126</v>
      </c>
      <c r="H91" s="29"/>
      <c r="I91" s="29"/>
      <c r="J91" s="29"/>
      <c r="K91" s="29"/>
      <c r="L91" s="29"/>
      <c r="M91" s="29"/>
      <c r="N91" s="19">
        <f t="shared" si="11"/>
        <v>0</v>
      </c>
      <c r="O91" s="29"/>
      <c r="P91" s="19">
        <f t="shared" si="12"/>
        <v>0</v>
      </c>
      <c r="Q91" s="29">
        <v>100</v>
      </c>
      <c r="R91" s="19">
        <f t="shared" si="13"/>
        <v>100</v>
      </c>
    </row>
    <row r="92" spans="1:18" x14ac:dyDescent="0.25">
      <c r="A92" s="57"/>
      <c r="B92" s="25"/>
      <c r="C92" s="26" t="s">
        <v>145</v>
      </c>
      <c r="D92" s="38" t="s">
        <v>6</v>
      </c>
      <c r="E92" s="27">
        <v>3429</v>
      </c>
      <c r="F92" s="27">
        <v>5222</v>
      </c>
      <c r="G92" s="40" t="s">
        <v>127</v>
      </c>
      <c r="H92" s="29"/>
      <c r="I92" s="29"/>
      <c r="J92" s="29"/>
      <c r="K92" s="29"/>
      <c r="L92" s="29"/>
      <c r="M92" s="29"/>
      <c r="N92" s="19">
        <f t="shared" si="11"/>
        <v>0</v>
      </c>
      <c r="O92" s="29"/>
      <c r="P92" s="19">
        <f t="shared" si="12"/>
        <v>0</v>
      </c>
      <c r="Q92" s="29">
        <v>100</v>
      </c>
      <c r="R92" s="19">
        <f t="shared" si="13"/>
        <v>100</v>
      </c>
    </row>
    <row r="93" spans="1:18" ht="20.399999999999999" x14ac:dyDescent="0.25">
      <c r="A93" s="57"/>
      <c r="B93" s="25"/>
      <c r="C93" s="26" t="s">
        <v>146</v>
      </c>
      <c r="D93" s="38" t="s">
        <v>6</v>
      </c>
      <c r="E93" s="27">
        <v>3429</v>
      </c>
      <c r="F93" s="27">
        <v>5222</v>
      </c>
      <c r="G93" s="40" t="s">
        <v>128</v>
      </c>
      <c r="H93" s="29"/>
      <c r="I93" s="29"/>
      <c r="J93" s="29"/>
      <c r="K93" s="29"/>
      <c r="L93" s="29"/>
      <c r="M93" s="29"/>
      <c r="N93" s="19">
        <f t="shared" si="11"/>
        <v>0</v>
      </c>
      <c r="O93" s="29"/>
      <c r="P93" s="19">
        <f t="shared" si="12"/>
        <v>0</v>
      </c>
      <c r="Q93" s="29">
        <v>100</v>
      </c>
      <c r="R93" s="19">
        <f t="shared" si="13"/>
        <v>100</v>
      </c>
    </row>
    <row r="94" spans="1:18" ht="20.399999999999999" x14ac:dyDescent="0.25">
      <c r="A94" s="57"/>
      <c r="B94" s="25"/>
      <c r="C94" s="26" t="s">
        <v>147</v>
      </c>
      <c r="D94" s="38" t="s">
        <v>6</v>
      </c>
      <c r="E94" s="27">
        <v>3429</v>
      </c>
      <c r="F94" s="27">
        <v>5223</v>
      </c>
      <c r="G94" s="40" t="s">
        <v>129</v>
      </c>
      <c r="H94" s="29"/>
      <c r="I94" s="29"/>
      <c r="J94" s="29"/>
      <c r="K94" s="29"/>
      <c r="L94" s="29"/>
      <c r="M94" s="29"/>
      <c r="N94" s="19">
        <f t="shared" si="11"/>
        <v>0</v>
      </c>
      <c r="O94" s="29"/>
      <c r="P94" s="19">
        <f t="shared" si="12"/>
        <v>0</v>
      </c>
      <c r="Q94" s="29">
        <v>100</v>
      </c>
      <c r="R94" s="19">
        <f t="shared" si="13"/>
        <v>100</v>
      </c>
    </row>
    <row r="95" spans="1:18" x14ac:dyDescent="0.25">
      <c r="A95" s="57"/>
      <c r="B95" s="25"/>
      <c r="C95" s="26" t="s">
        <v>148</v>
      </c>
      <c r="D95" s="38" t="s">
        <v>6</v>
      </c>
      <c r="E95" s="27">
        <v>3429</v>
      </c>
      <c r="F95" s="27">
        <v>5222</v>
      </c>
      <c r="G95" s="40" t="s">
        <v>130</v>
      </c>
      <c r="H95" s="29"/>
      <c r="I95" s="29"/>
      <c r="J95" s="29"/>
      <c r="K95" s="29"/>
      <c r="L95" s="29"/>
      <c r="M95" s="29"/>
      <c r="N95" s="19">
        <f t="shared" si="11"/>
        <v>0</v>
      </c>
      <c r="O95" s="29"/>
      <c r="P95" s="19">
        <f t="shared" si="12"/>
        <v>0</v>
      </c>
      <c r="Q95" s="29">
        <v>80</v>
      </c>
      <c r="R95" s="19">
        <f t="shared" si="13"/>
        <v>80</v>
      </c>
    </row>
    <row r="96" spans="1:18" ht="20.399999999999999" x14ac:dyDescent="0.25">
      <c r="A96" s="57"/>
      <c r="B96" s="25"/>
      <c r="C96" s="26" t="s">
        <v>149</v>
      </c>
      <c r="D96" s="38" t="s">
        <v>6</v>
      </c>
      <c r="E96" s="27">
        <v>3429</v>
      </c>
      <c r="F96" s="27">
        <v>5222</v>
      </c>
      <c r="G96" s="40" t="s">
        <v>131</v>
      </c>
      <c r="H96" s="29"/>
      <c r="I96" s="29"/>
      <c r="J96" s="29"/>
      <c r="K96" s="29"/>
      <c r="L96" s="29"/>
      <c r="M96" s="29"/>
      <c r="N96" s="19">
        <f t="shared" si="11"/>
        <v>0</v>
      </c>
      <c r="O96" s="29"/>
      <c r="P96" s="19">
        <f t="shared" si="12"/>
        <v>0</v>
      </c>
      <c r="Q96" s="29">
        <v>96</v>
      </c>
      <c r="R96" s="19">
        <f t="shared" si="13"/>
        <v>96</v>
      </c>
    </row>
    <row r="97" spans="1:18" x14ac:dyDescent="0.25">
      <c r="A97" s="57"/>
      <c r="B97" s="25"/>
      <c r="C97" s="26" t="s">
        <v>150</v>
      </c>
      <c r="D97" s="38" t="s">
        <v>6</v>
      </c>
      <c r="E97" s="27">
        <v>3429</v>
      </c>
      <c r="F97" s="27">
        <v>5222</v>
      </c>
      <c r="G97" s="40" t="s">
        <v>132</v>
      </c>
      <c r="H97" s="29"/>
      <c r="I97" s="29"/>
      <c r="J97" s="29"/>
      <c r="K97" s="29"/>
      <c r="L97" s="29"/>
      <c r="M97" s="29"/>
      <c r="N97" s="19">
        <f t="shared" si="11"/>
        <v>0</v>
      </c>
      <c r="O97" s="29"/>
      <c r="P97" s="19">
        <f t="shared" si="12"/>
        <v>0</v>
      </c>
      <c r="Q97" s="29">
        <v>100</v>
      </c>
      <c r="R97" s="19">
        <f t="shared" si="13"/>
        <v>100</v>
      </c>
    </row>
    <row r="98" spans="1:18" x14ac:dyDescent="0.25">
      <c r="A98" s="57"/>
      <c r="B98" s="25"/>
      <c r="C98" s="26" t="s">
        <v>151</v>
      </c>
      <c r="D98" s="38" t="s">
        <v>6</v>
      </c>
      <c r="E98" s="27">
        <v>3429</v>
      </c>
      <c r="F98" s="16">
        <v>5229</v>
      </c>
      <c r="G98" s="40" t="s">
        <v>135</v>
      </c>
      <c r="H98" s="29"/>
      <c r="I98" s="29"/>
      <c r="J98" s="29"/>
      <c r="K98" s="29"/>
      <c r="L98" s="29"/>
      <c r="M98" s="29"/>
      <c r="N98" s="19">
        <f t="shared" si="11"/>
        <v>0</v>
      </c>
      <c r="O98" s="29"/>
      <c r="P98" s="19">
        <f t="shared" si="12"/>
        <v>0</v>
      </c>
      <c r="Q98" s="29">
        <v>100</v>
      </c>
      <c r="R98" s="19">
        <f t="shared" si="13"/>
        <v>100</v>
      </c>
    </row>
    <row r="99" spans="1:18" ht="20.399999999999999" x14ac:dyDescent="0.25">
      <c r="A99" s="57"/>
      <c r="B99" s="25"/>
      <c r="C99" s="26" t="s">
        <v>152</v>
      </c>
      <c r="D99" s="38" t="s">
        <v>6</v>
      </c>
      <c r="E99" s="27">
        <v>3429</v>
      </c>
      <c r="F99" s="16">
        <v>5222</v>
      </c>
      <c r="G99" s="40" t="s">
        <v>133</v>
      </c>
      <c r="H99" s="29"/>
      <c r="I99" s="29"/>
      <c r="J99" s="29"/>
      <c r="K99" s="29"/>
      <c r="L99" s="29"/>
      <c r="M99" s="29"/>
      <c r="N99" s="19">
        <f t="shared" si="11"/>
        <v>0</v>
      </c>
      <c r="O99" s="29"/>
      <c r="P99" s="19">
        <f t="shared" si="12"/>
        <v>0</v>
      </c>
      <c r="Q99" s="29">
        <v>100</v>
      </c>
      <c r="R99" s="19">
        <f t="shared" si="13"/>
        <v>100</v>
      </c>
    </row>
    <row r="100" spans="1:18" x14ac:dyDescent="0.25">
      <c r="A100" s="57"/>
      <c r="B100" s="25"/>
      <c r="C100" s="26" t="s">
        <v>153</v>
      </c>
      <c r="D100" s="38" t="s">
        <v>6</v>
      </c>
      <c r="E100" s="27">
        <v>3429</v>
      </c>
      <c r="F100" s="16">
        <v>5229</v>
      </c>
      <c r="G100" s="40" t="s">
        <v>134</v>
      </c>
      <c r="H100" s="29"/>
      <c r="I100" s="29"/>
      <c r="J100" s="29"/>
      <c r="K100" s="29"/>
      <c r="L100" s="29"/>
      <c r="M100" s="29"/>
      <c r="N100" s="19">
        <f t="shared" si="11"/>
        <v>0</v>
      </c>
      <c r="O100" s="29"/>
      <c r="P100" s="19">
        <f t="shared" si="12"/>
        <v>0</v>
      </c>
      <c r="Q100" s="29">
        <v>100</v>
      </c>
      <c r="R100" s="19">
        <f t="shared" si="13"/>
        <v>100</v>
      </c>
    </row>
    <row r="101" spans="1:18" x14ac:dyDescent="0.25">
      <c r="A101" s="45"/>
      <c r="B101" s="46"/>
      <c r="C101" s="47"/>
      <c r="D101" s="48"/>
      <c r="E101" s="49"/>
      <c r="F101" s="49"/>
      <c r="G101" s="50"/>
      <c r="H101" s="51"/>
      <c r="I101" s="51"/>
      <c r="J101" s="51"/>
      <c r="K101" s="51"/>
      <c r="L101" s="51"/>
      <c r="M101" s="51"/>
      <c r="N101" s="51"/>
      <c r="O101" s="51"/>
      <c r="P101" s="51"/>
      <c r="Q101" s="51"/>
      <c r="R101" s="51"/>
    </row>
    <row r="102" spans="1:18" x14ac:dyDescent="0.25">
      <c r="A102" s="45"/>
      <c r="B102" s="46"/>
      <c r="C102" s="47"/>
      <c r="D102" s="48"/>
      <c r="E102" s="49"/>
      <c r="F102" s="49"/>
      <c r="G102" s="50"/>
      <c r="H102" s="51"/>
      <c r="I102" s="51"/>
      <c r="J102" s="51"/>
      <c r="K102" s="51"/>
      <c r="L102" s="51"/>
      <c r="M102" s="51"/>
      <c r="N102" s="51"/>
      <c r="O102" s="51"/>
      <c r="P102" s="51"/>
      <c r="Q102" s="51"/>
      <c r="R102" s="51"/>
    </row>
  </sheetData>
  <mergeCells count="11">
    <mergeCell ref="C10:D10"/>
    <mergeCell ref="G2:N2"/>
    <mergeCell ref="A10:A100"/>
    <mergeCell ref="A4:R4"/>
    <mergeCell ref="A6:R6"/>
    <mergeCell ref="A8:R8"/>
    <mergeCell ref="C11:D11"/>
    <mergeCell ref="C12:D12"/>
    <mergeCell ref="C13:D13"/>
    <mergeCell ref="C71:D71"/>
    <mergeCell ref="C80:D80"/>
  </mergeCells>
  <dataValidations disablePrompts="1" count="2">
    <dataValidation type="textLength" operator="greaterThan" allowBlank="1" showInputMessage="1" showErrorMessage="1" error="název akce musí být vždy vyplněn a nesmí překročit 50 znaků" prompt="max. 50 znaků" sqref="G16:G18 IY16:IY18 SU16:SU18 ACQ16:ACQ18 AMM16:AMM18 AWI16:AWI18 BGE16:BGE18 BQA16:BQA18 BZW16:BZW18 CJS16:CJS18 CTO16:CTO18 DDK16:DDK18 DNG16:DNG18 DXC16:DXC18 EGY16:EGY18 EQU16:EQU18 FAQ16:FAQ18 FKM16:FKM18 FUI16:FUI18 GEE16:GEE18 GOA16:GOA18 GXW16:GXW18 HHS16:HHS18 HRO16:HRO18 IBK16:IBK18 ILG16:ILG18 IVC16:IVC18 JEY16:JEY18 JOU16:JOU18 JYQ16:JYQ18 KIM16:KIM18 KSI16:KSI18 LCE16:LCE18 LMA16:LMA18 LVW16:LVW18 MFS16:MFS18 MPO16:MPO18 MZK16:MZK18 NJG16:NJG18 NTC16:NTC18 OCY16:OCY18 OMU16:OMU18 OWQ16:OWQ18 PGM16:PGM18 PQI16:PQI18 QAE16:QAE18 QKA16:QKA18 QTW16:QTW18 RDS16:RDS18 RNO16:RNO18 RXK16:RXK18 SHG16:SHG18 SRC16:SRC18 TAY16:TAY18 TKU16:TKU18 TUQ16:TUQ18 UEM16:UEM18 UOI16:UOI18 UYE16:UYE18 VIA16:VIA18 VRW16:VRW18 WBS16:WBS18 WLO16:WLO18 WVK16:WVK18 G65574:G65576 IY65574:IY65576 SU65574:SU65576 ACQ65574:ACQ65576 AMM65574:AMM65576 AWI65574:AWI65576 BGE65574:BGE65576 BQA65574:BQA65576 BZW65574:BZW65576 CJS65574:CJS65576 CTO65574:CTO65576 DDK65574:DDK65576 DNG65574:DNG65576 DXC65574:DXC65576 EGY65574:EGY65576 EQU65574:EQU65576 FAQ65574:FAQ65576 FKM65574:FKM65576 FUI65574:FUI65576 GEE65574:GEE65576 GOA65574:GOA65576 GXW65574:GXW65576 HHS65574:HHS65576 HRO65574:HRO65576 IBK65574:IBK65576 ILG65574:ILG65576 IVC65574:IVC65576 JEY65574:JEY65576 JOU65574:JOU65576 JYQ65574:JYQ65576 KIM65574:KIM65576 KSI65574:KSI65576 LCE65574:LCE65576 LMA65574:LMA65576 LVW65574:LVW65576 MFS65574:MFS65576 MPO65574:MPO65576 MZK65574:MZK65576 NJG65574:NJG65576 NTC65574:NTC65576 OCY65574:OCY65576 OMU65574:OMU65576 OWQ65574:OWQ65576 PGM65574:PGM65576 PQI65574:PQI65576 QAE65574:QAE65576 QKA65574:QKA65576 QTW65574:QTW65576 RDS65574:RDS65576 RNO65574:RNO65576 RXK65574:RXK65576 SHG65574:SHG65576 SRC65574:SRC65576 TAY65574:TAY65576 TKU65574:TKU65576 TUQ65574:TUQ65576 UEM65574:UEM65576 UOI65574:UOI65576 UYE65574:UYE65576 VIA65574:VIA65576 VRW65574:VRW65576 WBS65574:WBS65576 WLO65574:WLO65576 WVK65574:WVK65576 G131110:G131112 IY131110:IY131112 SU131110:SU131112 ACQ131110:ACQ131112 AMM131110:AMM131112 AWI131110:AWI131112 BGE131110:BGE131112 BQA131110:BQA131112 BZW131110:BZW131112 CJS131110:CJS131112 CTO131110:CTO131112 DDK131110:DDK131112 DNG131110:DNG131112 DXC131110:DXC131112 EGY131110:EGY131112 EQU131110:EQU131112 FAQ131110:FAQ131112 FKM131110:FKM131112 FUI131110:FUI131112 GEE131110:GEE131112 GOA131110:GOA131112 GXW131110:GXW131112 HHS131110:HHS131112 HRO131110:HRO131112 IBK131110:IBK131112 ILG131110:ILG131112 IVC131110:IVC131112 JEY131110:JEY131112 JOU131110:JOU131112 JYQ131110:JYQ131112 KIM131110:KIM131112 KSI131110:KSI131112 LCE131110:LCE131112 LMA131110:LMA131112 LVW131110:LVW131112 MFS131110:MFS131112 MPO131110:MPO131112 MZK131110:MZK131112 NJG131110:NJG131112 NTC131110:NTC131112 OCY131110:OCY131112 OMU131110:OMU131112 OWQ131110:OWQ131112 PGM131110:PGM131112 PQI131110:PQI131112 QAE131110:QAE131112 QKA131110:QKA131112 QTW131110:QTW131112 RDS131110:RDS131112 RNO131110:RNO131112 RXK131110:RXK131112 SHG131110:SHG131112 SRC131110:SRC131112 TAY131110:TAY131112 TKU131110:TKU131112 TUQ131110:TUQ131112 UEM131110:UEM131112 UOI131110:UOI131112 UYE131110:UYE131112 VIA131110:VIA131112 VRW131110:VRW131112 WBS131110:WBS131112 WLO131110:WLO131112 WVK131110:WVK131112 G196646:G196648 IY196646:IY196648 SU196646:SU196648 ACQ196646:ACQ196648 AMM196646:AMM196648 AWI196646:AWI196648 BGE196646:BGE196648 BQA196646:BQA196648 BZW196646:BZW196648 CJS196646:CJS196648 CTO196646:CTO196648 DDK196646:DDK196648 DNG196646:DNG196648 DXC196646:DXC196648 EGY196646:EGY196648 EQU196646:EQU196648 FAQ196646:FAQ196648 FKM196646:FKM196648 FUI196646:FUI196648 GEE196646:GEE196648 GOA196646:GOA196648 GXW196646:GXW196648 HHS196646:HHS196648 HRO196646:HRO196648 IBK196646:IBK196648 ILG196646:ILG196648 IVC196646:IVC196648 JEY196646:JEY196648 JOU196646:JOU196648 JYQ196646:JYQ196648 KIM196646:KIM196648 KSI196646:KSI196648 LCE196646:LCE196648 LMA196646:LMA196648 LVW196646:LVW196648 MFS196646:MFS196648 MPO196646:MPO196648 MZK196646:MZK196648 NJG196646:NJG196648 NTC196646:NTC196648 OCY196646:OCY196648 OMU196646:OMU196648 OWQ196646:OWQ196648 PGM196646:PGM196648 PQI196646:PQI196648 QAE196646:QAE196648 QKA196646:QKA196648 QTW196646:QTW196648 RDS196646:RDS196648 RNO196646:RNO196648 RXK196646:RXK196648 SHG196646:SHG196648 SRC196646:SRC196648 TAY196646:TAY196648 TKU196646:TKU196648 TUQ196646:TUQ196648 UEM196646:UEM196648 UOI196646:UOI196648 UYE196646:UYE196648 VIA196646:VIA196648 VRW196646:VRW196648 WBS196646:WBS196648 WLO196646:WLO196648 WVK196646:WVK196648 G262182:G262184 IY262182:IY262184 SU262182:SU262184 ACQ262182:ACQ262184 AMM262182:AMM262184 AWI262182:AWI262184 BGE262182:BGE262184 BQA262182:BQA262184 BZW262182:BZW262184 CJS262182:CJS262184 CTO262182:CTO262184 DDK262182:DDK262184 DNG262182:DNG262184 DXC262182:DXC262184 EGY262182:EGY262184 EQU262182:EQU262184 FAQ262182:FAQ262184 FKM262182:FKM262184 FUI262182:FUI262184 GEE262182:GEE262184 GOA262182:GOA262184 GXW262182:GXW262184 HHS262182:HHS262184 HRO262182:HRO262184 IBK262182:IBK262184 ILG262182:ILG262184 IVC262182:IVC262184 JEY262182:JEY262184 JOU262182:JOU262184 JYQ262182:JYQ262184 KIM262182:KIM262184 KSI262182:KSI262184 LCE262182:LCE262184 LMA262182:LMA262184 LVW262182:LVW262184 MFS262182:MFS262184 MPO262182:MPO262184 MZK262182:MZK262184 NJG262182:NJG262184 NTC262182:NTC262184 OCY262182:OCY262184 OMU262182:OMU262184 OWQ262182:OWQ262184 PGM262182:PGM262184 PQI262182:PQI262184 QAE262182:QAE262184 QKA262182:QKA262184 QTW262182:QTW262184 RDS262182:RDS262184 RNO262182:RNO262184 RXK262182:RXK262184 SHG262182:SHG262184 SRC262182:SRC262184 TAY262182:TAY262184 TKU262182:TKU262184 TUQ262182:TUQ262184 UEM262182:UEM262184 UOI262182:UOI262184 UYE262182:UYE262184 VIA262182:VIA262184 VRW262182:VRW262184 WBS262182:WBS262184 WLO262182:WLO262184 WVK262182:WVK262184 G327718:G327720 IY327718:IY327720 SU327718:SU327720 ACQ327718:ACQ327720 AMM327718:AMM327720 AWI327718:AWI327720 BGE327718:BGE327720 BQA327718:BQA327720 BZW327718:BZW327720 CJS327718:CJS327720 CTO327718:CTO327720 DDK327718:DDK327720 DNG327718:DNG327720 DXC327718:DXC327720 EGY327718:EGY327720 EQU327718:EQU327720 FAQ327718:FAQ327720 FKM327718:FKM327720 FUI327718:FUI327720 GEE327718:GEE327720 GOA327718:GOA327720 GXW327718:GXW327720 HHS327718:HHS327720 HRO327718:HRO327720 IBK327718:IBK327720 ILG327718:ILG327720 IVC327718:IVC327720 JEY327718:JEY327720 JOU327718:JOU327720 JYQ327718:JYQ327720 KIM327718:KIM327720 KSI327718:KSI327720 LCE327718:LCE327720 LMA327718:LMA327720 LVW327718:LVW327720 MFS327718:MFS327720 MPO327718:MPO327720 MZK327718:MZK327720 NJG327718:NJG327720 NTC327718:NTC327720 OCY327718:OCY327720 OMU327718:OMU327720 OWQ327718:OWQ327720 PGM327718:PGM327720 PQI327718:PQI327720 QAE327718:QAE327720 QKA327718:QKA327720 QTW327718:QTW327720 RDS327718:RDS327720 RNO327718:RNO327720 RXK327718:RXK327720 SHG327718:SHG327720 SRC327718:SRC327720 TAY327718:TAY327720 TKU327718:TKU327720 TUQ327718:TUQ327720 UEM327718:UEM327720 UOI327718:UOI327720 UYE327718:UYE327720 VIA327718:VIA327720 VRW327718:VRW327720 WBS327718:WBS327720 WLO327718:WLO327720 WVK327718:WVK327720 G393254:G393256 IY393254:IY393256 SU393254:SU393256 ACQ393254:ACQ393256 AMM393254:AMM393256 AWI393254:AWI393256 BGE393254:BGE393256 BQA393254:BQA393256 BZW393254:BZW393256 CJS393254:CJS393256 CTO393254:CTO393256 DDK393254:DDK393256 DNG393254:DNG393256 DXC393254:DXC393256 EGY393254:EGY393256 EQU393254:EQU393256 FAQ393254:FAQ393256 FKM393254:FKM393256 FUI393254:FUI393256 GEE393254:GEE393256 GOA393254:GOA393256 GXW393254:GXW393256 HHS393254:HHS393256 HRO393254:HRO393256 IBK393254:IBK393256 ILG393254:ILG393256 IVC393254:IVC393256 JEY393254:JEY393256 JOU393254:JOU393256 JYQ393254:JYQ393256 KIM393254:KIM393256 KSI393254:KSI393256 LCE393254:LCE393256 LMA393254:LMA393256 LVW393254:LVW393256 MFS393254:MFS393256 MPO393254:MPO393256 MZK393254:MZK393256 NJG393254:NJG393256 NTC393254:NTC393256 OCY393254:OCY393256 OMU393254:OMU393256 OWQ393254:OWQ393256 PGM393254:PGM393256 PQI393254:PQI393256 QAE393254:QAE393256 QKA393254:QKA393256 QTW393254:QTW393256 RDS393254:RDS393256 RNO393254:RNO393256 RXK393254:RXK393256 SHG393254:SHG393256 SRC393254:SRC393256 TAY393254:TAY393256 TKU393254:TKU393256 TUQ393254:TUQ393256 UEM393254:UEM393256 UOI393254:UOI393256 UYE393254:UYE393256 VIA393254:VIA393256 VRW393254:VRW393256 WBS393254:WBS393256 WLO393254:WLO393256 WVK393254:WVK393256 G458790:G458792 IY458790:IY458792 SU458790:SU458792 ACQ458790:ACQ458792 AMM458790:AMM458792 AWI458790:AWI458792 BGE458790:BGE458792 BQA458790:BQA458792 BZW458790:BZW458792 CJS458790:CJS458792 CTO458790:CTO458792 DDK458790:DDK458792 DNG458790:DNG458792 DXC458790:DXC458792 EGY458790:EGY458792 EQU458790:EQU458792 FAQ458790:FAQ458792 FKM458790:FKM458792 FUI458790:FUI458792 GEE458790:GEE458792 GOA458790:GOA458792 GXW458790:GXW458792 HHS458790:HHS458792 HRO458790:HRO458792 IBK458790:IBK458792 ILG458790:ILG458792 IVC458790:IVC458792 JEY458790:JEY458792 JOU458790:JOU458792 JYQ458790:JYQ458792 KIM458790:KIM458792 KSI458790:KSI458792 LCE458790:LCE458792 LMA458790:LMA458792 LVW458790:LVW458792 MFS458790:MFS458792 MPO458790:MPO458792 MZK458790:MZK458792 NJG458790:NJG458792 NTC458790:NTC458792 OCY458790:OCY458792 OMU458790:OMU458792 OWQ458790:OWQ458792 PGM458790:PGM458792 PQI458790:PQI458792 QAE458790:QAE458792 QKA458790:QKA458792 QTW458790:QTW458792 RDS458790:RDS458792 RNO458790:RNO458792 RXK458790:RXK458792 SHG458790:SHG458792 SRC458790:SRC458792 TAY458790:TAY458792 TKU458790:TKU458792 TUQ458790:TUQ458792 UEM458790:UEM458792 UOI458790:UOI458792 UYE458790:UYE458792 VIA458790:VIA458792 VRW458790:VRW458792 WBS458790:WBS458792 WLO458790:WLO458792 WVK458790:WVK458792 G524326:G524328 IY524326:IY524328 SU524326:SU524328 ACQ524326:ACQ524328 AMM524326:AMM524328 AWI524326:AWI524328 BGE524326:BGE524328 BQA524326:BQA524328 BZW524326:BZW524328 CJS524326:CJS524328 CTO524326:CTO524328 DDK524326:DDK524328 DNG524326:DNG524328 DXC524326:DXC524328 EGY524326:EGY524328 EQU524326:EQU524328 FAQ524326:FAQ524328 FKM524326:FKM524328 FUI524326:FUI524328 GEE524326:GEE524328 GOA524326:GOA524328 GXW524326:GXW524328 HHS524326:HHS524328 HRO524326:HRO524328 IBK524326:IBK524328 ILG524326:ILG524328 IVC524326:IVC524328 JEY524326:JEY524328 JOU524326:JOU524328 JYQ524326:JYQ524328 KIM524326:KIM524328 KSI524326:KSI524328 LCE524326:LCE524328 LMA524326:LMA524328 LVW524326:LVW524328 MFS524326:MFS524328 MPO524326:MPO524328 MZK524326:MZK524328 NJG524326:NJG524328 NTC524326:NTC524328 OCY524326:OCY524328 OMU524326:OMU524328 OWQ524326:OWQ524328 PGM524326:PGM524328 PQI524326:PQI524328 QAE524326:QAE524328 QKA524326:QKA524328 QTW524326:QTW524328 RDS524326:RDS524328 RNO524326:RNO524328 RXK524326:RXK524328 SHG524326:SHG524328 SRC524326:SRC524328 TAY524326:TAY524328 TKU524326:TKU524328 TUQ524326:TUQ524328 UEM524326:UEM524328 UOI524326:UOI524328 UYE524326:UYE524328 VIA524326:VIA524328 VRW524326:VRW524328 WBS524326:WBS524328 WLO524326:WLO524328 WVK524326:WVK524328 G589862:G589864 IY589862:IY589864 SU589862:SU589864 ACQ589862:ACQ589864 AMM589862:AMM589864 AWI589862:AWI589864 BGE589862:BGE589864 BQA589862:BQA589864 BZW589862:BZW589864 CJS589862:CJS589864 CTO589862:CTO589864 DDK589862:DDK589864 DNG589862:DNG589864 DXC589862:DXC589864 EGY589862:EGY589864 EQU589862:EQU589864 FAQ589862:FAQ589864 FKM589862:FKM589864 FUI589862:FUI589864 GEE589862:GEE589864 GOA589862:GOA589864 GXW589862:GXW589864 HHS589862:HHS589864 HRO589862:HRO589864 IBK589862:IBK589864 ILG589862:ILG589864 IVC589862:IVC589864 JEY589862:JEY589864 JOU589862:JOU589864 JYQ589862:JYQ589864 KIM589862:KIM589864 KSI589862:KSI589864 LCE589862:LCE589864 LMA589862:LMA589864 LVW589862:LVW589864 MFS589862:MFS589864 MPO589862:MPO589864 MZK589862:MZK589864 NJG589862:NJG589864 NTC589862:NTC589864 OCY589862:OCY589864 OMU589862:OMU589864 OWQ589862:OWQ589864 PGM589862:PGM589864 PQI589862:PQI589864 QAE589862:QAE589864 QKA589862:QKA589864 QTW589862:QTW589864 RDS589862:RDS589864 RNO589862:RNO589864 RXK589862:RXK589864 SHG589862:SHG589864 SRC589862:SRC589864 TAY589862:TAY589864 TKU589862:TKU589864 TUQ589862:TUQ589864 UEM589862:UEM589864 UOI589862:UOI589864 UYE589862:UYE589864 VIA589862:VIA589864 VRW589862:VRW589864 WBS589862:WBS589864 WLO589862:WLO589864 WVK589862:WVK589864 G655398:G655400 IY655398:IY655400 SU655398:SU655400 ACQ655398:ACQ655400 AMM655398:AMM655400 AWI655398:AWI655400 BGE655398:BGE655400 BQA655398:BQA655400 BZW655398:BZW655400 CJS655398:CJS655400 CTO655398:CTO655400 DDK655398:DDK655400 DNG655398:DNG655400 DXC655398:DXC655400 EGY655398:EGY655400 EQU655398:EQU655400 FAQ655398:FAQ655400 FKM655398:FKM655400 FUI655398:FUI655400 GEE655398:GEE655400 GOA655398:GOA655400 GXW655398:GXW655400 HHS655398:HHS655400 HRO655398:HRO655400 IBK655398:IBK655400 ILG655398:ILG655400 IVC655398:IVC655400 JEY655398:JEY655400 JOU655398:JOU655400 JYQ655398:JYQ655400 KIM655398:KIM655400 KSI655398:KSI655400 LCE655398:LCE655400 LMA655398:LMA655400 LVW655398:LVW655400 MFS655398:MFS655400 MPO655398:MPO655400 MZK655398:MZK655400 NJG655398:NJG655400 NTC655398:NTC655400 OCY655398:OCY655400 OMU655398:OMU655400 OWQ655398:OWQ655400 PGM655398:PGM655400 PQI655398:PQI655400 QAE655398:QAE655400 QKA655398:QKA655400 QTW655398:QTW655400 RDS655398:RDS655400 RNO655398:RNO655400 RXK655398:RXK655400 SHG655398:SHG655400 SRC655398:SRC655400 TAY655398:TAY655400 TKU655398:TKU655400 TUQ655398:TUQ655400 UEM655398:UEM655400 UOI655398:UOI655400 UYE655398:UYE655400 VIA655398:VIA655400 VRW655398:VRW655400 WBS655398:WBS655400 WLO655398:WLO655400 WVK655398:WVK655400 G720934:G720936 IY720934:IY720936 SU720934:SU720936 ACQ720934:ACQ720936 AMM720934:AMM720936 AWI720934:AWI720936 BGE720934:BGE720936 BQA720934:BQA720936 BZW720934:BZW720936 CJS720934:CJS720936 CTO720934:CTO720936 DDK720934:DDK720936 DNG720934:DNG720936 DXC720934:DXC720936 EGY720934:EGY720936 EQU720934:EQU720936 FAQ720934:FAQ720936 FKM720934:FKM720936 FUI720934:FUI720936 GEE720934:GEE720936 GOA720934:GOA720936 GXW720934:GXW720936 HHS720934:HHS720936 HRO720934:HRO720936 IBK720934:IBK720936 ILG720934:ILG720936 IVC720934:IVC720936 JEY720934:JEY720936 JOU720934:JOU720936 JYQ720934:JYQ720936 KIM720934:KIM720936 KSI720934:KSI720936 LCE720934:LCE720936 LMA720934:LMA720936 LVW720934:LVW720936 MFS720934:MFS720936 MPO720934:MPO720936 MZK720934:MZK720936 NJG720934:NJG720936 NTC720934:NTC720936 OCY720934:OCY720936 OMU720934:OMU720936 OWQ720934:OWQ720936 PGM720934:PGM720936 PQI720934:PQI720936 QAE720934:QAE720936 QKA720934:QKA720936 QTW720934:QTW720936 RDS720934:RDS720936 RNO720934:RNO720936 RXK720934:RXK720936 SHG720934:SHG720936 SRC720934:SRC720936 TAY720934:TAY720936 TKU720934:TKU720936 TUQ720934:TUQ720936 UEM720934:UEM720936 UOI720934:UOI720936 UYE720934:UYE720936 VIA720934:VIA720936 VRW720934:VRW720936 WBS720934:WBS720936 WLO720934:WLO720936 WVK720934:WVK720936 G786470:G786472 IY786470:IY786472 SU786470:SU786472 ACQ786470:ACQ786472 AMM786470:AMM786472 AWI786470:AWI786472 BGE786470:BGE786472 BQA786470:BQA786472 BZW786470:BZW786472 CJS786470:CJS786472 CTO786470:CTO786472 DDK786470:DDK786472 DNG786470:DNG786472 DXC786470:DXC786472 EGY786470:EGY786472 EQU786470:EQU786472 FAQ786470:FAQ786472 FKM786470:FKM786472 FUI786470:FUI786472 GEE786470:GEE786472 GOA786470:GOA786472 GXW786470:GXW786472 HHS786470:HHS786472 HRO786470:HRO786472 IBK786470:IBK786472 ILG786470:ILG786472 IVC786470:IVC786472 JEY786470:JEY786472 JOU786470:JOU786472 JYQ786470:JYQ786472 KIM786470:KIM786472 KSI786470:KSI786472 LCE786470:LCE786472 LMA786470:LMA786472 LVW786470:LVW786472 MFS786470:MFS786472 MPO786470:MPO786472 MZK786470:MZK786472 NJG786470:NJG786472 NTC786470:NTC786472 OCY786470:OCY786472 OMU786470:OMU786472 OWQ786470:OWQ786472 PGM786470:PGM786472 PQI786470:PQI786472 QAE786470:QAE786472 QKA786470:QKA786472 QTW786470:QTW786472 RDS786470:RDS786472 RNO786470:RNO786472 RXK786470:RXK786472 SHG786470:SHG786472 SRC786470:SRC786472 TAY786470:TAY786472 TKU786470:TKU786472 TUQ786470:TUQ786472 UEM786470:UEM786472 UOI786470:UOI786472 UYE786470:UYE786472 VIA786470:VIA786472 VRW786470:VRW786472 WBS786470:WBS786472 WLO786470:WLO786472 WVK786470:WVK786472 G852006:G852008 IY852006:IY852008 SU852006:SU852008 ACQ852006:ACQ852008 AMM852006:AMM852008 AWI852006:AWI852008 BGE852006:BGE852008 BQA852006:BQA852008 BZW852006:BZW852008 CJS852006:CJS852008 CTO852006:CTO852008 DDK852006:DDK852008 DNG852006:DNG852008 DXC852006:DXC852008 EGY852006:EGY852008 EQU852006:EQU852008 FAQ852006:FAQ852008 FKM852006:FKM852008 FUI852006:FUI852008 GEE852006:GEE852008 GOA852006:GOA852008 GXW852006:GXW852008 HHS852006:HHS852008 HRO852006:HRO852008 IBK852006:IBK852008 ILG852006:ILG852008 IVC852006:IVC852008 JEY852006:JEY852008 JOU852006:JOU852008 JYQ852006:JYQ852008 KIM852006:KIM852008 KSI852006:KSI852008 LCE852006:LCE852008 LMA852006:LMA852008 LVW852006:LVW852008 MFS852006:MFS852008 MPO852006:MPO852008 MZK852006:MZK852008 NJG852006:NJG852008 NTC852006:NTC852008 OCY852006:OCY852008 OMU852006:OMU852008 OWQ852006:OWQ852008 PGM852006:PGM852008 PQI852006:PQI852008 QAE852006:QAE852008 QKA852006:QKA852008 QTW852006:QTW852008 RDS852006:RDS852008 RNO852006:RNO852008 RXK852006:RXK852008 SHG852006:SHG852008 SRC852006:SRC852008 TAY852006:TAY852008 TKU852006:TKU852008 TUQ852006:TUQ852008 UEM852006:UEM852008 UOI852006:UOI852008 UYE852006:UYE852008 VIA852006:VIA852008 VRW852006:VRW852008 WBS852006:WBS852008 WLO852006:WLO852008 WVK852006:WVK852008 G917542:G917544 IY917542:IY917544 SU917542:SU917544 ACQ917542:ACQ917544 AMM917542:AMM917544 AWI917542:AWI917544 BGE917542:BGE917544 BQA917542:BQA917544 BZW917542:BZW917544 CJS917542:CJS917544 CTO917542:CTO917544 DDK917542:DDK917544 DNG917542:DNG917544 DXC917542:DXC917544 EGY917542:EGY917544 EQU917542:EQU917544 FAQ917542:FAQ917544 FKM917542:FKM917544 FUI917542:FUI917544 GEE917542:GEE917544 GOA917542:GOA917544 GXW917542:GXW917544 HHS917542:HHS917544 HRO917542:HRO917544 IBK917542:IBK917544 ILG917542:ILG917544 IVC917542:IVC917544 JEY917542:JEY917544 JOU917542:JOU917544 JYQ917542:JYQ917544 KIM917542:KIM917544 KSI917542:KSI917544 LCE917542:LCE917544 LMA917542:LMA917544 LVW917542:LVW917544 MFS917542:MFS917544 MPO917542:MPO917544 MZK917542:MZK917544 NJG917542:NJG917544 NTC917542:NTC917544 OCY917542:OCY917544 OMU917542:OMU917544 OWQ917542:OWQ917544 PGM917542:PGM917544 PQI917542:PQI917544 QAE917542:QAE917544 QKA917542:QKA917544 QTW917542:QTW917544 RDS917542:RDS917544 RNO917542:RNO917544 RXK917542:RXK917544 SHG917542:SHG917544 SRC917542:SRC917544 TAY917542:TAY917544 TKU917542:TKU917544 TUQ917542:TUQ917544 UEM917542:UEM917544 UOI917542:UOI917544 UYE917542:UYE917544 VIA917542:VIA917544 VRW917542:VRW917544 WBS917542:WBS917544 WLO917542:WLO917544 WVK917542:WVK917544 G983078:G983080 IY983078:IY983080 SU983078:SU983080 ACQ983078:ACQ983080 AMM983078:AMM983080 AWI983078:AWI983080 BGE983078:BGE983080 BQA983078:BQA983080 BZW983078:BZW983080 CJS983078:CJS983080 CTO983078:CTO983080 DDK983078:DDK983080 DNG983078:DNG983080 DXC983078:DXC983080 EGY983078:EGY983080 EQU983078:EQU983080 FAQ983078:FAQ983080 FKM983078:FKM983080 FUI983078:FUI983080 GEE983078:GEE983080 GOA983078:GOA983080 GXW983078:GXW983080 HHS983078:HHS983080 HRO983078:HRO983080 IBK983078:IBK983080 ILG983078:ILG983080 IVC983078:IVC983080 JEY983078:JEY983080 JOU983078:JOU983080 JYQ983078:JYQ983080 KIM983078:KIM983080 KSI983078:KSI983080 LCE983078:LCE983080 LMA983078:LMA983080 LVW983078:LVW983080 MFS983078:MFS983080 MPO983078:MPO983080 MZK983078:MZK983080 NJG983078:NJG983080 NTC983078:NTC983080 OCY983078:OCY983080 OMU983078:OMU983080 OWQ983078:OWQ983080 PGM983078:PGM983080 PQI983078:PQI983080 QAE983078:QAE983080 QKA983078:QKA983080 QTW983078:QTW983080 RDS983078:RDS983080 RNO983078:RNO983080 RXK983078:RXK983080 SHG983078:SHG983080 SRC983078:SRC983080 TAY983078:TAY983080 TKU983078:TKU983080 TUQ983078:TUQ983080 UEM983078:UEM983080 UOI983078:UOI983080 UYE983078:UYE983080 VIA983078:VIA983080 VRW983078:VRW983080 WBS983078:WBS983080 WLO983078:WLO983080 WVK983078:WVK983080 G65606 IY65606 SU65606 ACQ65606 AMM65606 AWI65606 BGE65606 BQA65606 BZW65606 CJS65606 CTO65606 DDK65606 DNG65606 DXC65606 EGY65606 EQU65606 FAQ65606 FKM65606 FUI65606 GEE65606 GOA65606 GXW65606 HHS65606 HRO65606 IBK65606 ILG65606 IVC65606 JEY65606 JOU65606 JYQ65606 KIM65606 KSI65606 LCE65606 LMA65606 LVW65606 MFS65606 MPO65606 MZK65606 NJG65606 NTC65606 OCY65606 OMU65606 OWQ65606 PGM65606 PQI65606 QAE65606 QKA65606 QTW65606 RDS65606 RNO65606 RXK65606 SHG65606 SRC65606 TAY65606 TKU65606 TUQ65606 UEM65606 UOI65606 UYE65606 VIA65606 VRW65606 WBS65606 WLO65606 WVK65606 G131142 IY131142 SU131142 ACQ131142 AMM131142 AWI131142 BGE131142 BQA131142 BZW131142 CJS131142 CTO131142 DDK131142 DNG131142 DXC131142 EGY131142 EQU131142 FAQ131142 FKM131142 FUI131142 GEE131142 GOA131142 GXW131142 HHS131142 HRO131142 IBK131142 ILG131142 IVC131142 JEY131142 JOU131142 JYQ131142 KIM131142 KSI131142 LCE131142 LMA131142 LVW131142 MFS131142 MPO131142 MZK131142 NJG131142 NTC131142 OCY131142 OMU131142 OWQ131142 PGM131142 PQI131142 QAE131142 QKA131142 QTW131142 RDS131142 RNO131142 RXK131142 SHG131142 SRC131142 TAY131142 TKU131142 TUQ131142 UEM131142 UOI131142 UYE131142 VIA131142 VRW131142 WBS131142 WLO131142 WVK131142 G196678 IY196678 SU196678 ACQ196678 AMM196678 AWI196678 BGE196678 BQA196678 BZW196678 CJS196678 CTO196678 DDK196678 DNG196678 DXC196678 EGY196678 EQU196678 FAQ196678 FKM196678 FUI196678 GEE196678 GOA196678 GXW196678 HHS196678 HRO196678 IBK196678 ILG196678 IVC196678 JEY196678 JOU196678 JYQ196678 KIM196678 KSI196678 LCE196678 LMA196678 LVW196678 MFS196678 MPO196678 MZK196678 NJG196678 NTC196678 OCY196678 OMU196678 OWQ196678 PGM196678 PQI196678 QAE196678 QKA196678 QTW196678 RDS196678 RNO196678 RXK196678 SHG196678 SRC196678 TAY196678 TKU196678 TUQ196678 UEM196678 UOI196678 UYE196678 VIA196678 VRW196678 WBS196678 WLO196678 WVK196678 G262214 IY262214 SU262214 ACQ262214 AMM262214 AWI262214 BGE262214 BQA262214 BZW262214 CJS262214 CTO262214 DDK262214 DNG262214 DXC262214 EGY262214 EQU262214 FAQ262214 FKM262214 FUI262214 GEE262214 GOA262214 GXW262214 HHS262214 HRO262214 IBK262214 ILG262214 IVC262214 JEY262214 JOU262214 JYQ262214 KIM262214 KSI262214 LCE262214 LMA262214 LVW262214 MFS262214 MPO262214 MZK262214 NJG262214 NTC262214 OCY262214 OMU262214 OWQ262214 PGM262214 PQI262214 QAE262214 QKA262214 QTW262214 RDS262214 RNO262214 RXK262214 SHG262214 SRC262214 TAY262214 TKU262214 TUQ262214 UEM262214 UOI262214 UYE262214 VIA262214 VRW262214 WBS262214 WLO262214 WVK262214 G327750 IY327750 SU327750 ACQ327750 AMM327750 AWI327750 BGE327750 BQA327750 BZW327750 CJS327750 CTO327750 DDK327750 DNG327750 DXC327750 EGY327750 EQU327750 FAQ327750 FKM327750 FUI327750 GEE327750 GOA327750 GXW327750 HHS327750 HRO327750 IBK327750 ILG327750 IVC327750 JEY327750 JOU327750 JYQ327750 KIM327750 KSI327750 LCE327750 LMA327750 LVW327750 MFS327750 MPO327750 MZK327750 NJG327750 NTC327750 OCY327750 OMU327750 OWQ327750 PGM327750 PQI327750 QAE327750 QKA327750 QTW327750 RDS327750 RNO327750 RXK327750 SHG327750 SRC327750 TAY327750 TKU327750 TUQ327750 UEM327750 UOI327750 UYE327750 VIA327750 VRW327750 WBS327750 WLO327750 WVK327750 G393286 IY393286 SU393286 ACQ393286 AMM393286 AWI393286 BGE393286 BQA393286 BZW393286 CJS393286 CTO393286 DDK393286 DNG393286 DXC393286 EGY393286 EQU393286 FAQ393286 FKM393286 FUI393286 GEE393286 GOA393286 GXW393286 HHS393286 HRO393286 IBK393286 ILG393286 IVC393286 JEY393286 JOU393286 JYQ393286 KIM393286 KSI393286 LCE393286 LMA393286 LVW393286 MFS393286 MPO393286 MZK393286 NJG393286 NTC393286 OCY393286 OMU393286 OWQ393286 PGM393286 PQI393286 QAE393286 QKA393286 QTW393286 RDS393286 RNO393286 RXK393286 SHG393286 SRC393286 TAY393286 TKU393286 TUQ393286 UEM393286 UOI393286 UYE393286 VIA393286 VRW393286 WBS393286 WLO393286 WVK393286 G458822 IY458822 SU458822 ACQ458822 AMM458822 AWI458822 BGE458822 BQA458822 BZW458822 CJS458822 CTO458822 DDK458822 DNG458822 DXC458822 EGY458822 EQU458822 FAQ458822 FKM458822 FUI458822 GEE458822 GOA458822 GXW458822 HHS458822 HRO458822 IBK458822 ILG458822 IVC458822 JEY458822 JOU458822 JYQ458822 KIM458822 KSI458822 LCE458822 LMA458822 LVW458822 MFS458822 MPO458822 MZK458822 NJG458822 NTC458822 OCY458822 OMU458822 OWQ458822 PGM458822 PQI458822 QAE458822 QKA458822 QTW458822 RDS458822 RNO458822 RXK458822 SHG458822 SRC458822 TAY458822 TKU458822 TUQ458822 UEM458822 UOI458822 UYE458822 VIA458822 VRW458822 WBS458822 WLO458822 WVK458822 G524358 IY524358 SU524358 ACQ524358 AMM524358 AWI524358 BGE524358 BQA524358 BZW524358 CJS524358 CTO524358 DDK524358 DNG524358 DXC524358 EGY524358 EQU524358 FAQ524358 FKM524358 FUI524358 GEE524358 GOA524358 GXW524358 HHS524358 HRO524358 IBK524358 ILG524358 IVC524358 JEY524358 JOU524358 JYQ524358 KIM524358 KSI524358 LCE524358 LMA524358 LVW524358 MFS524358 MPO524358 MZK524358 NJG524358 NTC524358 OCY524358 OMU524358 OWQ524358 PGM524358 PQI524358 QAE524358 QKA524358 QTW524358 RDS524358 RNO524358 RXK524358 SHG524358 SRC524358 TAY524358 TKU524358 TUQ524358 UEM524358 UOI524358 UYE524358 VIA524358 VRW524358 WBS524358 WLO524358 WVK524358 G589894 IY589894 SU589894 ACQ589894 AMM589894 AWI589894 BGE589894 BQA589894 BZW589894 CJS589894 CTO589894 DDK589894 DNG589894 DXC589894 EGY589894 EQU589894 FAQ589894 FKM589894 FUI589894 GEE589894 GOA589894 GXW589894 HHS589894 HRO589894 IBK589894 ILG589894 IVC589894 JEY589894 JOU589894 JYQ589894 KIM589894 KSI589894 LCE589894 LMA589894 LVW589894 MFS589894 MPO589894 MZK589894 NJG589894 NTC589894 OCY589894 OMU589894 OWQ589894 PGM589894 PQI589894 QAE589894 QKA589894 QTW589894 RDS589894 RNO589894 RXK589894 SHG589894 SRC589894 TAY589894 TKU589894 TUQ589894 UEM589894 UOI589894 UYE589894 VIA589894 VRW589894 WBS589894 WLO589894 WVK589894 G655430 IY655430 SU655430 ACQ655430 AMM655430 AWI655430 BGE655430 BQA655430 BZW655430 CJS655430 CTO655430 DDK655430 DNG655430 DXC655430 EGY655430 EQU655430 FAQ655430 FKM655430 FUI655430 GEE655430 GOA655430 GXW655430 HHS655430 HRO655430 IBK655430 ILG655430 IVC655430 JEY655430 JOU655430 JYQ655430 KIM655430 KSI655430 LCE655430 LMA655430 LVW655430 MFS655430 MPO655430 MZK655430 NJG655430 NTC655430 OCY655430 OMU655430 OWQ655430 PGM655430 PQI655430 QAE655430 QKA655430 QTW655430 RDS655430 RNO655430 RXK655430 SHG655430 SRC655430 TAY655430 TKU655430 TUQ655430 UEM655430 UOI655430 UYE655430 VIA655430 VRW655430 WBS655430 WLO655430 WVK655430 G720966 IY720966 SU720966 ACQ720966 AMM720966 AWI720966 BGE720966 BQA720966 BZW720966 CJS720966 CTO720966 DDK720966 DNG720966 DXC720966 EGY720966 EQU720966 FAQ720966 FKM720966 FUI720966 GEE720966 GOA720966 GXW720966 HHS720966 HRO720966 IBK720966 ILG720966 IVC720966 JEY720966 JOU720966 JYQ720966 KIM720966 KSI720966 LCE720966 LMA720966 LVW720966 MFS720966 MPO720966 MZK720966 NJG720966 NTC720966 OCY720966 OMU720966 OWQ720966 PGM720966 PQI720966 QAE720966 QKA720966 QTW720966 RDS720966 RNO720966 RXK720966 SHG720966 SRC720966 TAY720966 TKU720966 TUQ720966 UEM720966 UOI720966 UYE720966 VIA720966 VRW720966 WBS720966 WLO720966 WVK720966 G786502 IY786502 SU786502 ACQ786502 AMM786502 AWI786502 BGE786502 BQA786502 BZW786502 CJS786502 CTO786502 DDK786502 DNG786502 DXC786502 EGY786502 EQU786502 FAQ786502 FKM786502 FUI786502 GEE786502 GOA786502 GXW786502 HHS786502 HRO786502 IBK786502 ILG786502 IVC786502 JEY786502 JOU786502 JYQ786502 KIM786502 KSI786502 LCE786502 LMA786502 LVW786502 MFS786502 MPO786502 MZK786502 NJG786502 NTC786502 OCY786502 OMU786502 OWQ786502 PGM786502 PQI786502 QAE786502 QKA786502 QTW786502 RDS786502 RNO786502 RXK786502 SHG786502 SRC786502 TAY786502 TKU786502 TUQ786502 UEM786502 UOI786502 UYE786502 VIA786502 VRW786502 WBS786502 WLO786502 WVK786502 G852038 IY852038 SU852038 ACQ852038 AMM852038 AWI852038 BGE852038 BQA852038 BZW852038 CJS852038 CTO852038 DDK852038 DNG852038 DXC852038 EGY852038 EQU852038 FAQ852038 FKM852038 FUI852038 GEE852038 GOA852038 GXW852038 HHS852038 HRO852038 IBK852038 ILG852038 IVC852038 JEY852038 JOU852038 JYQ852038 KIM852038 KSI852038 LCE852038 LMA852038 LVW852038 MFS852038 MPO852038 MZK852038 NJG852038 NTC852038 OCY852038 OMU852038 OWQ852038 PGM852038 PQI852038 QAE852038 QKA852038 QTW852038 RDS852038 RNO852038 RXK852038 SHG852038 SRC852038 TAY852038 TKU852038 TUQ852038 UEM852038 UOI852038 UYE852038 VIA852038 VRW852038 WBS852038 WLO852038 WVK852038 G917574 IY917574 SU917574 ACQ917574 AMM917574 AWI917574 BGE917574 BQA917574 BZW917574 CJS917574 CTO917574 DDK917574 DNG917574 DXC917574 EGY917574 EQU917574 FAQ917574 FKM917574 FUI917574 GEE917574 GOA917574 GXW917574 HHS917574 HRO917574 IBK917574 ILG917574 IVC917574 JEY917574 JOU917574 JYQ917574 KIM917574 KSI917574 LCE917574 LMA917574 LVW917574 MFS917574 MPO917574 MZK917574 NJG917574 NTC917574 OCY917574 OMU917574 OWQ917574 PGM917574 PQI917574 QAE917574 QKA917574 QTW917574 RDS917574 RNO917574 RXK917574 SHG917574 SRC917574 TAY917574 TKU917574 TUQ917574 UEM917574 UOI917574 UYE917574 VIA917574 VRW917574 WBS917574 WLO917574 WVK917574 G983110 IY983110 SU983110 ACQ983110 AMM983110 AWI983110 BGE983110 BQA983110 BZW983110 CJS983110 CTO983110 DDK983110 DNG983110 DXC983110 EGY983110 EQU983110 FAQ983110 FKM983110 FUI983110 GEE983110 GOA983110 GXW983110 HHS983110 HRO983110 IBK983110 ILG983110 IVC983110 JEY983110 JOU983110 JYQ983110 KIM983110 KSI983110 LCE983110 LMA983110 LVW983110 MFS983110 MPO983110 MZK983110 NJG983110 NTC983110 OCY983110 OMU983110 OWQ983110 PGM983110 PQI983110 QAE983110 QKA983110 QTW983110 RDS983110 RNO983110 RXK983110 SHG983110 SRC983110 TAY983110 TKU983110 TUQ983110 UEM983110 UOI983110 UYE983110 VIA983110 VRW983110 WBS983110 WLO983110 WVK983110 G65624:G65626 IY65624:IY65626 SU65624:SU65626 ACQ65624:ACQ65626 AMM65624:AMM65626 AWI65624:AWI65626 BGE65624:BGE65626 BQA65624:BQA65626 BZW65624:BZW65626 CJS65624:CJS65626 CTO65624:CTO65626 DDK65624:DDK65626 DNG65624:DNG65626 DXC65624:DXC65626 EGY65624:EGY65626 EQU65624:EQU65626 FAQ65624:FAQ65626 FKM65624:FKM65626 FUI65624:FUI65626 GEE65624:GEE65626 GOA65624:GOA65626 GXW65624:GXW65626 HHS65624:HHS65626 HRO65624:HRO65626 IBK65624:IBK65626 ILG65624:ILG65626 IVC65624:IVC65626 JEY65624:JEY65626 JOU65624:JOU65626 JYQ65624:JYQ65626 KIM65624:KIM65626 KSI65624:KSI65626 LCE65624:LCE65626 LMA65624:LMA65626 LVW65624:LVW65626 MFS65624:MFS65626 MPO65624:MPO65626 MZK65624:MZK65626 NJG65624:NJG65626 NTC65624:NTC65626 OCY65624:OCY65626 OMU65624:OMU65626 OWQ65624:OWQ65626 PGM65624:PGM65626 PQI65624:PQI65626 QAE65624:QAE65626 QKA65624:QKA65626 QTW65624:QTW65626 RDS65624:RDS65626 RNO65624:RNO65626 RXK65624:RXK65626 SHG65624:SHG65626 SRC65624:SRC65626 TAY65624:TAY65626 TKU65624:TKU65626 TUQ65624:TUQ65626 UEM65624:UEM65626 UOI65624:UOI65626 UYE65624:UYE65626 VIA65624:VIA65626 VRW65624:VRW65626 WBS65624:WBS65626 WLO65624:WLO65626 WVK65624:WVK65626 G131160:G131162 IY131160:IY131162 SU131160:SU131162 ACQ131160:ACQ131162 AMM131160:AMM131162 AWI131160:AWI131162 BGE131160:BGE131162 BQA131160:BQA131162 BZW131160:BZW131162 CJS131160:CJS131162 CTO131160:CTO131162 DDK131160:DDK131162 DNG131160:DNG131162 DXC131160:DXC131162 EGY131160:EGY131162 EQU131160:EQU131162 FAQ131160:FAQ131162 FKM131160:FKM131162 FUI131160:FUI131162 GEE131160:GEE131162 GOA131160:GOA131162 GXW131160:GXW131162 HHS131160:HHS131162 HRO131160:HRO131162 IBK131160:IBK131162 ILG131160:ILG131162 IVC131160:IVC131162 JEY131160:JEY131162 JOU131160:JOU131162 JYQ131160:JYQ131162 KIM131160:KIM131162 KSI131160:KSI131162 LCE131160:LCE131162 LMA131160:LMA131162 LVW131160:LVW131162 MFS131160:MFS131162 MPO131160:MPO131162 MZK131160:MZK131162 NJG131160:NJG131162 NTC131160:NTC131162 OCY131160:OCY131162 OMU131160:OMU131162 OWQ131160:OWQ131162 PGM131160:PGM131162 PQI131160:PQI131162 QAE131160:QAE131162 QKA131160:QKA131162 QTW131160:QTW131162 RDS131160:RDS131162 RNO131160:RNO131162 RXK131160:RXK131162 SHG131160:SHG131162 SRC131160:SRC131162 TAY131160:TAY131162 TKU131160:TKU131162 TUQ131160:TUQ131162 UEM131160:UEM131162 UOI131160:UOI131162 UYE131160:UYE131162 VIA131160:VIA131162 VRW131160:VRW131162 WBS131160:WBS131162 WLO131160:WLO131162 WVK131160:WVK131162 G196696:G196698 IY196696:IY196698 SU196696:SU196698 ACQ196696:ACQ196698 AMM196696:AMM196698 AWI196696:AWI196698 BGE196696:BGE196698 BQA196696:BQA196698 BZW196696:BZW196698 CJS196696:CJS196698 CTO196696:CTO196698 DDK196696:DDK196698 DNG196696:DNG196698 DXC196696:DXC196698 EGY196696:EGY196698 EQU196696:EQU196698 FAQ196696:FAQ196698 FKM196696:FKM196698 FUI196696:FUI196698 GEE196696:GEE196698 GOA196696:GOA196698 GXW196696:GXW196698 HHS196696:HHS196698 HRO196696:HRO196698 IBK196696:IBK196698 ILG196696:ILG196698 IVC196696:IVC196698 JEY196696:JEY196698 JOU196696:JOU196698 JYQ196696:JYQ196698 KIM196696:KIM196698 KSI196696:KSI196698 LCE196696:LCE196698 LMA196696:LMA196698 LVW196696:LVW196698 MFS196696:MFS196698 MPO196696:MPO196698 MZK196696:MZK196698 NJG196696:NJG196698 NTC196696:NTC196698 OCY196696:OCY196698 OMU196696:OMU196698 OWQ196696:OWQ196698 PGM196696:PGM196698 PQI196696:PQI196698 QAE196696:QAE196698 QKA196696:QKA196698 QTW196696:QTW196698 RDS196696:RDS196698 RNO196696:RNO196698 RXK196696:RXK196698 SHG196696:SHG196698 SRC196696:SRC196698 TAY196696:TAY196698 TKU196696:TKU196698 TUQ196696:TUQ196698 UEM196696:UEM196698 UOI196696:UOI196698 UYE196696:UYE196698 VIA196696:VIA196698 VRW196696:VRW196698 WBS196696:WBS196698 WLO196696:WLO196698 WVK196696:WVK196698 G262232:G262234 IY262232:IY262234 SU262232:SU262234 ACQ262232:ACQ262234 AMM262232:AMM262234 AWI262232:AWI262234 BGE262232:BGE262234 BQA262232:BQA262234 BZW262232:BZW262234 CJS262232:CJS262234 CTO262232:CTO262234 DDK262232:DDK262234 DNG262232:DNG262234 DXC262232:DXC262234 EGY262232:EGY262234 EQU262232:EQU262234 FAQ262232:FAQ262234 FKM262232:FKM262234 FUI262232:FUI262234 GEE262232:GEE262234 GOA262232:GOA262234 GXW262232:GXW262234 HHS262232:HHS262234 HRO262232:HRO262234 IBK262232:IBK262234 ILG262232:ILG262234 IVC262232:IVC262234 JEY262232:JEY262234 JOU262232:JOU262234 JYQ262232:JYQ262234 KIM262232:KIM262234 KSI262232:KSI262234 LCE262232:LCE262234 LMA262232:LMA262234 LVW262232:LVW262234 MFS262232:MFS262234 MPO262232:MPO262234 MZK262232:MZK262234 NJG262232:NJG262234 NTC262232:NTC262234 OCY262232:OCY262234 OMU262232:OMU262234 OWQ262232:OWQ262234 PGM262232:PGM262234 PQI262232:PQI262234 QAE262232:QAE262234 QKA262232:QKA262234 QTW262232:QTW262234 RDS262232:RDS262234 RNO262232:RNO262234 RXK262232:RXK262234 SHG262232:SHG262234 SRC262232:SRC262234 TAY262232:TAY262234 TKU262232:TKU262234 TUQ262232:TUQ262234 UEM262232:UEM262234 UOI262232:UOI262234 UYE262232:UYE262234 VIA262232:VIA262234 VRW262232:VRW262234 WBS262232:WBS262234 WLO262232:WLO262234 WVK262232:WVK262234 G327768:G327770 IY327768:IY327770 SU327768:SU327770 ACQ327768:ACQ327770 AMM327768:AMM327770 AWI327768:AWI327770 BGE327768:BGE327770 BQA327768:BQA327770 BZW327768:BZW327770 CJS327768:CJS327770 CTO327768:CTO327770 DDK327768:DDK327770 DNG327768:DNG327770 DXC327768:DXC327770 EGY327768:EGY327770 EQU327768:EQU327770 FAQ327768:FAQ327770 FKM327768:FKM327770 FUI327768:FUI327770 GEE327768:GEE327770 GOA327768:GOA327770 GXW327768:GXW327770 HHS327768:HHS327770 HRO327768:HRO327770 IBK327768:IBK327770 ILG327768:ILG327770 IVC327768:IVC327770 JEY327768:JEY327770 JOU327768:JOU327770 JYQ327768:JYQ327770 KIM327768:KIM327770 KSI327768:KSI327770 LCE327768:LCE327770 LMA327768:LMA327770 LVW327768:LVW327770 MFS327768:MFS327770 MPO327768:MPO327770 MZK327768:MZK327770 NJG327768:NJG327770 NTC327768:NTC327770 OCY327768:OCY327770 OMU327768:OMU327770 OWQ327768:OWQ327770 PGM327768:PGM327770 PQI327768:PQI327770 QAE327768:QAE327770 QKA327768:QKA327770 QTW327768:QTW327770 RDS327768:RDS327770 RNO327768:RNO327770 RXK327768:RXK327770 SHG327768:SHG327770 SRC327768:SRC327770 TAY327768:TAY327770 TKU327768:TKU327770 TUQ327768:TUQ327770 UEM327768:UEM327770 UOI327768:UOI327770 UYE327768:UYE327770 VIA327768:VIA327770 VRW327768:VRW327770 WBS327768:WBS327770 WLO327768:WLO327770 WVK327768:WVK327770 G393304:G393306 IY393304:IY393306 SU393304:SU393306 ACQ393304:ACQ393306 AMM393304:AMM393306 AWI393304:AWI393306 BGE393304:BGE393306 BQA393304:BQA393306 BZW393304:BZW393306 CJS393304:CJS393306 CTO393304:CTO393306 DDK393304:DDK393306 DNG393304:DNG393306 DXC393304:DXC393306 EGY393304:EGY393306 EQU393304:EQU393306 FAQ393304:FAQ393306 FKM393304:FKM393306 FUI393304:FUI393306 GEE393304:GEE393306 GOA393304:GOA393306 GXW393304:GXW393306 HHS393304:HHS393306 HRO393304:HRO393306 IBK393304:IBK393306 ILG393304:ILG393306 IVC393304:IVC393306 JEY393304:JEY393306 JOU393304:JOU393306 JYQ393304:JYQ393306 KIM393304:KIM393306 KSI393304:KSI393306 LCE393304:LCE393306 LMA393304:LMA393306 LVW393304:LVW393306 MFS393304:MFS393306 MPO393304:MPO393306 MZK393304:MZK393306 NJG393304:NJG393306 NTC393304:NTC393306 OCY393304:OCY393306 OMU393304:OMU393306 OWQ393304:OWQ393306 PGM393304:PGM393306 PQI393304:PQI393306 QAE393304:QAE393306 QKA393304:QKA393306 QTW393304:QTW393306 RDS393304:RDS393306 RNO393304:RNO393306 RXK393304:RXK393306 SHG393304:SHG393306 SRC393304:SRC393306 TAY393304:TAY393306 TKU393304:TKU393306 TUQ393304:TUQ393306 UEM393304:UEM393306 UOI393304:UOI393306 UYE393304:UYE393306 VIA393304:VIA393306 VRW393304:VRW393306 WBS393304:WBS393306 WLO393304:WLO393306 WVK393304:WVK393306 G458840:G458842 IY458840:IY458842 SU458840:SU458842 ACQ458840:ACQ458842 AMM458840:AMM458842 AWI458840:AWI458842 BGE458840:BGE458842 BQA458840:BQA458842 BZW458840:BZW458842 CJS458840:CJS458842 CTO458840:CTO458842 DDK458840:DDK458842 DNG458840:DNG458842 DXC458840:DXC458842 EGY458840:EGY458842 EQU458840:EQU458842 FAQ458840:FAQ458842 FKM458840:FKM458842 FUI458840:FUI458842 GEE458840:GEE458842 GOA458840:GOA458842 GXW458840:GXW458842 HHS458840:HHS458842 HRO458840:HRO458842 IBK458840:IBK458842 ILG458840:ILG458842 IVC458840:IVC458842 JEY458840:JEY458842 JOU458840:JOU458842 JYQ458840:JYQ458842 KIM458840:KIM458842 KSI458840:KSI458842 LCE458840:LCE458842 LMA458840:LMA458842 LVW458840:LVW458842 MFS458840:MFS458842 MPO458840:MPO458842 MZK458840:MZK458842 NJG458840:NJG458842 NTC458840:NTC458842 OCY458840:OCY458842 OMU458840:OMU458842 OWQ458840:OWQ458842 PGM458840:PGM458842 PQI458840:PQI458842 QAE458840:QAE458842 QKA458840:QKA458842 QTW458840:QTW458842 RDS458840:RDS458842 RNO458840:RNO458842 RXK458840:RXK458842 SHG458840:SHG458842 SRC458840:SRC458842 TAY458840:TAY458842 TKU458840:TKU458842 TUQ458840:TUQ458842 UEM458840:UEM458842 UOI458840:UOI458842 UYE458840:UYE458842 VIA458840:VIA458842 VRW458840:VRW458842 WBS458840:WBS458842 WLO458840:WLO458842 WVK458840:WVK458842 G524376:G524378 IY524376:IY524378 SU524376:SU524378 ACQ524376:ACQ524378 AMM524376:AMM524378 AWI524376:AWI524378 BGE524376:BGE524378 BQA524376:BQA524378 BZW524376:BZW524378 CJS524376:CJS524378 CTO524376:CTO524378 DDK524376:DDK524378 DNG524376:DNG524378 DXC524376:DXC524378 EGY524376:EGY524378 EQU524376:EQU524378 FAQ524376:FAQ524378 FKM524376:FKM524378 FUI524376:FUI524378 GEE524376:GEE524378 GOA524376:GOA524378 GXW524376:GXW524378 HHS524376:HHS524378 HRO524376:HRO524378 IBK524376:IBK524378 ILG524376:ILG524378 IVC524376:IVC524378 JEY524376:JEY524378 JOU524376:JOU524378 JYQ524376:JYQ524378 KIM524376:KIM524378 KSI524376:KSI524378 LCE524376:LCE524378 LMA524376:LMA524378 LVW524376:LVW524378 MFS524376:MFS524378 MPO524376:MPO524378 MZK524376:MZK524378 NJG524376:NJG524378 NTC524376:NTC524378 OCY524376:OCY524378 OMU524376:OMU524378 OWQ524376:OWQ524378 PGM524376:PGM524378 PQI524376:PQI524378 QAE524376:QAE524378 QKA524376:QKA524378 QTW524376:QTW524378 RDS524376:RDS524378 RNO524376:RNO524378 RXK524376:RXK524378 SHG524376:SHG524378 SRC524376:SRC524378 TAY524376:TAY524378 TKU524376:TKU524378 TUQ524376:TUQ524378 UEM524376:UEM524378 UOI524376:UOI524378 UYE524376:UYE524378 VIA524376:VIA524378 VRW524376:VRW524378 WBS524376:WBS524378 WLO524376:WLO524378 WVK524376:WVK524378 G589912:G589914 IY589912:IY589914 SU589912:SU589914 ACQ589912:ACQ589914 AMM589912:AMM589914 AWI589912:AWI589914 BGE589912:BGE589914 BQA589912:BQA589914 BZW589912:BZW589914 CJS589912:CJS589914 CTO589912:CTO589914 DDK589912:DDK589914 DNG589912:DNG589914 DXC589912:DXC589914 EGY589912:EGY589914 EQU589912:EQU589914 FAQ589912:FAQ589914 FKM589912:FKM589914 FUI589912:FUI589914 GEE589912:GEE589914 GOA589912:GOA589914 GXW589912:GXW589914 HHS589912:HHS589914 HRO589912:HRO589914 IBK589912:IBK589914 ILG589912:ILG589914 IVC589912:IVC589914 JEY589912:JEY589914 JOU589912:JOU589914 JYQ589912:JYQ589914 KIM589912:KIM589914 KSI589912:KSI589914 LCE589912:LCE589914 LMA589912:LMA589914 LVW589912:LVW589914 MFS589912:MFS589914 MPO589912:MPO589914 MZK589912:MZK589914 NJG589912:NJG589914 NTC589912:NTC589914 OCY589912:OCY589914 OMU589912:OMU589914 OWQ589912:OWQ589914 PGM589912:PGM589914 PQI589912:PQI589914 QAE589912:QAE589914 QKA589912:QKA589914 QTW589912:QTW589914 RDS589912:RDS589914 RNO589912:RNO589914 RXK589912:RXK589914 SHG589912:SHG589914 SRC589912:SRC589914 TAY589912:TAY589914 TKU589912:TKU589914 TUQ589912:TUQ589914 UEM589912:UEM589914 UOI589912:UOI589914 UYE589912:UYE589914 VIA589912:VIA589914 VRW589912:VRW589914 WBS589912:WBS589914 WLO589912:WLO589914 WVK589912:WVK589914 G655448:G655450 IY655448:IY655450 SU655448:SU655450 ACQ655448:ACQ655450 AMM655448:AMM655450 AWI655448:AWI655450 BGE655448:BGE655450 BQA655448:BQA655450 BZW655448:BZW655450 CJS655448:CJS655450 CTO655448:CTO655450 DDK655448:DDK655450 DNG655448:DNG655450 DXC655448:DXC655450 EGY655448:EGY655450 EQU655448:EQU655450 FAQ655448:FAQ655450 FKM655448:FKM655450 FUI655448:FUI655450 GEE655448:GEE655450 GOA655448:GOA655450 GXW655448:GXW655450 HHS655448:HHS655450 HRO655448:HRO655450 IBK655448:IBK655450 ILG655448:ILG655450 IVC655448:IVC655450 JEY655448:JEY655450 JOU655448:JOU655450 JYQ655448:JYQ655450 KIM655448:KIM655450 KSI655448:KSI655450 LCE655448:LCE655450 LMA655448:LMA655450 LVW655448:LVW655450 MFS655448:MFS655450 MPO655448:MPO655450 MZK655448:MZK655450 NJG655448:NJG655450 NTC655448:NTC655450 OCY655448:OCY655450 OMU655448:OMU655450 OWQ655448:OWQ655450 PGM655448:PGM655450 PQI655448:PQI655450 QAE655448:QAE655450 QKA655448:QKA655450 QTW655448:QTW655450 RDS655448:RDS655450 RNO655448:RNO655450 RXK655448:RXK655450 SHG655448:SHG655450 SRC655448:SRC655450 TAY655448:TAY655450 TKU655448:TKU655450 TUQ655448:TUQ655450 UEM655448:UEM655450 UOI655448:UOI655450 UYE655448:UYE655450 VIA655448:VIA655450 VRW655448:VRW655450 WBS655448:WBS655450 WLO655448:WLO655450 WVK655448:WVK655450 G720984:G720986 IY720984:IY720986 SU720984:SU720986 ACQ720984:ACQ720986 AMM720984:AMM720986 AWI720984:AWI720986 BGE720984:BGE720986 BQA720984:BQA720986 BZW720984:BZW720986 CJS720984:CJS720986 CTO720984:CTO720986 DDK720984:DDK720986 DNG720984:DNG720986 DXC720984:DXC720986 EGY720984:EGY720986 EQU720984:EQU720986 FAQ720984:FAQ720986 FKM720984:FKM720986 FUI720984:FUI720986 GEE720984:GEE720986 GOA720984:GOA720986 GXW720984:GXW720986 HHS720984:HHS720986 HRO720984:HRO720986 IBK720984:IBK720986 ILG720984:ILG720986 IVC720984:IVC720986 JEY720984:JEY720986 JOU720984:JOU720986 JYQ720984:JYQ720986 KIM720984:KIM720986 KSI720984:KSI720986 LCE720984:LCE720986 LMA720984:LMA720986 LVW720984:LVW720986 MFS720984:MFS720986 MPO720984:MPO720986 MZK720984:MZK720986 NJG720984:NJG720986 NTC720984:NTC720986 OCY720984:OCY720986 OMU720984:OMU720986 OWQ720984:OWQ720986 PGM720984:PGM720986 PQI720984:PQI720986 QAE720984:QAE720986 QKA720984:QKA720986 QTW720984:QTW720986 RDS720984:RDS720986 RNO720984:RNO720986 RXK720984:RXK720986 SHG720984:SHG720986 SRC720984:SRC720986 TAY720984:TAY720986 TKU720984:TKU720986 TUQ720984:TUQ720986 UEM720984:UEM720986 UOI720984:UOI720986 UYE720984:UYE720986 VIA720984:VIA720986 VRW720984:VRW720986 WBS720984:WBS720986 WLO720984:WLO720986 WVK720984:WVK720986 G786520:G786522 IY786520:IY786522 SU786520:SU786522 ACQ786520:ACQ786522 AMM786520:AMM786522 AWI786520:AWI786522 BGE786520:BGE786522 BQA786520:BQA786522 BZW786520:BZW786522 CJS786520:CJS786522 CTO786520:CTO786522 DDK786520:DDK786522 DNG786520:DNG786522 DXC786520:DXC786522 EGY786520:EGY786522 EQU786520:EQU786522 FAQ786520:FAQ786522 FKM786520:FKM786522 FUI786520:FUI786522 GEE786520:GEE786522 GOA786520:GOA786522 GXW786520:GXW786522 HHS786520:HHS786522 HRO786520:HRO786522 IBK786520:IBK786522 ILG786520:ILG786522 IVC786520:IVC786522 JEY786520:JEY786522 JOU786520:JOU786522 JYQ786520:JYQ786522 KIM786520:KIM786522 KSI786520:KSI786522 LCE786520:LCE786522 LMA786520:LMA786522 LVW786520:LVW786522 MFS786520:MFS786522 MPO786520:MPO786522 MZK786520:MZK786522 NJG786520:NJG786522 NTC786520:NTC786522 OCY786520:OCY786522 OMU786520:OMU786522 OWQ786520:OWQ786522 PGM786520:PGM786522 PQI786520:PQI786522 QAE786520:QAE786522 QKA786520:QKA786522 QTW786520:QTW786522 RDS786520:RDS786522 RNO786520:RNO786522 RXK786520:RXK786522 SHG786520:SHG786522 SRC786520:SRC786522 TAY786520:TAY786522 TKU786520:TKU786522 TUQ786520:TUQ786522 UEM786520:UEM786522 UOI786520:UOI786522 UYE786520:UYE786522 VIA786520:VIA786522 VRW786520:VRW786522 WBS786520:WBS786522 WLO786520:WLO786522 WVK786520:WVK786522 G852056:G852058 IY852056:IY852058 SU852056:SU852058 ACQ852056:ACQ852058 AMM852056:AMM852058 AWI852056:AWI852058 BGE852056:BGE852058 BQA852056:BQA852058 BZW852056:BZW852058 CJS852056:CJS852058 CTO852056:CTO852058 DDK852056:DDK852058 DNG852056:DNG852058 DXC852056:DXC852058 EGY852056:EGY852058 EQU852056:EQU852058 FAQ852056:FAQ852058 FKM852056:FKM852058 FUI852056:FUI852058 GEE852056:GEE852058 GOA852056:GOA852058 GXW852056:GXW852058 HHS852056:HHS852058 HRO852056:HRO852058 IBK852056:IBK852058 ILG852056:ILG852058 IVC852056:IVC852058 JEY852056:JEY852058 JOU852056:JOU852058 JYQ852056:JYQ852058 KIM852056:KIM852058 KSI852056:KSI852058 LCE852056:LCE852058 LMA852056:LMA852058 LVW852056:LVW852058 MFS852056:MFS852058 MPO852056:MPO852058 MZK852056:MZK852058 NJG852056:NJG852058 NTC852056:NTC852058 OCY852056:OCY852058 OMU852056:OMU852058 OWQ852056:OWQ852058 PGM852056:PGM852058 PQI852056:PQI852058 QAE852056:QAE852058 QKA852056:QKA852058 QTW852056:QTW852058 RDS852056:RDS852058 RNO852056:RNO852058 RXK852056:RXK852058 SHG852056:SHG852058 SRC852056:SRC852058 TAY852056:TAY852058 TKU852056:TKU852058 TUQ852056:TUQ852058 UEM852056:UEM852058 UOI852056:UOI852058 UYE852056:UYE852058 VIA852056:VIA852058 VRW852056:VRW852058 WBS852056:WBS852058 WLO852056:WLO852058 WVK852056:WVK852058 G917592:G917594 IY917592:IY917594 SU917592:SU917594 ACQ917592:ACQ917594 AMM917592:AMM917594 AWI917592:AWI917594 BGE917592:BGE917594 BQA917592:BQA917594 BZW917592:BZW917594 CJS917592:CJS917594 CTO917592:CTO917594 DDK917592:DDK917594 DNG917592:DNG917594 DXC917592:DXC917594 EGY917592:EGY917594 EQU917592:EQU917594 FAQ917592:FAQ917594 FKM917592:FKM917594 FUI917592:FUI917594 GEE917592:GEE917594 GOA917592:GOA917594 GXW917592:GXW917594 HHS917592:HHS917594 HRO917592:HRO917594 IBK917592:IBK917594 ILG917592:ILG917594 IVC917592:IVC917594 JEY917592:JEY917594 JOU917592:JOU917594 JYQ917592:JYQ917594 KIM917592:KIM917594 KSI917592:KSI917594 LCE917592:LCE917594 LMA917592:LMA917594 LVW917592:LVW917594 MFS917592:MFS917594 MPO917592:MPO917594 MZK917592:MZK917594 NJG917592:NJG917594 NTC917592:NTC917594 OCY917592:OCY917594 OMU917592:OMU917594 OWQ917592:OWQ917594 PGM917592:PGM917594 PQI917592:PQI917594 QAE917592:QAE917594 QKA917592:QKA917594 QTW917592:QTW917594 RDS917592:RDS917594 RNO917592:RNO917594 RXK917592:RXK917594 SHG917592:SHG917594 SRC917592:SRC917594 TAY917592:TAY917594 TKU917592:TKU917594 TUQ917592:TUQ917594 UEM917592:UEM917594 UOI917592:UOI917594 UYE917592:UYE917594 VIA917592:VIA917594 VRW917592:VRW917594 WBS917592:WBS917594 WLO917592:WLO917594 WVK917592:WVK917594 G983128:G983130 IY983128:IY983130 SU983128:SU983130 ACQ983128:ACQ983130 AMM983128:AMM983130 AWI983128:AWI983130 BGE983128:BGE983130 BQA983128:BQA983130 BZW983128:BZW983130 CJS983128:CJS983130 CTO983128:CTO983130 DDK983128:DDK983130 DNG983128:DNG983130 DXC983128:DXC983130 EGY983128:EGY983130 EQU983128:EQU983130 FAQ983128:FAQ983130 FKM983128:FKM983130 FUI983128:FUI983130 GEE983128:GEE983130 GOA983128:GOA983130 GXW983128:GXW983130 HHS983128:HHS983130 HRO983128:HRO983130 IBK983128:IBK983130 ILG983128:ILG983130 IVC983128:IVC983130 JEY983128:JEY983130 JOU983128:JOU983130 JYQ983128:JYQ983130 KIM983128:KIM983130 KSI983128:KSI983130 LCE983128:LCE983130 LMA983128:LMA983130 LVW983128:LVW983130 MFS983128:MFS983130 MPO983128:MPO983130 MZK983128:MZK983130 NJG983128:NJG983130 NTC983128:NTC983130 OCY983128:OCY983130 OMU983128:OMU983130 OWQ983128:OWQ983130 PGM983128:PGM983130 PQI983128:PQI983130 QAE983128:QAE983130 QKA983128:QKA983130 QTW983128:QTW983130 RDS983128:RDS983130 RNO983128:RNO983130 RXK983128:RXK983130 SHG983128:SHG983130 SRC983128:SRC983130 TAY983128:TAY983130 TKU983128:TKU983130 TUQ983128:TUQ983130 UEM983128:UEM983130 UOI983128:UOI983130 UYE983128:UYE983130 VIA983128:VIA983130 VRW983128:VRW983130 WBS983128:WBS983130 WLO983128:WLO983130 WVK983128:WVK983130">
      <formula1>0</formula1>
    </dataValidation>
    <dataValidation type="textLength" operator="lessThanOrEqual" allowBlank="1" showInputMessage="1" showErrorMessage="1" error="max. 150 znaků" prompt="max. 150 znaků" sqref="G23:G27 IY23:IY25 SU23:SU25 ACQ23:ACQ25 AMM23:AMM25 AWI23:AWI25 BGE23:BGE25 BQA23:BQA25 BZW23:BZW25 CJS23:CJS25 CTO23:CTO25 DDK23:DDK25 DNG23:DNG25 DXC23:DXC25 EGY23:EGY25 EQU23:EQU25 FAQ23:FAQ25 FKM23:FKM25 FUI23:FUI25 GEE23:GEE25 GOA23:GOA25 GXW23:GXW25 HHS23:HHS25 HRO23:HRO25 IBK23:IBK25 ILG23:ILG25 IVC23:IVC25 JEY23:JEY25 JOU23:JOU25 JYQ23:JYQ25 KIM23:KIM25 KSI23:KSI25 LCE23:LCE25 LMA23:LMA25 LVW23:LVW25 MFS23:MFS25 MPO23:MPO25 MZK23:MZK25 NJG23:NJG25 NTC23:NTC25 OCY23:OCY25 OMU23:OMU25 OWQ23:OWQ25 PGM23:PGM25 PQI23:PQI25 QAE23:QAE25 QKA23:QKA25 QTW23:QTW25 RDS23:RDS25 RNO23:RNO25 RXK23:RXK25 SHG23:SHG25 SRC23:SRC25 TAY23:TAY25 TKU23:TKU25 TUQ23:TUQ25 UEM23:UEM25 UOI23:UOI25 UYE23:UYE25 VIA23:VIA25 VRW23:VRW25 WBS23:WBS25 WLO23:WLO25 WVK23:WVK25 G65581:G65583 IY65581:IY65583 SU65581:SU65583 ACQ65581:ACQ65583 AMM65581:AMM65583 AWI65581:AWI65583 BGE65581:BGE65583 BQA65581:BQA65583 BZW65581:BZW65583 CJS65581:CJS65583 CTO65581:CTO65583 DDK65581:DDK65583 DNG65581:DNG65583 DXC65581:DXC65583 EGY65581:EGY65583 EQU65581:EQU65583 FAQ65581:FAQ65583 FKM65581:FKM65583 FUI65581:FUI65583 GEE65581:GEE65583 GOA65581:GOA65583 GXW65581:GXW65583 HHS65581:HHS65583 HRO65581:HRO65583 IBK65581:IBK65583 ILG65581:ILG65583 IVC65581:IVC65583 JEY65581:JEY65583 JOU65581:JOU65583 JYQ65581:JYQ65583 KIM65581:KIM65583 KSI65581:KSI65583 LCE65581:LCE65583 LMA65581:LMA65583 LVW65581:LVW65583 MFS65581:MFS65583 MPO65581:MPO65583 MZK65581:MZK65583 NJG65581:NJG65583 NTC65581:NTC65583 OCY65581:OCY65583 OMU65581:OMU65583 OWQ65581:OWQ65583 PGM65581:PGM65583 PQI65581:PQI65583 QAE65581:QAE65583 QKA65581:QKA65583 QTW65581:QTW65583 RDS65581:RDS65583 RNO65581:RNO65583 RXK65581:RXK65583 SHG65581:SHG65583 SRC65581:SRC65583 TAY65581:TAY65583 TKU65581:TKU65583 TUQ65581:TUQ65583 UEM65581:UEM65583 UOI65581:UOI65583 UYE65581:UYE65583 VIA65581:VIA65583 VRW65581:VRW65583 WBS65581:WBS65583 WLO65581:WLO65583 WVK65581:WVK65583 G131117:G131119 IY131117:IY131119 SU131117:SU131119 ACQ131117:ACQ131119 AMM131117:AMM131119 AWI131117:AWI131119 BGE131117:BGE131119 BQA131117:BQA131119 BZW131117:BZW131119 CJS131117:CJS131119 CTO131117:CTO131119 DDK131117:DDK131119 DNG131117:DNG131119 DXC131117:DXC131119 EGY131117:EGY131119 EQU131117:EQU131119 FAQ131117:FAQ131119 FKM131117:FKM131119 FUI131117:FUI131119 GEE131117:GEE131119 GOA131117:GOA131119 GXW131117:GXW131119 HHS131117:HHS131119 HRO131117:HRO131119 IBK131117:IBK131119 ILG131117:ILG131119 IVC131117:IVC131119 JEY131117:JEY131119 JOU131117:JOU131119 JYQ131117:JYQ131119 KIM131117:KIM131119 KSI131117:KSI131119 LCE131117:LCE131119 LMA131117:LMA131119 LVW131117:LVW131119 MFS131117:MFS131119 MPO131117:MPO131119 MZK131117:MZK131119 NJG131117:NJG131119 NTC131117:NTC131119 OCY131117:OCY131119 OMU131117:OMU131119 OWQ131117:OWQ131119 PGM131117:PGM131119 PQI131117:PQI131119 QAE131117:QAE131119 QKA131117:QKA131119 QTW131117:QTW131119 RDS131117:RDS131119 RNO131117:RNO131119 RXK131117:RXK131119 SHG131117:SHG131119 SRC131117:SRC131119 TAY131117:TAY131119 TKU131117:TKU131119 TUQ131117:TUQ131119 UEM131117:UEM131119 UOI131117:UOI131119 UYE131117:UYE131119 VIA131117:VIA131119 VRW131117:VRW131119 WBS131117:WBS131119 WLO131117:WLO131119 WVK131117:WVK131119 G196653:G196655 IY196653:IY196655 SU196653:SU196655 ACQ196653:ACQ196655 AMM196653:AMM196655 AWI196653:AWI196655 BGE196653:BGE196655 BQA196653:BQA196655 BZW196653:BZW196655 CJS196653:CJS196655 CTO196653:CTO196655 DDK196653:DDK196655 DNG196653:DNG196655 DXC196653:DXC196655 EGY196653:EGY196655 EQU196653:EQU196655 FAQ196653:FAQ196655 FKM196653:FKM196655 FUI196653:FUI196655 GEE196653:GEE196655 GOA196653:GOA196655 GXW196653:GXW196655 HHS196653:HHS196655 HRO196653:HRO196655 IBK196653:IBK196655 ILG196653:ILG196655 IVC196653:IVC196655 JEY196653:JEY196655 JOU196653:JOU196655 JYQ196653:JYQ196655 KIM196653:KIM196655 KSI196653:KSI196655 LCE196653:LCE196655 LMA196653:LMA196655 LVW196653:LVW196655 MFS196653:MFS196655 MPO196653:MPO196655 MZK196653:MZK196655 NJG196653:NJG196655 NTC196653:NTC196655 OCY196653:OCY196655 OMU196653:OMU196655 OWQ196653:OWQ196655 PGM196653:PGM196655 PQI196653:PQI196655 QAE196653:QAE196655 QKA196653:QKA196655 QTW196653:QTW196655 RDS196653:RDS196655 RNO196653:RNO196655 RXK196653:RXK196655 SHG196653:SHG196655 SRC196653:SRC196655 TAY196653:TAY196655 TKU196653:TKU196655 TUQ196653:TUQ196655 UEM196653:UEM196655 UOI196653:UOI196655 UYE196653:UYE196655 VIA196653:VIA196655 VRW196653:VRW196655 WBS196653:WBS196655 WLO196653:WLO196655 WVK196653:WVK196655 G262189:G262191 IY262189:IY262191 SU262189:SU262191 ACQ262189:ACQ262191 AMM262189:AMM262191 AWI262189:AWI262191 BGE262189:BGE262191 BQA262189:BQA262191 BZW262189:BZW262191 CJS262189:CJS262191 CTO262189:CTO262191 DDK262189:DDK262191 DNG262189:DNG262191 DXC262189:DXC262191 EGY262189:EGY262191 EQU262189:EQU262191 FAQ262189:FAQ262191 FKM262189:FKM262191 FUI262189:FUI262191 GEE262189:GEE262191 GOA262189:GOA262191 GXW262189:GXW262191 HHS262189:HHS262191 HRO262189:HRO262191 IBK262189:IBK262191 ILG262189:ILG262191 IVC262189:IVC262191 JEY262189:JEY262191 JOU262189:JOU262191 JYQ262189:JYQ262191 KIM262189:KIM262191 KSI262189:KSI262191 LCE262189:LCE262191 LMA262189:LMA262191 LVW262189:LVW262191 MFS262189:MFS262191 MPO262189:MPO262191 MZK262189:MZK262191 NJG262189:NJG262191 NTC262189:NTC262191 OCY262189:OCY262191 OMU262189:OMU262191 OWQ262189:OWQ262191 PGM262189:PGM262191 PQI262189:PQI262191 QAE262189:QAE262191 QKA262189:QKA262191 QTW262189:QTW262191 RDS262189:RDS262191 RNO262189:RNO262191 RXK262189:RXK262191 SHG262189:SHG262191 SRC262189:SRC262191 TAY262189:TAY262191 TKU262189:TKU262191 TUQ262189:TUQ262191 UEM262189:UEM262191 UOI262189:UOI262191 UYE262189:UYE262191 VIA262189:VIA262191 VRW262189:VRW262191 WBS262189:WBS262191 WLO262189:WLO262191 WVK262189:WVK262191 G327725:G327727 IY327725:IY327727 SU327725:SU327727 ACQ327725:ACQ327727 AMM327725:AMM327727 AWI327725:AWI327727 BGE327725:BGE327727 BQA327725:BQA327727 BZW327725:BZW327727 CJS327725:CJS327727 CTO327725:CTO327727 DDK327725:DDK327727 DNG327725:DNG327727 DXC327725:DXC327727 EGY327725:EGY327727 EQU327725:EQU327727 FAQ327725:FAQ327727 FKM327725:FKM327727 FUI327725:FUI327727 GEE327725:GEE327727 GOA327725:GOA327727 GXW327725:GXW327727 HHS327725:HHS327727 HRO327725:HRO327727 IBK327725:IBK327727 ILG327725:ILG327727 IVC327725:IVC327727 JEY327725:JEY327727 JOU327725:JOU327727 JYQ327725:JYQ327727 KIM327725:KIM327727 KSI327725:KSI327727 LCE327725:LCE327727 LMA327725:LMA327727 LVW327725:LVW327727 MFS327725:MFS327727 MPO327725:MPO327727 MZK327725:MZK327727 NJG327725:NJG327727 NTC327725:NTC327727 OCY327725:OCY327727 OMU327725:OMU327727 OWQ327725:OWQ327727 PGM327725:PGM327727 PQI327725:PQI327727 QAE327725:QAE327727 QKA327725:QKA327727 QTW327725:QTW327727 RDS327725:RDS327727 RNO327725:RNO327727 RXK327725:RXK327727 SHG327725:SHG327727 SRC327725:SRC327727 TAY327725:TAY327727 TKU327725:TKU327727 TUQ327725:TUQ327727 UEM327725:UEM327727 UOI327725:UOI327727 UYE327725:UYE327727 VIA327725:VIA327727 VRW327725:VRW327727 WBS327725:WBS327727 WLO327725:WLO327727 WVK327725:WVK327727 G393261:G393263 IY393261:IY393263 SU393261:SU393263 ACQ393261:ACQ393263 AMM393261:AMM393263 AWI393261:AWI393263 BGE393261:BGE393263 BQA393261:BQA393263 BZW393261:BZW393263 CJS393261:CJS393263 CTO393261:CTO393263 DDK393261:DDK393263 DNG393261:DNG393263 DXC393261:DXC393263 EGY393261:EGY393263 EQU393261:EQU393263 FAQ393261:FAQ393263 FKM393261:FKM393263 FUI393261:FUI393263 GEE393261:GEE393263 GOA393261:GOA393263 GXW393261:GXW393263 HHS393261:HHS393263 HRO393261:HRO393263 IBK393261:IBK393263 ILG393261:ILG393263 IVC393261:IVC393263 JEY393261:JEY393263 JOU393261:JOU393263 JYQ393261:JYQ393263 KIM393261:KIM393263 KSI393261:KSI393263 LCE393261:LCE393263 LMA393261:LMA393263 LVW393261:LVW393263 MFS393261:MFS393263 MPO393261:MPO393263 MZK393261:MZK393263 NJG393261:NJG393263 NTC393261:NTC393263 OCY393261:OCY393263 OMU393261:OMU393263 OWQ393261:OWQ393263 PGM393261:PGM393263 PQI393261:PQI393263 QAE393261:QAE393263 QKA393261:QKA393263 QTW393261:QTW393263 RDS393261:RDS393263 RNO393261:RNO393263 RXK393261:RXK393263 SHG393261:SHG393263 SRC393261:SRC393263 TAY393261:TAY393263 TKU393261:TKU393263 TUQ393261:TUQ393263 UEM393261:UEM393263 UOI393261:UOI393263 UYE393261:UYE393263 VIA393261:VIA393263 VRW393261:VRW393263 WBS393261:WBS393263 WLO393261:WLO393263 WVK393261:WVK393263 G458797:G458799 IY458797:IY458799 SU458797:SU458799 ACQ458797:ACQ458799 AMM458797:AMM458799 AWI458797:AWI458799 BGE458797:BGE458799 BQA458797:BQA458799 BZW458797:BZW458799 CJS458797:CJS458799 CTO458797:CTO458799 DDK458797:DDK458799 DNG458797:DNG458799 DXC458797:DXC458799 EGY458797:EGY458799 EQU458797:EQU458799 FAQ458797:FAQ458799 FKM458797:FKM458799 FUI458797:FUI458799 GEE458797:GEE458799 GOA458797:GOA458799 GXW458797:GXW458799 HHS458797:HHS458799 HRO458797:HRO458799 IBK458797:IBK458799 ILG458797:ILG458799 IVC458797:IVC458799 JEY458797:JEY458799 JOU458797:JOU458799 JYQ458797:JYQ458799 KIM458797:KIM458799 KSI458797:KSI458799 LCE458797:LCE458799 LMA458797:LMA458799 LVW458797:LVW458799 MFS458797:MFS458799 MPO458797:MPO458799 MZK458797:MZK458799 NJG458797:NJG458799 NTC458797:NTC458799 OCY458797:OCY458799 OMU458797:OMU458799 OWQ458797:OWQ458799 PGM458797:PGM458799 PQI458797:PQI458799 QAE458797:QAE458799 QKA458797:QKA458799 QTW458797:QTW458799 RDS458797:RDS458799 RNO458797:RNO458799 RXK458797:RXK458799 SHG458797:SHG458799 SRC458797:SRC458799 TAY458797:TAY458799 TKU458797:TKU458799 TUQ458797:TUQ458799 UEM458797:UEM458799 UOI458797:UOI458799 UYE458797:UYE458799 VIA458797:VIA458799 VRW458797:VRW458799 WBS458797:WBS458799 WLO458797:WLO458799 WVK458797:WVK458799 G524333:G524335 IY524333:IY524335 SU524333:SU524335 ACQ524333:ACQ524335 AMM524333:AMM524335 AWI524333:AWI524335 BGE524333:BGE524335 BQA524333:BQA524335 BZW524333:BZW524335 CJS524333:CJS524335 CTO524333:CTO524335 DDK524333:DDK524335 DNG524333:DNG524335 DXC524333:DXC524335 EGY524333:EGY524335 EQU524333:EQU524335 FAQ524333:FAQ524335 FKM524333:FKM524335 FUI524333:FUI524335 GEE524333:GEE524335 GOA524333:GOA524335 GXW524333:GXW524335 HHS524333:HHS524335 HRO524333:HRO524335 IBK524333:IBK524335 ILG524333:ILG524335 IVC524333:IVC524335 JEY524333:JEY524335 JOU524333:JOU524335 JYQ524333:JYQ524335 KIM524333:KIM524335 KSI524333:KSI524335 LCE524333:LCE524335 LMA524333:LMA524335 LVW524333:LVW524335 MFS524333:MFS524335 MPO524333:MPO524335 MZK524333:MZK524335 NJG524333:NJG524335 NTC524333:NTC524335 OCY524333:OCY524335 OMU524333:OMU524335 OWQ524333:OWQ524335 PGM524333:PGM524335 PQI524333:PQI524335 QAE524333:QAE524335 QKA524333:QKA524335 QTW524333:QTW524335 RDS524333:RDS524335 RNO524333:RNO524335 RXK524333:RXK524335 SHG524333:SHG524335 SRC524333:SRC524335 TAY524333:TAY524335 TKU524333:TKU524335 TUQ524333:TUQ524335 UEM524333:UEM524335 UOI524333:UOI524335 UYE524333:UYE524335 VIA524333:VIA524335 VRW524333:VRW524335 WBS524333:WBS524335 WLO524333:WLO524335 WVK524333:WVK524335 G589869:G589871 IY589869:IY589871 SU589869:SU589871 ACQ589869:ACQ589871 AMM589869:AMM589871 AWI589869:AWI589871 BGE589869:BGE589871 BQA589869:BQA589871 BZW589869:BZW589871 CJS589869:CJS589871 CTO589869:CTO589871 DDK589869:DDK589871 DNG589869:DNG589871 DXC589869:DXC589871 EGY589869:EGY589871 EQU589869:EQU589871 FAQ589869:FAQ589871 FKM589869:FKM589871 FUI589869:FUI589871 GEE589869:GEE589871 GOA589869:GOA589871 GXW589869:GXW589871 HHS589869:HHS589871 HRO589869:HRO589871 IBK589869:IBK589871 ILG589869:ILG589871 IVC589869:IVC589871 JEY589869:JEY589871 JOU589869:JOU589871 JYQ589869:JYQ589871 KIM589869:KIM589871 KSI589869:KSI589871 LCE589869:LCE589871 LMA589869:LMA589871 LVW589869:LVW589871 MFS589869:MFS589871 MPO589869:MPO589871 MZK589869:MZK589871 NJG589869:NJG589871 NTC589869:NTC589871 OCY589869:OCY589871 OMU589869:OMU589871 OWQ589869:OWQ589871 PGM589869:PGM589871 PQI589869:PQI589871 QAE589869:QAE589871 QKA589869:QKA589871 QTW589869:QTW589871 RDS589869:RDS589871 RNO589869:RNO589871 RXK589869:RXK589871 SHG589869:SHG589871 SRC589869:SRC589871 TAY589869:TAY589871 TKU589869:TKU589871 TUQ589869:TUQ589871 UEM589869:UEM589871 UOI589869:UOI589871 UYE589869:UYE589871 VIA589869:VIA589871 VRW589869:VRW589871 WBS589869:WBS589871 WLO589869:WLO589871 WVK589869:WVK589871 G655405:G655407 IY655405:IY655407 SU655405:SU655407 ACQ655405:ACQ655407 AMM655405:AMM655407 AWI655405:AWI655407 BGE655405:BGE655407 BQA655405:BQA655407 BZW655405:BZW655407 CJS655405:CJS655407 CTO655405:CTO655407 DDK655405:DDK655407 DNG655405:DNG655407 DXC655405:DXC655407 EGY655405:EGY655407 EQU655405:EQU655407 FAQ655405:FAQ655407 FKM655405:FKM655407 FUI655405:FUI655407 GEE655405:GEE655407 GOA655405:GOA655407 GXW655405:GXW655407 HHS655405:HHS655407 HRO655405:HRO655407 IBK655405:IBK655407 ILG655405:ILG655407 IVC655405:IVC655407 JEY655405:JEY655407 JOU655405:JOU655407 JYQ655405:JYQ655407 KIM655405:KIM655407 KSI655405:KSI655407 LCE655405:LCE655407 LMA655405:LMA655407 LVW655405:LVW655407 MFS655405:MFS655407 MPO655405:MPO655407 MZK655405:MZK655407 NJG655405:NJG655407 NTC655405:NTC655407 OCY655405:OCY655407 OMU655405:OMU655407 OWQ655405:OWQ655407 PGM655405:PGM655407 PQI655405:PQI655407 QAE655405:QAE655407 QKA655405:QKA655407 QTW655405:QTW655407 RDS655405:RDS655407 RNO655405:RNO655407 RXK655405:RXK655407 SHG655405:SHG655407 SRC655405:SRC655407 TAY655405:TAY655407 TKU655405:TKU655407 TUQ655405:TUQ655407 UEM655405:UEM655407 UOI655405:UOI655407 UYE655405:UYE655407 VIA655405:VIA655407 VRW655405:VRW655407 WBS655405:WBS655407 WLO655405:WLO655407 WVK655405:WVK655407 G720941:G720943 IY720941:IY720943 SU720941:SU720943 ACQ720941:ACQ720943 AMM720941:AMM720943 AWI720941:AWI720943 BGE720941:BGE720943 BQA720941:BQA720943 BZW720941:BZW720943 CJS720941:CJS720943 CTO720941:CTO720943 DDK720941:DDK720943 DNG720941:DNG720943 DXC720941:DXC720943 EGY720941:EGY720943 EQU720941:EQU720943 FAQ720941:FAQ720943 FKM720941:FKM720943 FUI720941:FUI720943 GEE720941:GEE720943 GOA720941:GOA720943 GXW720941:GXW720943 HHS720941:HHS720943 HRO720941:HRO720943 IBK720941:IBK720943 ILG720941:ILG720943 IVC720941:IVC720943 JEY720941:JEY720943 JOU720941:JOU720943 JYQ720941:JYQ720943 KIM720941:KIM720943 KSI720941:KSI720943 LCE720941:LCE720943 LMA720941:LMA720943 LVW720941:LVW720943 MFS720941:MFS720943 MPO720941:MPO720943 MZK720941:MZK720943 NJG720941:NJG720943 NTC720941:NTC720943 OCY720941:OCY720943 OMU720941:OMU720943 OWQ720941:OWQ720943 PGM720941:PGM720943 PQI720941:PQI720943 QAE720941:QAE720943 QKA720941:QKA720943 QTW720941:QTW720943 RDS720941:RDS720943 RNO720941:RNO720943 RXK720941:RXK720943 SHG720941:SHG720943 SRC720941:SRC720943 TAY720941:TAY720943 TKU720941:TKU720943 TUQ720941:TUQ720943 UEM720941:UEM720943 UOI720941:UOI720943 UYE720941:UYE720943 VIA720941:VIA720943 VRW720941:VRW720943 WBS720941:WBS720943 WLO720941:WLO720943 WVK720941:WVK720943 G786477:G786479 IY786477:IY786479 SU786477:SU786479 ACQ786477:ACQ786479 AMM786477:AMM786479 AWI786477:AWI786479 BGE786477:BGE786479 BQA786477:BQA786479 BZW786477:BZW786479 CJS786477:CJS786479 CTO786477:CTO786479 DDK786477:DDK786479 DNG786477:DNG786479 DXC786477:DXC786479 EGY786477:EGY786479 EQU786477:EQU786479 FAQ786477:FAQ786479 FKM786477:FKM786479 FUI786477:FUI786479 GEE786477:GEE786479 GOA786477:GOA786479 GXW786477:GXW786479 HHS786477:HHS786479 HRO786477:HRO786479 IBK786477:IBK786479 ILG786477:ILG786479 IVC786477:IVC786479 JEY786477:JEY786479 JOU786477:JOU786479 JYQ786477:JYQ786479 KIM786477:KIM786479 KSI786477:KSI786479 LCE786477:LCE786479 LMA786477:LMA786479 LVW786477:LVW786479 MFS786477:MFS786479 MPO786477:MPO786479 MZK786477:MZK786479 NJG786477:NJG786479 NTC786477:NTC786479 OCY786477:OCY786479 OMU786477:OMU786479 OWQ786477:OWQ786479 PGM786477:PGM786479 PQI786477:PQI786479 QAE786477:QAE786479 QKA786477:QKA786479 QTW786477:QTW786479 RDS786477:RDS786479 RNO786477:RNO786479 RXK786477:RXK786479 SHG786477:SHG786479 SRC786477:SRC786479 TAY786477:TAY786479 TKU786477:TKU786479 TUQ786477:TUQ786479 UEM786477:UEM786479 UOI786477:UOI786479 UYE786477:UYE786479 VIA786477:VIA786479 VRW786477:VRW786479 WBS786477:WBS786479 WLO786477:WLO786479 WVK786477:WVK786479 G852013:G852015 IY852013:IY852015 SU852013:SU852015 ACQ852013:ACQ852015 AMM852013:AMM852015 AWI852013:AWI852015 BGE852013:BGE852015 BQA852013:BQA852015 BZW852013:BZW852015 CJS852013:CJS852015 CTO852013:CTO852015 DDK852013:DDK852015 DNG852013:DNG852015 DXC852013:DXC852015 EGY852013:EGY852015 EQU852013:EQU852015 FAQ852013:FAQ852015 FKM852013:FKM852015 FUI852013:FUI852015 GEE852013:GEE852015 GOA852013:GOA852015 GXW852013:GXW852015 HHS852013:HHS852015 HRO852013:HRO852015 IBK852013:IBK852015 ILG852013:ILG852015 IVC852013:IVC852015 JEY852013:JEY852015 JOU852013:JOU852015 JYQ852013:JYQ852015 KIM852013:KIM852015 KSI852013:KSI852015 LCE852013:LCE852015 LMA852013:LMA852015 LVW852013:LVW852015 MFS852013:MFS852015 MPO852013:MPO852015 MZK852013:MZK852015 NJG852013:NJG852015 NTC852013:NTC852015 OCY852013:OCY852015 OMU852013:OMU852015 OWQ852013:OWQ852015 PGM852013:PGM852015 PQI852013:PQI852015 QAE852013:QAE852015 QKA852013:QKA852015 QTW852013:QTW852015 RDS852013:RDS852015 RNO852013:RNO852015 RXK852013:RXK852015 SHG852013:SHG852015 SRC852013:SRC852015 TAY852013:TAY852015 TKU852013:TKU852015 TUQ852013:TUQ852015 UEM852013:UEM852015 UOI852013:UOI852015 UYE852013:UYE852015 VIA852013:VIA852015 VRW852013:VRW852015 WBS852013:WBS852015 WLO852013:WLO852015 WVK852013:WVK852015 G917549:G917551 IY917549:IY917551 SU917549:SU917551 ACQ917549:ACQ917551 AMM917549:AMM917551 AWI917549:AWI917551 BGE917549:BGE917551 BQA917549:BQA917551 BZW917549:BZW917551 CJS917549:CJS917551 CTO917549:CTO917551 DDK917549:DDK917551 DNG917549:DNG917551 DXC917549:DXC917551 EGY917549:EGY917551 EQU917549:EQU917551 FAQ917549:FAQ917551 FKM917549:FKM917551 FUI917549:FUI917551 GEE917549:GEE917551 GOA917549:GOA917551 GXW917549:GXW917551 HHS917549:HHS917551 HRO917549:HRO917551 IBK917549:IBK917551 ILG917549:ILG917551 IVC917549:IVC917551 JEY917549:JEY917551 JOU917549:JOU917551 JYQ917549:JYQ917551 KIM917549:KIM917551 KSI917549:KSI917551 LCE917549:LCE917551 LMA917549:LMA917551 LVW917549:LVW917551 MFS917549:MFS917551 MPO917549:MPO917551 MZK917549:MZK917551 NJG917549:NJG917551 NTC917549:NTC917551 OCY917549:OCY917551 OMU917549:OMU917551 OWQ917549:OWQ917551 PGM917549:PGM917551 PQI917549:PQI917551 QAE917549:QAE917551 QKA917549:QKA917551 QTW917549:QTW917551 RDS917549:RDS917551 RNO917549:RNO917551 RXK917549:RXK917551 SHG917549:SHG917551 SRC917549:SRC917551 TAY917549:TAY917551 TKU917549:TKU917551 TUQ917549:TUQ917551 UEM917549:UEM917551 UOI917549:UOI917551 UYE917549:UYE917551 VIA917549:VIA917551 VRW917549:VRW917551 WBS917549:WBS917551 WLO917549:WLO917551 WVK917549:WVK917551 G983085:G983087 IY983085:IY983087 SU983085:SU983087 ACQ983085:ACQ983087 AMM983085:AMM983087 AWI983085:AWI983087 BGE983085:BGE983087 BQA983085:BQA983087 BZW983085:BZW983087 CJS983085:CJS983087 CTO983085:CTO983087 DDK983085:DDK983087 DNG983085:DNG983087 DXC983085:DXC983087 EGY983085:EGY983087 EQU983085:EQU983087 FAQ983085:FAQ983087 FKM983085:FKM983087 FUI983085:FUI983087 GEE983085:GEE983087 GOA983085:GOA983087 GXW983085:GXW983087 HHS983085:HHS983087 HRO983085:HRO983087 IBK983085:IBK983087 ILG983085:ILG983087 IVC983085:IVC983087 JEY983085:JEY983087 JOU983085:JOU983087 JYQ983085:JYQ983087 KIM983085:KIM983087 KSI983085:KSI983087 LCE983085:LCE983087 LMA983085:LMA983087 LVW983085:LVW983087 MFS983085:MFS983087 MPO983085:MPO983087 MZK983085:MZK983087 NJG983085:NJG983087 NTC983085:NTC983087 OCY983085:OCY983087 OMU983085:OMU983087 OWQ983085:OWQ983087 PGM983085:PGM983087 PQI983085:PQI983087 QAE983085:QAE983087 QKA983085:QKA983087 QTW983085:QTW983087 RDS983085:RDS983087 RNO983085:RNO983087 RXK983085:RXK983087 SHG983085:SHG983087 SRC983085:SRC983087 TAY983085:TAY983087 TKU983085:TKU983087 TUQ983085:TUQ983087 UEM983085:UEM983087 UOI983085:UOI983087 UYE983085:UYE983087 VIA983085:VIA983087 VRW983085:VRW983087 WBS983085:WBS983087 WLO983085:WLO983087 WVK983085:WVK983087 G19 IY19 SU19 ACQ19 AMM19 AWI19 BGE19 BQA19 BZW19 CJS19 CTO19 DDK19 DNG19 DXC19 EGY19 EQU19 FAQ19 FKM19 FUI19 GEE19 GOA19 GXW19 HHS19 HRO19 IBK19 ILG19 IVC19 JEY19 JOU19 JYQ19 KIM19 KSI19 LCE19 LMA19 LVW19 MFS19 MPO19 MZK19 NJG19 NTC19 OCY19 OMU19 OWQ19 PGM19 PQI19 QAE19 QKA19 QTW19 RDS19 RNO19 RXK19 SHG19 SRC19 TAY19 TKU19 TUQ19 UEM19 UOI19 UYE19 VIA19 VRW19 WBS19 WLO19 WVK19 G65577 IY65577 SU65577 ACQ65577 AMM65577 AWI65577 BGE65577 BQA65577 BZW65577 CJS65577 CTO65577 DDK65577 DNG65577 DXC65577 EGY65577 EQU65577 FAQ65577 FKM65577 FUI65577 GEE65577 GOA65577 GXW65577 HHS65577 HRO65577 IBK65577 ILG65577 IVC65577 JEY65577 JOU65577 JYQ65577 KIM65577 KSI65577 LCE65577 LMA65577 LVW65577 MFS65577 MPO65577 MZK65577 NJG65577 NTC65577 OCY65577 OMU65577 OWQ65577 PGM65577 PQI65577 QAE65577 QKA65577 QTW65577 RDS65577 RNO65577 RXK65577 SHG65577 SRC65577 TAY65577 TKU65577 TUQ65577 UEM65577 UOI65577 UYE65577 VIA65577 VRW65577 WBS65577 WLO65577 WVK65577 G131113 IY131113 SU131113 ACQ131113 AMM131113 AWI131113 BGE131113 BQA131113 BZW131113 CJS131113 CTO131113 DDK131113 DNG131113 DXC131113 EGY131113 EQU131113 FAQ131113 FKM131113 FUI131113 GEE131113 GOA131113 GXW131113 HHS131113 HRO131113 IBK131113 ILG131113 IVC131113 JEY131113 JOU131113 JYQ131113 KIM131113 KSI131113 LCE131113 LMA131113 LVW131113 MFS131113 MPO131113 MZK131113 NJG131113 NTC131113 OCY131113 OMU131113 OWQ131113 PGM131113 PQI131113 QAE131113 QKA131113 QTW131113 RDS131113 RNO131113 RXK131113 SHG131113 SRC131113 TAY131113 TKU131113 TUQ131113 UEM131113 UOI131113 UYE131113 VIA131113 VRW131113 WBS131113 WLO131113 WVK131113 G196649 IY196649 SU196649 ACQ196649 AMM196649 AWI196649 BGE196649 BQA196649 BZW196649 CJS196649 CTO196649 DDK196649 DNG196649 DXC196649 EGY196649 EQU196649 FAQ196649 FKM196649 FUI196649 GEE196649 GOA196649 GXW196649 HHS196649 HRO196649 IBK196649 ILG196649 IVC196649 JEY196649 JOU196649 JYQ196649 KIM196649 KSI196649 LCE196649 LMA196649 LVW196649 MFS196649 MPO196649 MZK196649 NJG196649 NTC196649 OCY196649 OMU196649 OWQ196649 PGM196649 PQI196649 QAE196649 QKA196649 QTW196649 RDS196649 RNO196649 RXK196649 SHG196649 SRC196649 TAY196649 TKU196649 TUQ196649 UEM196649 UOI196649 UYE196649 VIA196649 VRW196649 WBS196649 WLO196649 WVK196649 G262185 IY262185 SU262185 ACQ262185 AMM262185 AWI262185 BGE262185 BQA262185 BZW262185 CJS262185 CTO262185 DDK262185 DNG262185 DXC262185 EGY262185 EQU262185 FAQ262185 FKM262185 FUI262185 GEE262185 GOA262185 GXW262185 HHS262185 HRO262185 IBK262185 ILG262185 IVC262185 JEY262185 JOU262185 JYQ262185 KIM262185 KSI262185 LCE262185 LMA262185 LVW262185 MFS262185 MPO262185 MZK262185 NJG262185 NTC262185 OCY262185 OMU262185 OWQ262185 PGM262185 PQI262185 QAE262185 QKA262185 QTW262185 RDS262185 RNO262185 RXK262185 SHG262185 SRC262185 TAY262185 TKU262185 TUQ262185 UEM262185 UOI262185 UYE262185 VIA262185 VRW262185 WBS262185 WLO262185 WVK262185 G327721 IY327721 SU327721 ACQ327721 AMM327721 AWI327721 BGE327721 BQA327721 BZW327721 CJS327721 CTO327721 DDK327721 DNG327721 DXC327721 EGY327721 EQU327721 FAQ327721 FKM327721 FUI327721 GEE327721 GOA327721 GXW327721 HHS327721 HRO327721 IBK327721 ILG327721 IVC327721 JEY327721 JOU327721 JYQ327721 KIM327721 KSI327721 LCE327721 LMA327721 LVW327721 MFS327721 MPO327721 MZK327721 NJG327721 NTC327721 OCY327721 OMU327721 OWQ327721 PGM327721 PQI327721 QAE327721 QKA327721 QTW327721 RDS327721 RNO327721 RXK327721 SHG327721 SRC327721 TAY327721 TKU327721 TUQ327721 UEM327721 UOI327721 UYE327721 VIA327721 VRW327721 WBS327721 WLO327721 WVK327721 G393257 IY393257 SU393257 ACQ393257 AMM393257 AWI393257 BGE393257 BQA393257 BZW393257 CJS393257 CTO393257 DDK393257 DNG393257 DXC393257 EGY393257 EQU393257 FAQ393257 FKM393257 FUI393257 GEE393257 GOA393257 GXW393257 HHS393257 HRO393257 IBK393257 ILG393257 IVC393257 JEY393257 JOU393257 JYQ393257 KIM393257 KSI393257 LCE393257 LMA393257 LVW393257 MFS393257 MPO393257 MZK393257 NJG393257 NTC393257 OCY393257 OMU393257 OWQ393257 PGM393257 PQI393257 QAE393257 QKA393257 QTW393257 RDS393257 RNO393257 RXK393257 SHG393257 SRC393257 TAY393257 TKU393257 TUQ393257 UEM393257 UOI393257 UYE393257 VIA393257 VRW393257 WBS393257 WLO393257 WVK393257 G458793 IY458793 SU458793 ACQ458793 AMM458793 AWI458793 BGE458793 BQA458793 BZW458793 CJS458793 CTO458793 DDK458793 DNG458793 DXC458793 EGY458793 EQU458793 FAQ458793 FKM458793 FUI458793 GEE458793 GOA458793 GXW458793 HHS458793 HRO458793 IBK458793 ILG458793 IVC458793 JEY458793 JOU458793 JYQ458793 KIM458793 KSI458793 LCE458793 LMA458793 LVW458793 MFS458793 MPO458793 MZK458793 NJG458793 NTC458793 OCY458793 OMU458793 OWQ458793 PGM458793 PQI458793 QAE458793 QKA458793 QTW458793 RDS458793 RNO458793 RXK458793 SHG458793 SRC458793 TAY458793 TKU458793 TUQ458793 UEM458793 UOI458793 UYE458793 VIA458793 VRW458793 WBS458793 WLO458793 WVK458793 G524329 IY524329 SU524329 ACQ524329 AMM524329 AWI524329 BGE524329 BQA524329 BZW524329 CJS524329 CTO524329 DDK524329 DNG524329 DXC524329 EGY524329 EQU524329 FAQ524329 FKM524329 FUI524329 GEE524329 GOA524329 GXW524329 HHS524329 HRO524329 IBK524329 ILG524329 IVC524329 JEY524329 JOU524329 JYQ524329 KIM524329 KSI524329 LCE524329 LMA524329 LVW524329 MFS524329 MPO524329 MZK524329 NJG524329 NTC524329 OCY524329 OMU524329 OWQ524329 PGM524329 PQI524329 QAE524329 QKA524329 QTW524329 RDS524329 RNO524329 RXK524329 SHG524329 SRC524329 TAY524329 TKU524329 TUQ524329 UEM524329 UOI524329 UYE524329 VIA524329 VRW524329 WBS524329 WLO524329 WVK524329 G589865 IY589865 SU589865 ACQ589865 AMM589865 AWI589865 BGE589865 BQA589865 BZW589865 CJS589865 CTO589865 DDK589865 DNG589865 DXC589865 EGY589865 EQU589865 FAQ589865 FKM589865 FUI589865 GEE589865 GOA589865 GXW589865 HHS589865 HRO589865 IBK589865 ILG589865 IVC589865 JEY589865 JOU589865 JYQ589865 KIM589865 KSI589865 LCE589865 LMA589865 LVW589865 MFS589865 MPO589865 MZK589865 NJG589865 NTC589865 OCY589865 OMU589865 OWQ589865 PGM589865 PQI589865 QAE589865 QKA589865 QTW589865 RDS589865 RNO589865 RXK589865 SHG589865 SRC589865 TAY589865 TKU589865 TUQ589865 UEM589865 UOI589865 UYE589865 VIA589865 VRW589865 WBS589865 WLO589865 WVK589865 G655401 IY655401 SU655401 ACQ655401 AMM655401 AWI655401 BGE655401 BQA655401 BZW655401 CJS655401 CTO655401 DDK655401 DNG655401 DXC655401 EGY655401 EQU655401 FAQ655401 FKM655401 FUI655401 GEE655401 GOA655401 GXW655401 HHS655401 HRO655401 IBK655401 ILG655401 IVC655401 JEY655401 JOU655401 JYQ655401 KIM655401 KSI655401 LCE655401 LMA655401 LVW655401 MFS655401 MPO655401 MZK655401 NJG655401 NTC655401 OCY655401 OMU655401 OWQ655401 PGM655401 PQI655401 QAE655401 QKA655401 QTW655401 RDS655401 RNO655401 RXK655401 SHG655401 SRC655401 TAY655401 TKU655401 TUQ655401 UEM655401 UOI655401 UYE655401 VIA655401 VRW655401 WBS655401 WLO655401 WVK655401 G720937 IY720937 SU720937 ACQ720937 AMM720937 AWI720937 BGE720937 BQA720937 BZW720937 CJS720937 CTO720937 DDK720937 DNG720937 DXC720937 EGY720937 EQU720937 FAQ720937 FKM720937 FUI720937 GEE720937 GOA720937 GXW720937 HHS720937 HRO720937 IBK720937 ILG720937 IVC720937 JEY720937 JOU720937 JYQ720937 KIM720937 KSI720937 LCE720937 LMA720937 LVW720937 MFS720937 MPO720937 MZK720937 NJG720937 NTC720937 OCY720937 OMU720937 OWQ720937 PGM720937 PQI720937 QAE720937 QKA720937 QTW720937 RDS720937 RNO720937 RXK720937 SHG720937 SRC720937 TAY720937 TKU720937 TUQ720937 UEM720937 UOI720937 UYE720937 VIA720937 VRW720937 WBS720937 WLO720937 WVK720937 G786473 IY786473 SU786473 ACQ786473 AMM786473 AWI786473 BGE786473 BQA786473 BZW786473 CJS786473 CTO786473 DDK786473 DNG786473 DXC786473 EGY786473 EQU786473 FAQ786473 FKM786473 FUI786473 GEE786473 GOA786473 GXW786473 HHS786473 HRO786473 IBK786473 ILG786473 IVC786473 JEY786473 JOU786473 JYQ786473 KIM786473 KSI786473 LCE786473 LMA786473 LVW786473 MFS786473 MPO786473 MZK786473 NJG786473 NTC786473 OCY786473 OMU786473 OWQ786473 PGM786473 PQI786473 QAE786473 QKA786473 QTW786473 RDS786473 RNO786473 RXK786473 SHG786473 SRC786473 TAY786473 TKU786473 TUQ786473 UEM786473 UOI786473 UYE786473 VIA786473 VRW786473 WBS786473 WLO786473 WVK786473 G852009 IY852009 SU852009 ACQ852009 AMM852009 AWI852009 BGE852009 BQA852009 BZW852009 CJS852009 CTO852009 DDK852009 DNG852009 DXC852009 EGY852009 EQU852009 FAQ852009 FKM852009 FUI852009 GEE852009 GOA852009 GXW852009 HHS852009 HRO852009 IBK852009 ILG852009 IVC852009 JEY852009 JOU852009 JYQ852009 KIM852009 KSI852009 LCE852009 LMA852009 LVW852009 MFS852009 MPO852009 MZK852009 NJG852009 NTC852009 OCY852009 OMU852009 OWQ852009 PGM852009 PQI852009 QAE852009 QKA852009 QTW852009 RDS852009 RNO852009 RXK852009 SHG852009 SRC852009 TAY852009 TKU852009 TUQ852009 UEM852009 UOI852009 UYE852009 VIA852009 VRW852009 WBS852009 WLO852009 WVK852009 G917545 IY917545 SU917545 ACQ917545 AMM917545 AWI917545 BGE917545 BQA917545 BZW917545 CJS917545 CTO917545 DDK917545 DNG917545 DXC917545 EGY917545 EQU917545 FAQ917545 FKM917545 FUI917545 GEE917545 GOA917545 GXW917545 HHS917545 HRO917545 IBK917545 ILG917545 IVC917545 JEY917545 JOU917545 JYQ917545 KIM917545 KSI917545 LCE917545 LMA917545 LVW917545 MFS917545 MPO917545 MZK917545 NJG917545 NTC917545 OCY917545 OMU917545 OWQ917545 PGM917545 PQI917545 QAE917545 QKA917545 QTW917545 RDS917545 RNO917545 RXK917545 SHG917545 SRC917545 TAY917545 TKU917545 TUQ917545 UEM917545 UOI917545 UYE917545 VIA917545 VRW917545 WBS917545 WLO917545 WVK917545 G983081 IY983081 SU983081 ACQ983081 AMM983081 AWI983081 BGE983081 BQA983081 BZW983081 CJS983081 CTO983081 DDK983081 DNG983081 DXC983081 EGY983081 EQU983081 FAQ983081 FKM983081 FUI983081 GEE983081 GOA983081 GXW983081 HHS983081 HRO983081 IBK983081 ILG983081 IVC983081 JEY983081 JOU983081 JYQ983081 KIM983081 KSI983081 LCE983081 LMA983081 LVW983081 MFS983081 MPO983081 MZK983081 NJG983081 NTC983081 OCY983081 OMU983081 OWQ983081 PGM983081 PQI983081 QAE983081 QKA983081 QTW983081 RDS983081 RNO983081 RXK983081 SHG983081 SRC983081 TAY983081 TKU983081 TUQ983081 UEM983081 UOI983081 UYE983081 VIA983081 VRW983081 WBS983081 WLO983081 WVK983081 G21 IY21 SU21 ACQ21 AMM21 AWI21 BGE21 BQA21 BZW21 CJS21 CTO21 DDK21 DNG21 DXC21 EGY21 EQU21 FAQ21 FKM21 FUI21 GEE21 GOA21 GXW21 HHS21 HRO21 IBK21 ILG21 IVC21 JEY21 JOU21 JYQ21 KIM21 KSI21 LCE21 LMA21 LVW21 MFS21 MPO21 MZK21 NJG21 NTC21 OCY21 OMU21 OWQ21 PGM21 PQI21 QAE21 QKA21 QTW21 RDS21 RNO21 RXK21 SHG21 SRC21 TAY21 TKU21 TUQ21 UEM21 UOI21 UYE21 VIA21 VRW21 WBS21 WLO21 WVK21 G65579 IY65579 SU65579 ACQ65579 AMM65579 AWI65579 BGE65579 BQA65579 BZW65579 CJS65579 CTO65579 DDK65579 DNG65579 DXC65579 EGY65579 EQU65579 FAQ65579 FKM65579 FUI65579 GEE65579 GOA65579 GXW65579 HHS65579 HRO65579 IBK65579 ILG65579 IVC65579 JEY65579 JOU65579 JYQ65579 KIM65579 KSI65579 LCE65579 LMA65579 LVW65579 MFS65579 MPO65579 MZK65579 NJG65579 NTC65579 OCY65579 OMU65579 OWQ65579 PGM65579 PQI65579 QAE65579 QKA65579 QTW65579 RDS65579 RNO65579 RXK65579 SHG65579 SRC65579 TAY65579 TKU65579 TUQ65579 UEM65579 UOI65579 UYE65579 VIA65579 VRW65579 WBS65579 WLO65579 WVK65579 G131115 IY131115 SU131115 ACQ131115 AMM131115 AWI131115 BGE131115 BQA131115 BZW131115 CJS131115 CTO131115 DDK131115 DNG131115 DXC131115 EGY131115 EQU131115 FAQ131115 FKM131115 FUI131115 GEE131115 GOA131115 GXW131115 HHS131115 HRO131115 IBK131115 ILG131115 IVC131115 JEY131115 JOU131115 JYQ131115 KIM131115 KSI131115 LCE131115 LMA131115 LVW131115 MFS131115 MPO131115 MZK131115 NJG131115 NTC131115 OCY131115 OMU131115 OWQ131115 PGM131115 PQI131115 QAE131115 QKA131115 QTW131115 RDS131115 RNO131115 RXK131115 SHG131115 SRC131115 TAY131115 TKU131115 TUQ131115 UEM131115 UOI131115 UYE131115 VIA131115 VRW131115 WBS131115 WLO131115 WVK131115 G196651 IY196651 SU196651 ACQ196651 AMM196651 AWI196651 BGE196651 BQA196651 BZW196651 CJS196651 CTO196651 DDK196651 DNG196651 DXC196651 EGY196651 EQU196651 FAQ196651 FKM196651 FUI196651 GEE196651 GOA196651 GXW196651 HHS196651 HRO196651 IBK196651 ILG196651 IVC196651 JEY196651 JOU196651 JYQ196651 KIM196651 KSI196651 LCE196651 LMA196651 LVW196651 MFS196651 MPO196651 MZK196651 NJG196651 NTC196651 OCY196651 OMU196651 OWQ196651 PGM196651 PQI196651 QAE196651 QKA196651 QTW196651 RDS196651 RNO196651 RXK196651 SHG196651 SRC196651 TAY196651 TKU196651 TUQ196651 UEM196651 UOI196651 UYE196651 VIA196651 VRW196651 WBS196651 WLO196651 WVK196651 G262187 IY262187 SU262187 ACQ262187 AMM262187 AWI262187 BGE262187 BQA262187 BZW262187 CJS262187 CTO262187 DDK262187 DNG262187 DXC262187 EGY262187 EQU262187 FAQ262187 FKM262187 FUI262187 GEE262187 GOA262187 GXW262187 HHS262187 HRO262187 IBK262187 ILG262187 IVC262187 JEY262187 JOU262187 JYQ262187 KIM262187 KSI262187 LCE262187 LMA262187 LVW262187 MFS262187 MPO262187 MZK262187 NJG262187 NTC262187 OCY262187 OMU262187 OWQ262187 PGM262187 PQI262187 QAE262187 QKA262187 QTW262187 RDS262187 RNO262187 RXK262187 SHG262187 SRC262187 TAY262187 TKU262187 TUQ262187 UEM262187 UOI262187 UYE262187 VIA262187 VRW262187 WBS262187 WLO262187 WVK262187 G327723 IY327723 SU327723 ACQ327723 AMM327723 AWI327723 BGE327723 BQA327723 BZW327723 CJS327723 CTO327723 DDK327723 DNG327723 DXC327723 EGY327723 EQU327723 FAQ327723 FKM327723 FUI327723 GEE327723 GOA327723 GXW327723 HHS327723 HRO327723 IBK327723 ILG327723 IVC327723 JEY327723 JOU327723 JYQ327723 KIM327723 KSI327723 LCE327723 LMA327723 LVW327723 MFS327723 MPO327723 MZK327723 NJG327723 NTC327723 OCY327723 OMU327723 OWQ327723 PGM327723 PQI327723 QAE327723 QKA327723 QTW327723 RDS327723 RNO327723 RXK327723 SHG327723 SRC327723 TAY327723 TKU327723 TUQ327723 UEM327723 UOI327723 UYE327723 VIA327723 VRW327723 WBS327723 WLO327723 WVK327723 G393259 IY393259 SU393259 ACQ393259 AMM393259 AWI393259 BGE393259 BQA393259 BZW393259 CJS393259 CTO393259 DDK393259 DNG393259 DXC393259 EGY393259 EQU393259 FAQ393259 FKM393259 FUI393259 GEE393259 GOA393259 GXW393259 HHS393259 HRO393259 IBK393259 ILG393259 IVC393259 JEY393259 JOU393259 JYQ393259 KIM393259 KSI393259 LCE393259 LMA393259 LVW393259 MFS393259 MPO393259 MZK393259 NJG393259 NTC393259 OCY393259 OMU393259 OWQ393259 PGM393259 PQI393259 QAE393259 QKA393259 QTW393259 RDS393259 RNO393259 RXK393259 SHG393259 SRC393259 TAY393259 TKU393259 TUQ393259 UEM393259 UOI393259 UYE393259 VIA393259 VRW393259 WBS393259 WLO393259 WVK393259 G458795 IY458795 SU458795 ACQ458795 AMM458795 AWI458795 BGE458795 BQA458795 BZW458795 CJS458795 CTO458795 DDK458795 DNG458795 DXC458795 EGY458795 EQU458795 FAQ458795 FKM458795 FUI458795 GEE458795 GOA458795 GXW458795 HHS458795 HRO458795 IBK458795 ILG458795 IVC458795 JEY458795 JOU458795 JYQ458795 KIM458795 KSI458795 LCE458795 LMA458795 LVW458795 MFS458795 MPO458795 MZK458795 NJG458795 NTC458795 OCY458795 OMU458795 OWQ458795 PGM458795 PQI458795 QAE458795 QKA458795 QTW458795 RDS458795 RNO458795 RXK458795 SHG458795 SRC458795 TAY458795 TKU458795 TUQ458795 UEM458795 UOI458795 UYE458795 VIA458795 VRW458795 WBS458795 WLO458795 WVK458795 G524331 IY524331 SU524331 ACQ524331 AMM524331 AWI524331 BGE524331 BQA524331 BZW524331 CJS524331 CTO524331 DDK524331 DNG524331 DXC524331 EGY524331 EQU524331 FAQ524331 FKM524331 FUI524331 GEE524331 GOA524331 GXW524331 HHS524331 HRO524331 IBK524331 ILG524331 IVC524331 JEY524331 JOU524331 JYQ524331 KIM524331 KSI524331 LCE524331 LMA524331 LVW524331 MFS524331 MPO524331 MZK524331 NJG524331 NTC524331 OCY524331 OMU524331 OWQ524331 PGM524331 PQI524331 QAE524331 QKA524331 QTW524331 RDS524331 RNO524331 RXK524331 SHG524331 SRC524331 TAY524331 TKU524331 TUQ524331 UEM524331 UOI524331 UYE524331 VIA524331 VRW524331 WBS524331 WLO524331 WVK524331 G589867 IY589867 SU589867 ACQ589867 AMM589867 AWI589867 BGE589867 BQA589867 BZW589867 CJS589867 CTO589867 DDK589867 DNG589867 DXC589867 EGY589867 EQU589867 FAQ589867 FKM589867 FUI589867 GEE589867 GOA589867 GXW589867 HHS589867 HRO589867 IBK589867 ILG589867 IVC589867 JEY589867 JOU589867 JYQ589867 KIM589867 KSI589867 LCE589867 LMA589867 LVW589867 MFS589867 MPO589867 MZK589867 NJG589867 NTC589867 OCY589867 OMU589867 OWQ589867 PGM589867 PQI589867 QAE589867 QKA589867 QTW589867 RDS589867 RNO589867 RXK589867 SHG589867 SRC589867 TAY589867 TKU589867 TUQ589867 UEM589867 UOI589867 UYE589867 VIA589867 VRW589867 WBS589867 WLO589867 WVK589867 G655403 IY655403 SU655403 ACQ655403 AMM655403 AWI655403 BGE655403 BQA655403 BZW655403 CJS655403 CTO655403 DDK655403 DNG655403 DXC655403 EGY655403 EQU655403 FAQ655403 FKM655403 FUI655403 GEE655403 GOA655403 GXW655403 HHS655403 HRO655403 IBK655403 ILG655403 IVC655403 JEY655403 JOU655403 JYQ655403 KIM655403 KSI655403 LCE655403 LMA655403 LVW655403 MFS655403 MPO655403 MZK655403 NJG655403 NTC655403 OCY655403 OMU655403 OWQ655403 PGM655403 PQI655403 QAE655403 QKA655403 QTW655403 RDS655403 RNO655403 RXK655403 SHG655403 SRC655403 TAY655403 TKU655403 TUQ655403 UEM655403 UOI655403 UYE655403 VIA655403 VRW655403 WBS655403 WLO655403 WVK655403 G720939 IY720939 SU720939 ACQ720939 AMM720939 AWI720939 BGE720939 BQA720939 BZW720939 CJS720939 CTO720939 DDK720939 DNG720939 DXC720939 EGY720939 EQU720939 FAQ720939 FKM720939 FUI720939 GEE720939 GOA720939 GXW720939 HHS720939 HRO720939 IBK720939 ILG720939 IVC720939 JEY720939 JOU720939 JYQ720939 KIM720939 KSI720939 LCE720939 LMA720939 LVW720939 MFS720939 MPO720939 MZK720939 NJG720939 NTC720939 OCY720939 OMU720939 OWQ720939 PGM720939 PQI720939 QAE720939 QKA720939 QTW720939 RDS720939 RNO720939 RXK720939 SHG720939 SRC720939 TAY720939 TKU720939 TUQ720939 UEM720939 UOI720939 UYE720939 VIA720939 VRW720939 WBS720939 WLO720939 WVK720939 G786475 IY786475 SU786475 ACQ786475 AMM786475 AWI786475 BGE786475 BQA786475 BZW786475 CJS786475 CTO786475 DDK786475 DNG786475 DXC786475 EGY786475 EQU786475 FAQ786475 FKM786475 FUI786475 GEE786475 GOA786475 GXW786475 HHS786475 HRO786475 IBK786475 ILG786475 IVC786475 JEY786475 JOU786475 JYQ786475 KIM786475 KSI786475 LCE786475 LMA786475 LVW786475 MFS786475 MPO786475 MZK786475 NJG786475 NTC786475 OCY786475 OMU786475 OWQ786475 PGM786475 PQI786475 QAE786475 QKA786475 QTW786475 RDS786475 RNO786475 RXK786475 SHG786475 SRC786475 TAY786475 TKU786475 TUQ786475 UEM786475 UOI786475 UYE786475 VIA786475 VRW786475 WBS786475 WLO786475 WVK786475 G852011 IY852011 SU852011 ACQ852011 AMM852011 AWI852011 BGE852011 BQA852011 BZW852011 CJS852011 CTO852011 DDK852011 DNG852011 DXC852011 EGY852011 EQU852011 FAQ852011 FKM852011 FUI852011 GEE852011 GOA852011 GXW852011 HHS852011 HRO852011 IBK852011 ILG852011 IVC852011 JEY852011 JOU852011 JYQ852011 KIM852011 KSI852011 LCE852011 LMA852011 LVW852011 MFS852011 MPO852011 MZK852011 NJG852011 NTC852011 OCY852011 OMU852011 OWQ852011 PGM852011 PQI852011 QAE852011 QKA852011 QTW852011 RDS852011 RNO852011 RXK852011 SHG852011 SRC852011 TAY852011 TKU852011 TUQ852011 UEM852011 UOI852011 UYE852011 VIA852011 VRW852011 WBS852011 WLO852011 WVK852011 G917547 IY917547 SU917547 ACQ917547 AMM917547 AWI917547 BGE917547 BQA917547 BZW917547 CJS917547 CTO917547 DDK917547 DNG917547 DXC917547 EGY917547 EQU917547 FAQ917547 FKM917547 FUI917547 GEE917547 GOA917547 GXW917547 HHS917547 HRO917547 IBK917547 ILG917547 IVC917547 JEY917547 JOU917547 JYQ917547 KIM917547 KSI917547 LCE917547 LMA917547 LVW917547 MFS917547 MPO917547 MZK917547 NJG917547 NTC917547 OCY917547 OMU917547 OWQ917547 PGM917547 PQI917547 QAE917547 QKA917547 QTW917547 RDS917547 RNO917547 RXK917547 SHG917547 SRC917547 TAY917547 TKU917547 TUQ917547 UEM917547 UOI917547 UYE917547 VIA917547 VRW917547 WBS917547 WLO917547 WVK917547 G983083 IY983083 SU983083 ACQ983083 AMM983083 AWI983083 BGE983083 BQA983083 BZW983083 CJS983083 CTO983083 DDK983083 DNG983083 DXC983083 EGY983083 EQU983083 FAQ983083 FKM983083 FUI983083 GEE983083 GOA983083 GXW983083 HHS983083 HRO983083 IBK983083 ILG983083 IVC983083 JEY983083 JOU983083 JYQ983083 KIM983083 KSI983083 LCE983083 LMA983083 LVW983083 MFS983083 MPO983083 MZK983083 NJG983083 NTC983083 OCY983083 OMU983083 OWQ983083 PGM983083 PQI983083 QAE983083 QKA983083 QTW983083 RDS983083 RNO983083 RXK983083 SHG983083 SRC983083 TAY983083 TKU983083 TUQ983083 UEM983083 UOI983083 UYE983083 VIA983083 VRW983083 WBS983083 WLO983083 WVK983083 G74">
      <formula1>150</formula1>
    </dataValidation>
  </dataValidations>
  <printOptions horizontalCentered="1"/>
  <pageMargins left="0.31496062992125984" right="0.31496062992125984" top="0.78740157480314965" bottom="0.78740157480314965" header="0.31496062992125984" footer="0.31496062992125984"/>
  <pageSetup paperSize="9" scale="90" orientation="portrait" r:id="rId1"/>
  <headerFooter>
    <oddHeader xml:space="preserve">&amp;R023_P02_rozpis_kapitoly _92605.XLS
</oddHead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P03 kap. 92605</vt:lpstr>
      <vt:lpstr>'P03 kap. 92605'!Názvy_tisku</vt:lpstr>
      <vt:lpstr>'P03 kap. 92605'!Oblast_tisku</vt:lpstr>
    </vt:vector>
  </TitlesOfParts>
  <Company>kulk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Jana Šímová</dc:creator>
  <cp:lastModifiedBy>Hlavova Marcela</cp:lastModifiedBy>
  <cp:lastPrinted>2013-10-22T08:01:02Z</cp:lastPrinted>
  <dcterms:created xsi:type="dcterms:W3CDTF">2009-04-29T07:25:00Z</dcterms:created>
  <dcterms:modified xsi:type="dcterms:W3CDTF">2013-11-06T13:23:24Z</dcterms:modified>
</cp:coreProperties>
</file>