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4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<sst xmlns="http://schemas.openxmlformats.org/spreadsheetml/2006/main" count="27" uniqueCount="27">
  <si>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Název akce ROP</t>
  </si>
  <si>
    <t>Ukončení projektu</t>
  </si>
  <si>
    <t>III/28724 Malá Skála - Frýdštejn, rekonstrukce silnice</t>
  </si>
  <si>
    <t>II/287 Kokonín -Bratříkov</t>
  </si>
  <si>
    <t>Rekonstrukce ulice 5.května v Turnově</t>
  </si>
  <si>
    <t>Přeložka komunikace II/592 Chrastava - II.etapa</t>
  </si>
  <si>
    <t>Silnice III/2921Pelechov -Záhoří,  Silnice III/2922 Semily-Záhoří, vč. 2 mostů</t>
  </si>
  <si>
    <t>Mimoň - okružní křižovatka Kozinovo náměstí (II/268 x II/270)</t>
  </si>
  <si>
    <t>Přestavba křižovatky silnice I/35 a ul.České mládeže - II.etapa</t>
  </si>
  <si>
    <t>Rekonstrukce ulic Nemocniční a Pod Špičákem - Tanvald</t>
  </si>
  <si>
    <t>Silnice II/270 Luhov - Postřelná</t>
  </si>
  <si>
    <t>Mimoň - okružní křižovatka náměstí ČSLA (II/268 x II/270)</t>
  </si>
  <si>
    <t>Poznámka</t>
  </si>
  <si>
    <t>nezpůsobilé výdaje</t>
  </si>
  <si>
    <t>Způsobilé výdaje v Kč</t>
  </si>
  <si>
    <t>Sankce celkem v Kč</t>
  </si>
  <si>
    <t>z toho ERYNIES</t>
  </si>
  <si>
    <t>z toho EUROP</t>
  </si>
  <si>
    <t>z toho LK</t>
  </si>
  <si>
    <r>
      <rPr>
        <b/>
        <sz val="10"/>
        <rFont val="Arial"/>
        <family val="2"/>
      </rPr>
      <t>VŘ - ERYNIES</t>
    </r>
    <r>
      <rPr>
        <sz val="10"/>
        <rFont val="Arial"/>
        <family val="2"/>
      </rPr>
      <t xml:space="preserve"> - žaloba bude podána do 31.12.2013,                                    </t>
    </r>
    <r>
      <rPr>
        <b/>
        <sz val="10"/>
        <rFont val="Arial"/>
        <family val="2"/>
      </rPr>
      <t>EUROP</t>
    </r>
    <r>
      <rPr>
        <sz val="10"/>
        <rFont val="Arial"/>
        <family val="2"/>
      </rPr>
      <t xml:space="preserve"> - pozdní podání monitorovací zprávy,                              </t>
    </r>
    <r>
      <rPr>
        <b/>
        <sz val="10"/>
        <rFont val="Arial"/>
        <family val="2"/>
      </rPr>
      <t xml:space="preserve">LK </t>
    </r>
    <r>
      <rPr>
        <sz val="10"/>
        <rFont val="Arial"/>
        <family val="2"/>
      </rPr>
      <t>- pozdní uhrazení úroků</t>
    </r>
  </si>
  <si>
    <r>
      <rPr>
        <b/>
        <sz val="10"/>
        <rFont val="Arial"/>
        <family val="2"/>
      </rPr>
      <t>EUROP</t>
    </r>
    <r>
      <rPr>
        <sz val="10"/>
        <rFont val="Arial"/>
        <family val="2"/>
      </rPr>
      <t xml:space="preserve"> - pozdní podání monitorovací zprávy - zaplaceno </t>
    </r>
  </si>
  <si>
    <r>
      <rPr>
        <b/>
        <sz val="10"/>
        <rFont val="Arial"/>
        <family val="2"/>
      </rPr>
      <t xml:space="preserve">LK </t>
    </r>
    <r>
      <rPr>
        <sz val="10"/>
        <rFont val="Arial"/>
        <family val="2"/>
      </rPr>
      <t>- pozdní uhrazení úroků</t>
    </r>
  </si>
  <si>
    <r>
      <rPr>
        <b/>
        <sz val="10"/>
        <rFont val="Arial"/>
        <family val="2"/>
      </rPr>
      <t>VŘ - ERYNIES</t>
    </r>
    <r>
      <rPr>
        <sz val="10"/>
        <rFont val="Arial"/>
        <family val="2"/>
      </rPr>
      <t xml:space="preserve"> - žaloba podána,                                                       </t>
    </r>
    <r>
      <rPr>
        <b/>
        <sz val="10"/>
        <rFont val="Arial"/>
        <family val="2"/>
      </rPr>
      <t>EUROP</t>
    </r>
    <r>
      <rPr>
        <sz val="10"/>
        <rFont val="Arial"/>
        <family val="2"/>
      </rPr>
      <t xml:space="preserve"> - pozdní podání monitorovací zprávy - zaplaceno </t>
    </r>
  </si>
  <si>
    <t>momentálně probíhá kontrola</t>
  </si>
  <si>
    <r>
      <rPr>
        <b/>
        <sz val="10"/>
        <rFont val="Arial"/>
        <family val="2"/>
      </rPr>
      <t>VŘ - ERYNIES</t>
    </r>
    <r>
      <rPr>
        <sz val="10"/>
        <rFont val="Arial"/>
        <family val="2"/>
      </rPr>
      <t xml:space="preserve"> - žaloba podána, momentálně probíhá další kontrola</t>
    </r>
  </si>
  <si>
    <t>Celkem</t>
  </si>
  <si>
    <r>
      <rPr>
        <b/>
        <sz val="10"/>
        <rFont val="Arial"/>
        <family val="2"/>
      </rPr>
      <t>EUROP</t>
    </r>
    <r>
      <rPr>
        <sz val="10"/>
        <rFont val="Arial"/>
        <family val="2"/>
      </rPr>
      <t xml:space="preserve"> - pozdní podání monitorovací zprávy - bude projednáno na RK 19.11.2013,                  </t>
    </r>
    <r>
      <rPr>
        <b/>
        <sz val="10"/>
        <rFont val="Arial"/>
        <family val="2"/>
      </rPr>
      <t>LK</t>
    </r>
    <r>
      <rPr>
        <sz val="10"/>
        <rFont val="Arial"/>
        <family val="2"/>
      </rPr>
      <t xml:space="preserve"> - pozdní uhrazení úroků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</si>
</sst>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[$-405]d\.\ mmmm\ yyyy"/>
    <numFmt numFmtId="166" formatCode="000\ 00"/>
    <numFmt numFmtId="167" formatCode="[$-405]mmm\-yy;@"/>
    <numFmt numFmtId="168" formatCode="[$-405]mmmmm\-yy;@"/>
    <numFmt numFmtId="169" formatCode="[$-405]mmmm\ yy;@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9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/>
    </xf>
    <xf numFmtId="169" fontId="0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vertical="center" wrapText="1"/>
    </xf>
    <xf numFmtId="169" fontId="0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3.00390625" style="0" bestFit="1" customWidth="1"/>
    <col min="2" max="2" width="62.7109375" style="0" customWidth="1"/>
    <col min="3" max="3" width="19.7109375" style="0" customWidth="1"/>
    <col min="4" max="5" width="12.8515625" style="0" bestFit="1" customWidth="1"/>
    <col min="6" max="6" width="14.00390625" style="0" bestFit="1" customWidth="1"/>
    <col min="7" max="7" width="13.00390625" style="0" hidden="1" customWidth="1"/>
    <col min="8" max="8" width="12.28125" style="0" customWidth="1"/>
    <col min="9" max="9" width="27.28125" style="0" customWidth="1"/>
    <col min="10" max="10" width="15.8515625" style="0" customWidth="1"/>
    <col min="11" max="11" width="11.7109375" style="0" bestFit="1" customWidth="1"/>
  </cols>
  <sheetData>
    <row r="1" spans="1:10" ht="12.75" customHeight="1">
      <c r="A1" s="34"/>
      <c r="B1" s="38" t="s">
        <v>0</v>
      </c>
      <c r="C1" s="36" t="s">
        <v>14</v>
      </c>
      <c r="D1" s="30" t="s">
        <v>15</v>
      </c>
      <c r="E1" s="30" t="s">
        <v>16</v>
      </c>
      <c r="F1" s="30" t="s">
        <v>17</v>
      </c>
      <c r="G1" s="30" t="s">
        <v>13</v>
      </c>
      <c r="H1" s="30" t="s">
        <v>18</v>
      </c>
      <c r="I1" s="30" t="s">
        <v>12</v>
      </c>
      <c r="J1" s="32" t="s">
        <v>1</v>
      </c>
    </row>
    <row r="2" spans="1:10" ht="13.5" customHeight="1">
      <c r="A2" s="35"/>
      <c r="B2" s="39"/>
      <c r="C2" s="37"/>
      <c r="D2" s="39"/>
      <c r="E2" s="39"/>
      <c r="F2" s="39"/>
      <c r="G2" s="31"/>
      <c r="H2" s="31"/>
      <c r="I2" s="31"/>
      <c r="J2" s="33"/>
    </row>
    <row r="3" spans="1:10" ht="12.75" customHeight="1">
      <c r="A3" s="16">
        <v>1</v>
      </c>
      <c r="B3" s="7" t="s">
        <v>2</v>
      </c>
      <c r="C3" s="8">
        <v>54567533.56</v>
      </c>
      <c r="D3" s="8">
        <v>628.05</v>
      </c>
      <c r="E3" s="9"/>
      <c r="F3" s="8"/>
      <c r="G3" s="10">
        <v>200000</v>
      </c>
      <c r="H3" s="11">
        <v>628.05</v>
      </c>
      <c r="I3" s="10" t="s">
        <v>21</v>
      </c>
      <c r="J3" s="17">
        <v>41609</v>
      </c>
    </row>
    <row r="4" spans="1:10" ht="45.75" customHeight="1">
      <c r="A4" s="16">
        <v>2</v>
      </c>
      <c r="B4" s="7" t="s">
        <v>3</v>
      </c>
      <c r="C4" s="12">
        <v>41535291.65</v>
      </c>
      <c r="D4" s="11">
        <f>E4+F4</f>
        <v>4274574.64</v>
      </c>
      <c r="E4" s="11">
        <v>4083245.33</v>
      </c>
      <c r="F4" s="12">
        <v>191329.31</v>
      </c>
      <c r="G4" s="13">
        <v>0</v>
      </c>
      <c r="H4" s="18"/>
      <c r="I4" s="14" t="s">
        <v>22</v>
      </c>
      <c r="J4" s="17">
        <v>40848</v>
      </c>
    </row>
    <row r="5" spans="1:10" ht="55.5" customHeight="1">
      <c r="A5" s="16">
        <v>3</v>
      </c>
      <c r="B5" s="7" t="s">
        <v>4</v>
      </c>
      <c r="C5" s="3">
        <v>50970379.15</v>
      </c>
      <c r="D5" s="8">
        <f>F5+H5</f>
        <v>235648.06</v>
      </c>
      <c r="E5" s="15"/>
      <c r="F5" s="8">
        <v>234966.58</v>
      </c>
      <c r="G5" s="13">
        <v>4653848</v>
      </c>
      <c r="H5" s="11">
        <v>681.48</v>
      </c>
      <c r="I5" s="14" t="s">
        <v>26</v>
      </c>
      <c r="J5" s="17">
        <v>41275</v>
      </c>
    </row>
    <row r="6" spans="1:10" ht="12.75" customHeight="1">
      <c r="A6" s="16">
        <v>4</v>
      </c>
      <c r="B6" s="7" t="s">
        <v>5</v>
      </c>
      <c r="C6" s="3">
        <v>49650871.07</v>
      </c>
      <c r="D6" s="15"/>
      <c r="E6" s="15"/>
      <c r="F6" s="12"/>
      <c r="G6" s="13">
        <v>862847.62</v>
      </c>
      <c r="H6" s="11"/>
      <c r="I6" s="10"/>
      <c r="J6" s="17">
        <v>40909</v>
      </c>
    </row>
    <row r="7" spans="1:10" ht="12.75" customHeight="1">
      <c r="A7" s="16">
        <v>5</v>
      </c>
      <c r="B7" s="7" t="s">
        <v>6</v>
      </c>
      <c r="C7" s="1">
        <v>41258649.04</v>
      </c>
      <c r="D7" s="15"/>
      <c r="E7" s="15"/>
      <c r="F7" s="12"/>
      <c r="G7" s="13">
        <v>1498637.79</v>
      </c>
      <c r="H7" s="11"/>
      <c r="I7" s="10" t="s">
        <v>23</v>
      </c>
      <c r="J7" s="17">
        <v>41306</v>
      </c>
    </row>
    <row r="8" spans="1:10" ht="27" customHeight="1">
      <c r="A8" s="16">
        <v>6</v>
      </c>
      <c r="B8" s="7" t="s">
        <v>7</v>
      </c>
      <c r="C8" s="8">
        <v>14580823.16</v>
      </c>
      <c r="D8" s="8">
        <v>66930.91</v>
      </c>
      <c r="E8" s="18"/>
      <c r="F8" s="8">
        <v>66930.91</v>
      </c>
      <c r="G8" s="13">
        <v>355574.84</v>
      </c>
      <c r="H8" s="11"/>
      <c r="I8" s="14" t="s">
        <v>20</v>
      </c>
      <c r="J8" s="17">
        <v>41153</v>
      </c>
    </row>
    <row r="9" spans="1:10" ht="12.75" customHeight="1">
      <c r="A9" s="16">
        <v>7</v>
      </c>
      <c r="B9" s="7" t="s">
        <v>8</v>
      </c>
      <c r="C9" s="8">
        <v>63387975.6</v>
      </c>
      <c r="D9" s="9"/>
      <c r="E9" s="9"/>
      <c r="F9" s="8"/>
      <c r="G9" s="10">
        <v>637023.8</v>
      </c>
      <c r="H9" s="11"/>
      <c r="I9" s="10"/>
      <c r="J9" s="17">
        <v>41609</v>
      </c>
    </row>
    <row r="10" spans="1:10" ht="12.75" customHeight="1">
      <c r="A10" s="16">
        <v>8</v>
      </c>
      <c r="B10" s="7" t="s">
        <v>9</v>
      </c>
      <c r="C10" s="1">
        <v>40861538.36</v>
      </c>
      <c r="D10" s="9"/>
      <c r="E10" s="9"/>
      <c r="F10" s="8"/>
      <c r="G10" s="10">
        <v>7180262</v>
      </c>
      <c r="H10" s="11"/>
      <c r="I10" s="10"/>
      <c r="J10" s="17">
        <v>41609</v>
      </c>
    </row>
    <row r="11" spans="1:10" ht="42" customHeight="1">
      <c r="A11" s="16">
        <v>9</v>
      </c>
      <c r="B11" s="7" t="s">
        <v>10</v>
      </c>
      <c r="C11" s="1">
        <v>39540466.44</v>
      </c>
      <c r="D11" s="11">
        <v>3612822.3</v>
      </c>
      <c r="E11" s="11">
        <v>3612822.3</v>
      </c>
      <c r="F11" s="12"/>
      <c r="G11" s="13">
        <v>192000</v>
      </c>
      <c r="H11" s="18"/>
      <c r="I11" s="14" t="s">
        <v>24</v>
      </c>
      <c r="J11" s="17">
        <v>40878</v>
      </c>
    </row>
    <row r="12" spans="1:10" ht="63.75" customHeight="1" thickBot="1">
      <c r="A12" s="19">
        <v>10</v>
      </c>
      <c r="B12" s="20" t="s">
        <v>11</v>
      </c>
      <c r="C12" s="2">
        <v>19666458.89</v>
      </c>
      <c r="D12" s="23">
        <f>E12+F12+H12</f>
        <v>945878.89</v>
      </c>
      <c r="E12" s="23">
        <v>857201.47</v>
      </c>
      <c r="F12" s="23">
        <v>88667.36</v>
      </c>
      <c r="G12" s="24">
        <v>2044232.93</v>
      </c>
      <c r="H12" s="24">
        <v>10.06</v>
      </c>
      <c r="I12" s="21" t="s">
        <v>19</v>
      </c>
      <c r="J12" s="22">
        <v>41091</v>
      </c>
    </row>
    <row r="13" spans="3:10" ht="13.5" thickBot="1">
      <c r="C13" s="25" t="s">
        <v>25</v>
      </c>
      <c r="D13" s="26">
        <f>SUM(D3:D12)</f>
        <v>9136482.85</v>
      </c>
      <c r="E13" s="27">
        <f>SUM(E3:E12)</f>
        <v>8553269.1</v>
      </c>
      <c r="F13" s="27">
        <f>SUM(F4:F12)</f>
        <v>581894.16</v>
      </c>
      <c r="G13" s="28"/>
      <c r="H13" s="29">
        <f>SUM(H3:H12)</f>
        <v>1319.59</v>
      </c>
      <c r="J13" s="6"/>
    </row>
    <row r="15" ht="12.75">
      <c r="I15" s="4"/>
    </row>
    <row r="16" ht="12.75">
      <c r="I16" s="5"/>
    </row>
  </sheetData>
  <sheetProtection/>
  <mergeCells count="10">
    <mergeCell ref="H1:H2"/>
    <mergeCell ref="J1:J2"/>
    <mergeCell ref="G1:G2"/>
    <mergeCell ref="I1:I2"/>
    <mergeCell ref="A1:A2"/>
    <mergeCell ref="C1:C2"/>
    <mergeCell ref="B1:B2"/>
    <mergeCell ref="D1:D2"/>
    <mergeCell ref="E1:E2"/>
    <mergeCell ref="F1:F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peterav</dc:creator>
  <cp:keywords/>
  <dc:description/>
  <cp:lastModifiedBy>Vyhlidalova Dagmar</cp:lastModifiedBy>
  <cp:lastPrinted>2013-02-06T12:44:51Z</cp:lastPrinted>
  <dcterms:created xsi:type="dcterms:W3CDTF">2013-02-05T14:19:30Z</dcterms:created>
  <dcterms:modified xsi:type="dcterms:W3CDTF">2013-12-05T08:05:04Z</dcterms:modified>
  <cp:category/>
  <cp:version/>
  <cp:contentType/>
  <cp:contentStatus/>
</cp:coreProperties>
</file>