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356" windowWidth="19320" windowHeight="12345" tabRatio="949" activeTab="0"/>
  </bookViews>
  <sheets>
    <sheet name="92014" sheetId="1" r:id="rId1"/>
  </sheets>
  <definedNames>
    <definedName name="_xlnm.Print_Area" localSheetId="0">'92014'!$A$1:$K$42</definedName>
  </definedNames>
  <calcPr fullCalcOnLoad="1"/>
</workbook>
</file>

<file path=xl/sharedStrings.xml><?xml version="1.0" encoding="utf-8"?>
<sst xmlns="http://schemas.openxmlformats.org/spreadsheetml/2006/main" count="73" uniqueCount="38">
  <si>
    <t>x</t>
  </si>
  <si>
    <t>uk.</t>
  </si>
  <si>
    <t>č.a.</t>
  </si>
  <si>
    <t>§</t>
  </si>
  <si>
    <t>pol.</t>
  </si>
  <si>
    <t>SU</t>
  </si>
  <si>
    <t>ROZPIS ROZPOČTU LIBERECKÉHO KRAJE 2013</t>
  </si>
  <si>
    <t>14 - Odbor investic a správy nemovitého majetku</t>
  </si>
  <si>
    <t>920 14 - Kapitálové výdaje</t>
  </si>
  <si>
    <t>K A P I T Á L O V É  V Ý D A J E</t>
  </si>
  <si>
    <t>RO 17/13</t>
  </si>
  <si>
    <t>Kapitálové (investiční) výdaje resortu celkem</t>
  </si>
  <si>
    <t>149008</t>
  </si>
  <si>
    <t>1440</t>
  </si>
  <si>
    <t>výběr dodavatele stavby - SŠ řemesel a služeb JBC</t>
  </si>
  <si>
    <t>budovy, haly, stavby</t>
  </si>
  <si>
    <t>1448</t>
  </si>
  <si>
    <t>výběr dodavatele stavby - SŠ hosp. a lesn. Frýdlant v Čechách</t>
  </si>
  <si>
    <t>Kazetové podhledy ve čtyřech učebnách přístavby školy – SŠ, Lomnice n. P.</t>
  </si>
  <si>
    <t>149035</t>
  </si>
  <si>
    <t>1521</t>
  </si>
  <si>
    <t>DCA Hodkovice nad Mohelkou - přístavba výtahu, rekonstrukce střechy, půdních prostor a přízemí</t>
  </si>
  <si>
    <t>059031</t>
  </si>
  <si>
    <t>DCA Hodkovice nad Mohelkou – chráněné bydlení, výstavba domu</t>
  </si>
  <si>
    <t>059037</t>
  </si>
  <si>
    <t>1515</t>
  </si>
  <si>
    <t>DD Český Dub – rekonstrukce venkovní terasy</t>
  </si>
  <si>
    <t>149040</t>
  </si>
  <si>
    <t>1514</t>
  </si>
  <si>
    <t>Domov pro seniory Vratislavice nad Nisou – požární signalizace</t>
  </si>
  <si>
    <t>049125</t>
  </si>
  <si>
    <t>1455</t>
  </si>
  <si>
    <t>ZŠ a MŠ logopedická, Liberec, p.o. - rekonstrukce soc. a hygienického zařízení</t>
  </si>
  <si>
    <t>920 14 - investice</t>
  </si>
  <si>
    <t>RO 46/13</t>
  </si>
  <si>
    <t>UR II. 2013</t>
  </si>
  <si>
    <t>SR 2013</t>
  </si>
  <si>
    <t>Příloha 0027_P02_92014_RO_46_13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</si>
</sst>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7"/>
      <color indexed="8"/>
      <name val="Tahoma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24" fillId="19" borderId="0">
      <alignment horizontal="left"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3" fillId="0" borderId="10" xfId="92" applyNumberFormat="1" applyFont="1" applyFill="1" applyBorder="1" applyAlignment="1">
      <alignment horizontal="center"/>
      <protection/>
    </xf>
    <xf numFmtId="49" fontId="23" fillId="0" borderId="11" xfId="92" applyNumberFormat="1" applyFont="1" applyFill="1" applyBorder="1" applyAlignment="1">
      <alignment horizontal="center"/>
      <protection/>
    </xf>
    <xf numFmtId="49" fontId="23" fillId="0" borderId="12" xfId="92" applyNumberFormat="1" applyFont="1" applyFill="1" applyBorder="1" applyAlignment="1">
      <alignment horizontal="center"/>
      <protection/>
    </xf>
    <xf numFmtId="0" fontId="23" fillId="0" borderId="13" xfId="92" applyFont="1" applyFill="1" applyBorder="1" applyAlignment="1">
      <alignment horizontal="center"/>
      <protection/>
    </xf>
    <xf numFmtId="0" fontId="23" fillId="0" borderId="12" xfId="92" applyFont="1" applyFill="1" applyBorder="1">
      <alignment/>
      <protection/>
    </xf>
    <xf numFmtId="4" fontId="23" fillId="0" borderId="11" xfId="92" applyNumberFormat="1" applyFont="1" applyFill="1" applyBorder="1" applyAlignment="1">
      <alignment horizontal="right"/>
      <protection/>
    </xf>
    <xf numFmtId="4" fontId="23" fillId="0" borderId="14" xfId="92" applyNumberFormat="1" applyFont="1" applyFill="1" applyBorder="1">
      <alignment/>
      <protection/>
    </xf>
    <xf numFmtId="49" fontId="3" fillId="0" borderId="15" xfId="92" applyNumberFormat="1" applyFont="1" applyFill="1" applyBorder="1" applyAlignment="1">
      <alignment horizontal="center"/>
      <protection/>
    </xf>
    <xf numFmtId="49" fontId="3" fillId="0" borderId="16" xfId="92" applyNumberFormat="1" applyFont="1" applyFill="1" applyBorder="1" applyAlignment="1">
      <alignment horizontal="center"/>
      <protection/>
    </xf>
    <xf numFmtId="0" fontId="3" fillId="0" borderId="17" xfId="92" applyFont="1" applyFill="1" applyBorder="1" applyAlignment="1">
      <alignment horizontal="center"/>
      <protection/>
    </xf>
    <xf numFmtId="0" fontId="3" fillId="0" borderId="15" xfId="92" applyFont="1" applyFill="1" applyBorder="1" applyAlignment="1">
      <alignment horizontal="center"/>
      <protection/>
    </xf>
    <xf numFmtId="0" fontId="3" fillId="0" borderId="17" xfId="92" applyFont="1" applyFill="1" applyBorder="1">
      <alignment/>
      <protection/>
    </xf>
    <xf numFmtId="4" fontId="3" fillId="0" borderId="16" xfId="57" applyNumberFormat="1" applyFont="1" applyFill="1" applyBorder="1" applyAlignment="1">
      <alignment horizontal="right"/>
    </xf>
    <xf numFmtId="4" fontId="3" fillId="0" borderId="18" xfId="92" applyNumberFormat="1" applyFont="1" applyFill="1" applyBorder="1">
      <alignment/>
      <protection/>
    </xf>
    <xf numFmtId="4" fontId="3" fillId="0" borderId="19" xfId="57" applyNumberFormat="1" applyFont="1" applyFill="1" applyBorder="1" applyAlignment="1">
      <alignment horizontal="right"/>
    </xf>
    <xf numFmtId="0" fontId="2" fillId="0" borderId="0" xfId="90">
      <alignment/>
      <protection/>
    </xf>
    <xf numFmtId="0" fontId="21" fillId="0" borderId="0" xfId="0" applyFont="1" applyAlignment="1">
      <alignment horizontal="center"/>
    </xf>
    <xf numFmtId="0" fontId="22" fillId="0" borderId="20" xfId="91" applyFont="1" applyFill="1" applyBorder="1" applyAlignment="1">
      <alignment horizontal="center" vertical="center"/>
      <protection/>
    </xf>
    <xf numFmtId="0" fontId="22" fillId="0" borderId="21" xfId="91" applyFont="1" applyFill="1" applyBorder="1" applyAlignment="1">
      <alignment horizontal="center" vertical="center"/>
      <protection/>
    </xf>
    <xf numFmtId="0" fontId="22" fillId="0" borderId="22" xfId="91" applyFont="1" applyFill="1" applyBorder="1" applyAlignment="1">
      <alignment horizontal="center" vertical="center"/>
      <protection/>
    </xf>
    <xf numFmtId="0" fontId="22" fillId="0" borderId="23" xfId="0" applyFont="1" applyFill="1" applyBorder="1" applyAlignment="1">
      <alignment horizontal="center" vertical="center"/>
    </xf>
    <xf numFmtId="0" fontId="25" fillId="0" borderId="20" xfId="91" applyFont="1" applyFill="1" applyBorder="1" applyAlignment="1">
      <alignment horizontal="center"/>
      <protection/>
    </xf>
    <xf numFmtId="0" fontId="25" fillId="0" borderId="21" xfId="91" applyFont="1" applyFill="1" applyBorder="1" applyAlignment="1">
      <alignment horizontal="center"/>
      <protection/>
    </xf>
    <xf numFmtId="0" fontId="25" fillId="0" borderId="22" xfId="91" applyFont="1" applyFill="1" applyBorder="1" applyAlignment="1">
      <alignment horizontal="left"/>
      <protection/>
    </xf>
    <xf numFmtId="4" fontId="25" fillId="0" borderId="23" xfId="91" applyNumberFormat="1" applyFont="1" applyFill="1" applyBorder="1">
      <alignment/>
      <protection/>
    </xf>
    <xf numFmtId="0" fontId="22" fillId="0" borderId="24" xfId="91" applyFont="1" applyFill="1" applyBorder="1" applyAlignment="1">
      <alignment vertical="center"/>
      <protection/>
    </xf>
    <xf numFmtId="0" fontId="25" fillId="0" borderId="22" xfId="91" applyFont="1" applyFill="1" applyBorder="1" applyAlignment="1">
      <alignment horizontal="center"/>
      <protection/>
    </xf>
    <xf numFmtId="0" fontId="23" fillId="0" borderId="11" xfId="92" applyFont="1" applyFill="1" applyBorder="1" applyAlignment="1">
      <alignment horizontal="center"/>
      <protection/>
    </xf>
    <xf numFmtId="0" fontId="3" fillId="0" borderId="16" xfId="92" applyFont="1" applyFill="1" applyBorder="1" applyAlignment="1">
      <alignment horizontal="center"/>
      <protection/>
    </xf>
    <xf numFmtId="0" fontId="3" fillId="0" borderId="19" xfId="92" applyFont="1" applyFill="1" applyBorder="1" applyAlignment="1">
      <alignment horizontal="center"/>
      <protection/>
    </xf>
    <xf numFmtId="49" fontId="3" fillId="0" borderId="25" xfId="92" applyNumberFormat="1" applyFont="1" applyFill="1" applyBorder="1" applyAlignment="1">
      <alignment horizontal="center"/>
      <protection/>
    </xf>
    <xf numFmtId="49" fontId="3" fillId="0" borderId="19" xfId="92" applyNumberFormat="1" applyFont="1" applyFill="1" applyBorder="1" applyAlignment="1">
      <alignment horizontal="center"/>
      <protection/>
    </xf>
    <xf numFmtId="0" fontId="3" fillId="0" borderId="26" xfId="92" applyFont="1" applyFill="1" applyBorder="1" applyAlignment="1">
      <alignment horizontal="center"/>
      <protection/>
    </xf>
    <xf numFmtId="0" fontId="3" fillId="0" borderId="25" xfId="92" applyFont="1" applyFill="1" applyBorder="1" applyAlignment="1">
      <alignment horizontal="center"/>
      <protection/>
    </xf>
    <xf numFmtId="0" fontId="3" fillId="0" borderId="26" xfId="92" applyFont="1" applyFill="1" applyBorder="1">
      <alignment/>
      <protection/>
    </xf>
    <xf numFmtId="4" fontId="3" fillId="0" borderId="27" xfId="92" applyNumberFormat="1" applyFont="1" applyFill="1" applyBorder="1">
      <alignment/>
      <protection/>
    </xf>
    <xf numFmtId="4" fontId="23" fillId="0" borderId="13" xfId="92" applyNumberFormat="1" applyFont="1" applyFill="1" applyBorder="1" applyAlignment="1">
      <alignment horizontal="right"/>
      <protection/>
    </xf>
    <xf numFmtId="4" fontId="3" fillId="0" borderId="28" xfId="57" applyNumberFormat="1" applyFont="1" applyFill="1" applyBorder="1" applyAlignment="1">
      <alignment horizontal="right"/>
    </xf>
    <xf numFmtId="4" fontId="3" fillId="0" borderId="29" xfId="57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5" fillId="0" borderId="30" xfId="91" applyFont="1" applyFill="1" applyBorder="1" applyAlignment="1">
      <alignment horizontal="center"/>
      <protection/>
    </xf>
    <xf numFmtId="0" fontId="25" fillId="0" borderId="31" xfId="91" applyFont="1" applyFill="1" applyBorder="1" applyAlignment="1">
      <alignment horizontal="center"/>
      <protection/>
    </xf>
    <xf numFmtId="0" fontId="22" fillId="0" borderId="32" xfId="0" applyFont="1" applyBorder="1" applyAlignment="1">
      <alignment vertical="center" textRotation="90"/>
    </xf>
    <xf numFmtId="0" fontId="22" fillId="0" borderId="33" xfId="0" applyFont="1" applyBorder="1" applyAlignment="1">
      <alignment vertical="center" textRotation="90"/>
    </xf>
    <xf numFmtId="0" fontId="22" fillId="0" borderId="34" xfId="0" applyFont="1" applyBorder="1" applyAlignment="1">
      <alignment vertical="center" textRotation="90"/>
    </xf>
    <xf numFmtId="0" fontId="3" fillId="0" borderId="0" xfId="0" applyFont="1" applyAlignment="1">
      <alignment horizontal="right"/>
    </xf>
    <xf numFmtId="0" fontId="20" fillId="0" borderId="0" xfId="90" applyFont="1" applyAlignment="1">
      <alignment horizontal="center"/>
      <protection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30" xfId="91" applyFont="1" applyFill="1" applyBorder="1" applyAlignment="1">
      <alignment horizontal="center" vertical="center"/>
      <protection/>
    </xf>
    <xf numFmtId="0" fontId="22" fillId="0" borderId="31" xfId="91" applyFont="1" applyFill="1" applyBorder="1" applyAlignment="1">
      <alignment horizontal="center" vertical="center"/>
      <protection/>
    </xf>
  </cellXfs>
  <cellStyles count="10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Čárka 2" xfId="54"/>
    <cellStyle name="čárky 2" xfId="55"/>
    <cellStyle name="čárky 2 2" xfId="56"/>
    <cellStyle name="čárky 3" xfId="57"/>
    <cellStyle name="čárky 3 2" xfId="58"/>
    <cellStyle name="Comma [0]" xfId="59"/>
    <cellStyle name="Chybně" xfId="60"/>
    <cellStyle name="Chybně 2" xfId="61"/>
    <cellStyle name="Kontrolní buňka" xfId="62"/>
    <cellStyle name="Kontrolní buňka 2" xfId="63"/>
    <cellStyle name="Currency" xfId="64"/>
    <cellStyle name="Currency [0]" xfId="65"/>
    <cellStyle name="Nadpis 1" xfId="66"/>
    <cellStyle name="Nadpis 1 2" xfId="67"/>
    <cellStyle name="Nadpis 2" xfId="68"/>
    <cellStyle name="Nadpis 2 2" xfId="69"/>
    <cellStyle name="Nadpis 3" xfId="70"/>
    <cellStyle name="Nadpis 3 2" xfId="71"/>
    <cellStyle name="Nadpis 4" xfId="72"/>
    <cellStyle name="Nadpis 4 2" xfId="73"/>
    <cellStyle name="Název" xfId="74"/>
    <cellStyle name="Název 2" xfId="75"/>
    <cellStyle name="Neutrální" xfId="76"/>
    <cellStyle name="Neutrální 2" xfId="77"/>
    <cellStyle name="Normální 10" xfId="78"/>
    <cellStyle name="normální 2" xfId="79"/>
    <cellStyle name="normální 2 2" xfId="80"/>
    <cellStyle name="Normální 3" xfId="81"/>
    <cellStyle name="Normální 4" xfId="82"/>
    <cellStyle name="Normální 4 2" xfId="83"/>
    <cellStyle name="Normální 4 2 2" xfId="84"/>
    <cellStyle name="Normální 5" xfId="85"/>
    <cellStyle name="Normální 6" xfId="86"/>
    <cellStyle name="Normální 7" xfId="87"/>
    <cellStyle name="Normální 8" xfId="88"/>
    <cellStyle name="Normální 9" xfId="89"/>
    <cellStyle name="normální_2. Rozpočet 2007 - tabulky" xfId="90"/>
    <cellStyle name="normální_Rozpis výdajů 03 bez PO" xfId="91"/>
    <cellStyle name="normální_Rozpis výdajů 03 bez PO 3" xfId="92"/>
    <cellStyle name="Poznámka" xfId="93"/>
    <cellStyle name="Poznámka 2" xfId="94"/>
    <cellStyle name="Percent" xfId="95"/>
    <cellStyle name="Propojená buňka" xfId="96"/>
    <cellStyle name="Propojená buňka 2" xfId="97"/>
    <cellStyle name="S8M1" xfId="98"/>
    <cellStyle name="Správně" xfId="99"/>
    <cellStyle name="Správně 2" xfId="100"/>
    <cellStyle name="Text upozornění" xfId="101"/>
    <cellStyle name="Text upozornění 2" xfId="102"/>
    <cellStyle name="Vstup" xfId="103"/>
    <cellStyle name="Vstup 2" xfId="104"/>
    <cellStyle name="Výpočet" xfId="105"/>
    <cellStyle name="Výpočet 2" xfId="106"/>
    <cellStyle name="Výstup" xfId="107"/>
    <cellStyle name="Výstup 2" xfId="108"/>
    <cellStyle name="Vysvětlující text" xfId="109"/>
    <cellStyle name="Vysvětlující text 2" xfId="110"/>
    <cellStyle name="Zvýraznění 1" xfId="111"/>
    <cellStyle name="Zvýraznění 1 2" xfId="112"/>
    <cellStyle name="Zvýraznění 2" xfId="113"/>
    <cellStyle name="Zvýraznění 2 2" xfId="114"/>
    <cellStyle name="Zvýraznění 3" xfId="115"/>
    <cellStyle name="Zvýraznění 3 2" xfId="116"/>
    <cellStyle name="Zvýraznění 4" xfId="117"/>
    <cellStyle name="Zvýraznění 4 2" xfId="118"/>
    <cellStyle name="Zvýraznění 5" xfId="119"/>
    <cellStyle name="Zvýraznění 5 2" xfId="120"/>
    <cellStyle name="Zvýraznění 6" xfId="121"/>
    <cellStyle name="Zvýraznění 6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K27"/>
  <sheetViews>
    <sheetView tabSelected="1" zoomScalePageLayoutView="0" workbookViewId="0" topLeftCell="A1">
      <selection activeCell="A8" sqref="A8:G8"/>
    </sheetView>
  </sheetViews>
  <sheetFormatPr defaultColWidth="9.1406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1.7109375" style="0" customWidth="1"/>
    <col min="8" max="8" width="11.421875" style="0" hidden="1" customWidth="1"/>
    <col min="9" max="9" width="11.421875" style="0" customWidth="1"/>
  </cols>
  <sheetData>
    <row r="1" spans="9:11" ht="12.75">
      <c r="I1" s="47" t="s">
        <v>37</v>
      </c>
      <c r="J1" s="47"/>
      <c r="K1" s="47"/>
    </row>
    <row r="2" spans="9:11" ht="12.75">
      <c r="I2" s="41"/>
      <c r="J2" s="41"/>
      <c r="K2" s="41"/>
    </row>
    <row r="3" spans="9:11" ht="12.75">
      <c r="I3" s="41"/>
      <c r="J3" s="41"/>
      <c r="K3" s="41"/>
    </row>
    <row r="4" spans="1:7" ht="18">
      <c r="A4" s="48" t="s">
        <v>6</v>
      </c>
      <c r="B4" s="48"/>
      <c r="C4" s="48"/>
      <c r="D4" s="48"/>
      <c r="E4" s="48"/>
      <c r="F4" s="48"/>
      <c r="G4" s="48"/>
    </row>
    <row r="5" spans="1:7" ht="12.75">
      <c r="A5" s="16"/>
      <c r="B5" s="16"/>
      <c r="C5" s="16"/>
      <c r="D5" s="16"/>
      <c r="E5" s="16"/>
      <c r="F5" s="16"/>
      <c r="G5" s="16"/>
    </row>
    <row r="6" spans="1:7" ht="15.75">
      <c r="A6" s="49" t="s">
        <v>7</v>
      </c>
      <c r="B6" s="49"/>
      <c r="C6" s="49"/>
      <c r="D6" s="49"/>
      <c r="E6" s="49"/>
      <c r="F6" s="49"/>
      <c r="G6" s="49"/>
    </row>
    <row r="7" spans="1:7" ht="12.75">
      <c r="A7" s="16"/>
      <c r="B7" s="16"/>
      <c r="C7" s="16"/>
      <c r="D7" s="16"/>
      <c r="E7" s="16"/>
      <c r="F7" s="16"/>
      <c r="G7" s="16"/>
    </row>
    <row r="8" spans="1:11" ht="15.75">
      <c r="A8" s="50" t="s">
        <v>8</v>
      </c>
      <c r="B8" s="50"/>
      <c r="C8" s="50"/>
      <c r="D8" s="50"/>
      <c r="E8" s="50"/>
      <c r="F8" s="50"/>
      <c r="G8" s="50"/>
      <c r="K8" s="40"/>
    </row>
    <row r="9" spans="1:7" ht="16.5" thickBot="1">
      <c r="A9" s="17"/>
      <c r="B9" s="17"/>
      <c r="C9" s="17"/>
      <c r="D9" s="17"/>
      <c r="E9" s="17"/>
      <c r="F9" s="17"/>
      <c r="G9" s="17"/>
    </row>
    <row r="10" spans="1:11" ht="13.5" customHeight="1" thickBot="1">
      <c r="A10" s="44" t="s">
        <v>33</v>
      </c>
      <c r="B10" s="26" t="s">
        <v>1</v>
      </c>
      <c r="C10" s="51" t="s">
        <v>2</v>
      </c>
      <c r="D10" s="52"/>
      <c r="E10" s="18" t="s">
        <v>3</v>
      </c>
      <c r="F10" s="19" t="s">
        <v>4</v>
      </c>
      <c r="G10" s="20" t="s">
        <v>9</v>
      </c>
      <c r="H10" s="21" t="s">
        <v>10</v>
      </c>
      <c r="I10" s="21" t="s">
        <v>36</v>
      </c>
      <c r="J10" s="21" t="s">
        <v>34</v>
      </c>
      <c r="K10" s="21" t="s">
        <v>35</v>
      </c>
    </row>
    <row r="11" spans="1:11" ht="13.5" thickBot="1">
      <c r="A11" s="45"/>
      <c r="B11" s="27" t="s">
        <v>5</v>
      </c>
      <c r="C11" s="42" t="s">
        <v>0</v>
      </c>
      <c r="D11" s="43"/>
      <c r="E11" s="22" t="s">
        <v>0</v>
      </c>
      <c r="F11" s="23" t="s">
        <v>0</v>
      </c>
      <c r="G11" s="24" t="s">
        <v>11</v>
      </c>
      <c r="H11" s="25">
        <f>H12+H14+H16+H18+H20+H22+H24+H26</f>
        <v>9935.6</v>
      </c>
      <c r="I11" s="25">
        <f>I12+I14+I16+I18+I20+I22+I24+I26</f>
        <v>10175.6</v>
      </c>
      <c r="J11" s="25">
        <f>J12+J14+J16+J18+J20+J22+J24+J26</f>
        <v>771.95</v>
      </c>
      <c r="K11" s="25">
        <f>K12+K14+K16+K18+K20+K22+K24+K26</f>
        <v>10947.55</v>
      </c>
    </row>
    <row r="12" spans="1:11" ht="12.75">
      <c r="A12" s="45"/>
      <c r="B12" s="28" t="s">
        <v>5</v>
      </c>
      <c r="C12" s="1" t="s">
        <v>12</v>
      </c>
      <c r="D12" s="2" t="s">
        <v>13</v>
      </c>
      <c r="E12" s="3" t="s">
        <v>0</v>
      </c>
      <c r="F12" s="4" t="s">
        <v>0</v>
      </c>
      <c r="G12" s="5" t="s">
        <v>14</v>
      </c>
      <c r="H12" s="6">
        <f>H13</f>
        <v>0</v>
      </c>
      <c r="I12" s="6">
        <f>I13</f>
        <v>120</v>
      </c>
      <c r="J12" s="37">
        <f>J13</f>
        <v>0</v>
      </c>
      <c r="K12" s="7">
        <f>K13</f>
        <v>120</v>
      </c>
    </row>
    <row r="13" spans="1:11" ht="13.5" thickBot="1">
      <c r="A13" s="45"/>
      <c r="B13" s="29"/>
      <c r="C13" s="8"/>
      <c r="D13" s="9"/>
      <c r="E13" s="10">
        <v>3123</v>
      </c>
      <c r="F13" s="11">
        <v>6121</v>
      </c>
      <c r="G13" s="12" t="s">
        <v>15</v>
      </c>
      <c r="H13" s="13">
        <v>0</v>
      </c>
      <c r="I13" s="13">
        <v>120</v>
      </c>
      <c r="J13" s="38">
        <v>0</v>
      </c>
      <c r="K13" s="14">
        <f>SUM(I13:J13)</f>
        <v>120</v>
      </c>
    </row>
    <row r="14" spans="1:11" ht="12.75">
      <c r="A14" s="45"/>
      <c r="B14" s="28" t="s">
        <v>5</v>
      </c>
      <c r="C14" s="1" t="s">
        <v>12</v>
      </c>
      <c r="D14" s="2" t="s">
        <v>16</v>
      </c>
      <c r="E14" s="3" t="s">
        <v>0</v>
      </c>
      <c r="F14" s="4" t="s">
        <v>0</v>
      </c>
      <c r="G14" s="5" t="s">
        <v>17</v>
      </c>
      <c r="H14" s="6">
        <f>H15</f>
        <v>0</v>
      </c>
      <c r="I14" s="6">
        <f>I15</f>
        <v>120</v>
      </c>
      <c r="J14" s="37">
        <f>J15</f>
        <v>0</v>
      </c>
      <c r="K14" s="7">
        <f>K15</f>
        <v>120</v>
      </c>
    </row>
    <row r="15" spans="1:11" ht="13.5" thickBot="1">
      <c r="A15" s="45"/>
      <c r="B15" s="29"/>
      <c r="C15" s="8"/>
      <c r="D15" s="9"/>
      <c r="E15" s="10">
        <v>3123</v>
      </c>
      <c r="F15" s="11">
        <v>6121</v>
      </c>
      <c r="G15" s="12" t="s">
        <v>15</v>
      </c>
      <c r="H15" s="13">
        <v>0</v>
      </c>
      <c r="I15" s="13">
        <v>120</v>
      </c>
      <c r="J15" s="38">
        <v>0</v>
      </c>
      <c r="K15" s="14">
        <f>SUM(I15:J15)</f>
        <v>120</v>
      </c>
    </row>
    <row r="16" spans="1:11" ht="12.75">
      <c r="A16" s="45"/>
      <c r="B16" s="28" t="s">
        <v>5</v>
      </c>
      <c r="C16" s="1">
        <v>149045</v>
      </c>
      <c r="D16" s="2">
        <v>1443</v>
      </c>
      <c r="E16" s="3" t="s">
        <v>0</v>
      </c>
      <c r="F16" s="4" t="s">
        <v>0</v>
      </c>
      <c r="G16" s="5" t="s">
        <v>18</v>
      </c>
      <c r="H16" s="6">
        <f>H17</f>
        <v>270</v>
      </c>
      <c r="I16" s="6">
        <f>I17</f>
        <v>270</v>
      </c>
      <c r="J16" s="37">
        <f>J17</f>
        <v>0</v>
      </c>
      <c r="K16" s="7">
        <f>K17</f>
        <v>270</v>
      </c>
    </row>
    <row r="17" spans="1:11" ht="13.5" thickBot="1">
      <c r="A17" s="45"/>
      <c r="B17" s="29"/>
      <c r="C17" s="8"/>
      <c r="D17" s="9"/>
      <c r="E17" s="10">
        <v>3122</v>
      </c>
      <c r="F17" s="11">
        <v>6121</v>
      </c>
      <c r="G17" s="12" t="s">
        <v>15</v>
      </c>
      <c r="H17" s="13">
        <v>270</v>
      </c>
      <c r="I17" s="13">
        <f>SUM(H17:H17)</f>
        <v>270</v>
      </c>
      <c r="J17" s="38">
        <v>0</v>
      </c>
      <c r="K17" s="14">
        <f>SUM(I17:J17)</f>
        <v>270</v>
      </c>
    </row>
    <row r="18" spans="1:11" ht="12.75">
      <c r="A18" s="45"/>
      <c r="B18" s="28" t="s">
        <v>5</v>
      </c>
      <c r="C18" s="1" t="s">
        <v>19</v>
      </c>
      <c r="D18" s="2" t="s">
        <v>20</v>
      </c>
      <c r="E18" s="3" t="s">
        <v>0</v>
      </c>
      <c r="F18" s="4" t="s">
        <v>0</v>
      </c>
      <c r="G18" s="5" t="s">
        <v>21</v>
      </c>
      <c r="H18" s="6">
        <f>H19</f>
        <v>5410.8</v>
      </c>
      <c r="I18" s="6">
        <f>I19</f>
        <v>5410.8</v>
      </c>
      <c r="J18" s="37">
        <f>J19</f>
        <v>0</v>
      </c>
      <c r="K18" s="7">
        <f>K19</f>
        <v>5410.8</v>
      </c>
    </row>
    <row r="19" spans="1:11" ht="13.5" thickBot="1">
      <c r="A19" s="45"/>
      <c r="B19" s="29"/>
      <c r="C19" s="8"/>
      <c r="D19" s="9"/>
      <c r="E19" s="10">
        <v>4356</v>
      </c>
      <c r="F19" s="11">
        <v>6121</v>
      </c>
      <c r="G19" s="12" t="s">
        <v>15</v>
      </c>
      <c r="H19" s="13">
        <v>5410.8</v>
      </c>
      <c r="I19" s="13">
        <f>SUM(H19:H19)</f>
        <v>5410.8</v>
      </c>
      <c r="J19" s="38">
        <v>0</v>
      </c>
      <c r="K19" s="14">
        <f>SUM(I19:J19)</f>
        <v>5410.8</v>
      </c>
    </row>
    <row r="20" spans="1:11" ht="12.75">
      <c r="A20" s="45"/>
      <c r="B20" s="28" t="s">
        <v>5</v>
      </c>
      <c r="C20" s="1" t="s">
        <v>22</v>
      </c>
      <c r="D20" s="2" t="s">
        <v>20</v>
      </c>
      <c r="E20" s="3" t="s">
        <v>0</v>
      </c>
      <c r="F20" s="4" t="s">
        <v>0</v>
      </c>
      <c r="G20" s="5" t="s">
        <v>23</v>
      </c>
      <c r="H20" s="6">
        <f>H21</f>
        <v>605.2</v>
      </c>
      <c r="I20" s="6">
        <f>I21</f>
        <v>605.2</v>
      </c>
      <c r="J20" s="37">
        <f>J21</f>
        <v>0</v>
      </c>
      <c r="K20" s="7">
        <f>K21</f>
        <v>605.2</v>
      </c>
    </row>
    <row r="21" spans="1:11" ht="13.5" thickBot="1">
      <c r="A21" s="45"/>
      <c r="B21" s="29"/>
      <c r="C21" s="8"/>
      <c r="D21" s="9"/>
      <c r="E21" s="10">
        <v>4356</v>
      </c>
      <c r="F21" s="11">
        <v>6121</v>
      </c>
      <c r="G21" s="12" t="s">
        <v>15</v>
      </c>
      <c r="H21" s="13">
        <v>605.2</v>
      </c>
      <c r="I21" s="13">
        <f>SUM(H21:H21)</f>
        <v>605.2</v>
      </c>
      <c r="J21" s="38">
        <v>0</v>
      </c>
      <c r="K21" s="14">
        <f>SUM(I21:J21)</f>
        <v>605.2</v>
      </c>
    </row>
    <row r="22" spans="1:11" ht="12.75">
      <c r="A22" s="45"/>
      <c r="B22" s="28" t="s">
        <v>5</v>
      </c>
      <c r="C22" s="1" t="s">
        <v>24</v>
      </c>
      <c r="D22" s="2" t="s">
        <v>25</v>
      </c>
      <c r="E22" s="3" t="s">
        <v>0</v>
      </c>
      <c r="F22" s="4" t="s">
        <v>0</v>
      </c>
      <c r="G22" s="5" t="s">
        <v>26</v>
      </c>
      <c r="H22" s="6">
        <f>H23</f>
        <v>1149.6</v>
      </c>
      <c r="I22" s="6">
        <f>I23</f>
        <v>1149.6</v>
      </c>
      <c r="J22" s="37">
        <f>J23</f>
        <v>0</v>
      </c>
      <c r="K22" s="7">
        <f>K23</f>
        <v>1149.6</v>
      </c>
    </row>
    <row r="23" spans="1:11" ht="13.5" thickBot="1">
      <c r="A23" s="45"/>
      <c r="B23" s="29"/>
      <c r="C23" s="8"/>
      <c r="D23" s="9"/>
      <c r="E23" s="10">
        <v>4357</v>
      </c>
      <c r="F23" s="11">
        <v>6121</v>
      </c>
      <c r="G23" s="12" t="s">
        <v>15</v>
      </c>
      <c r="H23" s="13">
        <v>1149.6</v>
      </c>
      <c r="I23" s="13">
        <f>SUM(H23:H23)</f>
        <v>1149.6</v>
      </c>
      <c r="J23" s="38">
        <v>0</v>
      </c>
      <c r="K23" s="14">
        <f>SUM(I23:J23)</f>
        <v>1149.6</v>
      </c>
    </row>
    <row r="24" spans="1:11" ht="12.75">
      <c r="A24" s="45"/>
      <c r="B24" s="28" t="s">
        <v>5</v>
      </c>
      <c r="C24" s="1" t="s">
        <v>27</v>
      </c>
      <c r="D24" s="2" t="s">
        <v>28</v>
      </c>
      <c r="E24" s="3" t="s">
        <v>0</v>
      </c>
      <c r="F24" s="4" t="s">
        <v>0</v>
      </c>
      <c r="G24" s="5" t="s">
        <v>29</v>
      </c>
      <c r="H24" s="6">
        <f>H25</f>
        <v>1100</v>
      </c>
      <c r="I24" s="6">
        <f>I25</f>
        <v>1100</v>
      </c>
      <c r="J24" s="37">
        <f>J25</f>
        <v>0</v>
      </c>
      <c r="K24" s="7">
        <f>K25</f>
        <v>1100</v>
      </c>
    </row>
    <row r="25" spans="1:11" ht="13.5" thickBot="1">
      <c r="A25" s="45"/>
      <c r="B25" s="29"/>
      <c r="C25" s="8"/>
      <c r="D25" s="9"/>
      <c r="E25" s="10">
        <v>4357</v>
      </c>
      <c r="F25" s="11">
        <v>6121</v>
      </c>
      <c r="G25" s="12" t="s">
        <v>15</v>
      </c>
      <c r="H25" s="13">
        <v>1100</v>
      </c>
      <c r="I25" s="13">
        <f>SUM(H25:H25)</f>
        <v>1100</v>
      </c>
      <c r="J25" s="38">
        <v>0</v>
      </c>
      <c r="K25" s="14">
        <f>SUM(I25:J25)</f>
        <v>1100</v>
      </c>
    </row>
    <row r="26" spans="1:11" ht="12.75">
      <c r="A26" s="45"/>
      <c r="B26" s="28" t="s">
        <v>5</v>
      </c>
      <c r="C26" s="1" t="s">
        <v>30</v>
      </c>
      <c r="D26" s="2" t="s">
        <v>31</v>
      </c>
      <c r="E26" s="3" t="s">
        <v>0</v>
      </c>
      <c r="F26" s="4" t="s">
        <v>0</v>
      </c>
      <c r="G26" s="5" t="s">
        <v>32</v>
      </c>
      <c r="H26" s="6">
        <v>1400</v>
      </c>
      <c r="I26" s="6">
        <f>I27</f>
        <v>1400</v>
      </c>
      <c r="J26" s="37">
        <f>J27</f>
        <v>771.95</v>
      </c>
      <c r="K26" s="7">
        <f>K27</f>
        <v>2171.95</v>
      </c>
    </row>
    <row r="27" spans="1:11" ht="13.5" thickBot="1">
      <c r="A27" s="46"/>
      <c r="B27" s="30"/>
      <c r="C27" s="31"/>
      <c r="D27" s="32"/>
      <c r="E27" s="33">
        <v>3114</v>
      </c>
      <c r="F27" s="34">
        <v>6121</v>
      </c>
      <c r="G27" s="35" t="s">
        <v>15</v>
      </c>
      <c r="H27" s="15">
        <v>1400</v>
      </c>
      <c r="I27" s="15">
        <f>SUM(H27:H27)</f>
        <v>1400</v>
      </c>
      <c r="J27" s="39">
        <v>771.95</v>
      </c>
      <c r="K27" s="36">
        <f>SUM(I27:J27)</f>
        <v>2171.95</v>
      </c>
    </row>
  </sheetData>
  <sheetProtection/>
  <mergeCells count="7">
    <mergeCell ref="C11:D11"/>
    <mergeCell ref="A10:A27"/>
    <mergeCell ref="I1:K1"/>
    <mergeCell ref="A4:G4"/>
    <mergeCell ref="A6:G6"/>
    <mergeCell ref="A8:G8"/>
    <mergeCell ref="C10:D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Kvapilova Jana</cp:lastModifiedBy>
  <cp:lastPrinted>2013-03-11T12:49:26Z</cp:lastPrinted>
  <dcterms:created xsi:type="dcterms:W3CDTF">1997-01-24T11:07:25Z</dcterms:created>
  <dcterms:modified xsi:type="dcterms:W3CDTF">2013-03-14T06:59:29Z</dcterms:modified>
  <cp:category/>
  <cp:version/>
  <cp:contentType/>
  <cp:contentStatus/>
</cp:coreProperties>
</file>