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2750" activeTab="0"/>
  </bookViews>
  <sheets>
    <sheet name="914 05" sheetId="1" r:id="rId1"/>
  </sheets>
  <definedNames/>
  <calcPr fullCalcOnLoad="1"/>
</workbook>
</file>

<file path=xl/sharedStrings.xml><?xml version="1.0" encoding="utf-8"?>
<sst xmlns="http://schemas.openxmlformats.org/spreadsheetml/2006/main" count="211" uniqueCount="80">
  <si>
    <t>ROZPIS ROZPOČTU LIBERECKÉHO KRAJE 2013</t>
  </si>
  <si>
    <t>Odbor sociálních věcí</t>
  </si>
  <si>
    <t>Výdaje 2013 - dílčí a rozpisové ukazatele</t>
  </si>
  <si>
    <t>tis. Kč</t>
  </si>
  <si>
    <t>91405 - Působnosti</t>
  </si>
  <si>
    <t>uk.</t>
  </si>
  <si>
    <t>č.a.</t>
  </si>
  <si>
    <t>§</t>
  </si>
  <si>
    <t>pol.</t>
  </si>
  <si>
    <t>P Ů S O B N O S T I</t>
  </si>
  <si>
    <t>UR 2013</t>
  </si>
  <si>
    <t>SU</t>
  </si>
  <si>
    <t>x</t>
  </si>
  <si>
    <t>Běžné (neinvestiční) výdaje resortu celkem</t>
  </si>
  <si>
    <t>DU</t>
  </si>
  <si>
    <t>RU</t>
  </si>
  <si>
    <t>051500</t>
  </si>
  <si>
    <t>0000</t>
  </si>
  <si>
    <t>metodická pomoc obcím III, II, I</t>
  </si>
  <si>
    <t>ostatní osobní výdaje</t>
  </si>
  <si>
    <t>nákup ostatních služeb</t>
  </si>
  <si>
    <t>pohoštění</t>
  </si>
  <si>
    <t>052500</t>
  </si>
  <si>
    <t>metodická vedení obcí III - sociální kurátoři</t>
  </si>
  <si>
    <t>sociálně-právní ochrana</t>
  </si>
  <si>
    <t>052000</t>
  </si>
  <si>
    <t>metodická a právní činnost</t>
  </si>
  <si>
    <t>052300</t>
  </si>
  <si>
    <t xml:space="preserve">krajská setkání pěstounů </t>
  </si>
  <si>
    <t>nákup materiálu</t>
  </si>
  <si>
    <t>052800</t>
  </si>
  <si>
    <t>rodinná politika</t>
  </si>
  <si>
    <t>romský koordinátor</t>
  </si>
  <si>
    <t>053000</t>
  </si>
  <si>
    <t>metodická činnost romského koordinátora</t>
  </si>
  <si>
    <t xml:space="preserve">sociální služby </t>
  </si>
  <si>
    <t>054000</t>
  </si>
  <si>
    <t>metodické vedení sociálních služeb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</si>
  <si>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</si>
  <si>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</si>
  <si>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</si>
  <si>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</si>
  <si>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</si>
  <si>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</si>
  <si>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</si>
  <si>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zpracování odborných posudků</t>
  </si>
  <si>
    <t>055000</t>
  </si>
  <si>
    <t>sociální služby - odborné posudky</t>
  </si>
  <si>
    <t>konzultační,poradenské a právní služby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</si>
  <si>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</si>
  <si>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</si>
  <si>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</si>
  <si>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</si>
  <si>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</si>
  <si>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</si>
  <si>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>datové centrum IP2</t>
  </si>
  <si>
    <t>činnost protidrogového koordinátora</t>
  </si>
  <si>
    <t>057000</t>
  </si>
  <si>
    <t>protidrogová politika</t>
  </si>
  <si>
    <t>neinvestiční transfery občanským sdružením</t>
  </si>
  <si>
    <t>materiál</t>
  </si>
  <si>
    <t>konzultační, poradenské a právní služby</t>
  </si>
  <si>
    <t>sociální práce</t>
  </si>
  <si>
    <t>zařízení okamžité pomoci</t>
  </si>
  <si>
    <t>Hvězdička při Dětském domově, Jablonné v Podještědí, Zámecká 1, příspěvková organizace</t>
  </si>
  <si>
    <t>Paprsek při Dětském centru SLUNÍČKO Liberec, p.o.</t>
  </si>
  <si>
    <t>1471</t>
  </si>
  <si>
    <t>2503</t>
  </si>
  <si>
    <t xml:space="preserve"> 052200</t>
  </si>
  <si>
    <t>ÚZ</t>
  </si>
  <si>
    <t>058056</t>
  </si>
  <si>
    <t>Hospicová péče sv.Zdislavy, o.p.s.</t>
  </si>
  <si>
    <t>neinvestiční transfery obecně prospěšným společnostem</t>
  </si>
  <si>
    <t>057502</t>
  </si>
  <si>
    <t>Advaita, občanské sdružení-protidrogové programy</t>
  </si>
  <si>
    <t>057503</t>
  </si>
  <si>
    <t>Most k naději,občanské sdružení-protidrogové programy</t>
  </si>
  <si>
    <t>057504</t>
  </si>
  <si>
    <t>Laxus, občanské sdružení-protidrogové programy</t>
  </si>
  <si>
    <t>ZR-RO 51/13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</si>
</sst>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\ _K_č"/>
    <numFmt numFmtId="166" formatCode="#,##0.0"/>
    <numFmt numFmtId="167" formatCode="#,##0.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sz val="10"/>
      <color indexed="18"/>
      <name val="Arial"/>
      <family val="0"/>
    </font>
    <font>
      <sz val="8"/>
      <name val="Arial CE"/>
      <family val="0"/>
    </font>
    <font>
      <sz val="12"/>
      <name val="Times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4" fillId="0" borderId="10" xfId="52" applyFont="1" applyFill="1" applyBorder="1" applyAlignment="1">
      <alignment horizontal="center"/>
      <protection/>
    </xf>
    <xf numFmtId="0" fontId="24" fillId="0" borderId="11" xfId="52" applyFont="1" applyFill="1" applyBorder="1" applyAlignment="1">
      <alignment horizontal="center"/>
      <protection/>
    </xf>
    <xf numFmtId="0" fontId="24" fillId="0" borderId="12" xfId="52" applyFont="1" applyFill="1" applyBorder="1" applyAlignment="1">
      <alignment horizontal="center"/>
      <protection/>
    </xf>
    <xf numFmtId="0" fontId="24" fillId="0" borderId="12" xfId="52" applyFont="1" applyFill="1" applyBorder="1" applyAlignment="1">
      <alignment horizontal="left"/>
      <protection/>
    </xf>
    <xf numFmtId="0" fontId="25" fillId="0" borderId="13" xfId="52" applyFont="1" applyFill="1" applyBorder="1" applyAlignment="1">
      <alignment horizontal="center"/>
      <protection/>
    </xf>
    <xf numFmtId="49" fontId="24" fillId="0" borderId="14" xfId="52" applyNumberFormat="1" applyFont="1" applyFill="1" applyBorder="1" applyAlignment="1">
      <alignment horizontal="center"/>
      <protection/>
    </xf>
    <xf numFmtId="49" fontId="24" fillId="0" borderId="15" xfId="52" applyNumberFormat="1" applyFont="1" applyFill="1" applyBorder="1" applyAlignment="1">
      <alignment horizontal="center"/>
      <protection/>
    </xf>
    <xf numFmtId="0" fontId="24" fillId="0" borderId="16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6" xfId="52" applyFont="1" applyFill="1" applyBorder="1">
      <alignment/>
      <protection/>
    </xf>
    <xf numFmtId="0" fontId="25" fillId="0" borderId="13" xfId="52" applyFont="1" applyFill="1" applyBorder="1">
      <alignment/>
      <protection/>
    </xf>
    <xf numFmtId="0" fontId="27" fillId="0" borderId="16" xfId="52" applyFont="1" applyFill="1" applyBorder="1" applyAlignment="1">
      <alignment horizontal="center"/>
      <protection/>
    </xf>
    <xf numFmtId="0" fontId="27" fillId="0" borderId="16" xfId="52" applyFont="1" applyFill="1" applyBorder="1">
      <alignment/>
      <protection/>
    </xf>
    <xf numFmtId="49" fontId="27" fillId="0" borderId="15" xfId="52" applyNumberFormat="1" applyFont="1" applyFill="1" applyBorder="1" applyAlignment="1">
      <alignment horizontal="center"/>
      <protection/>
    </xf>
    <xf numFmtId="49" fontId="27" fillId="0" borderId="14" xfId="52" applyNumberFormat="1" applyFont="1" applyFill="1" applyBorder="1" applyAlignment="1">
      <alignment horizontal="center"/>
      <protection/>
    </xf>
    <xf numFmtId="0" fontId="27" fillId="0" borderId="14" xfId="52" applyFont="1" applyFill="1" applyBorder="1" applyAlignment="1">
      <alignment horizontal="center"/>
      <protection/>
    </xf>
    <xf numFmtId="0" fontId="25" fillId="0" borderId="17" xfId="52" applyFont="1" applyFill="1" applyBorder="1" applyAlignment="1">
      <alignment horizontal="center"/>
      <protection/>
    </xf>
    <xf numFmtId="0" fontId="0" fillId="0" borderId="15" xfId="49" applyFont="1" applyFill="1" applyBorder="1" applyAlignment="1">
      <alignment/>
      <protection/>
    </xf>
    <xf numFmtId="0" fontId="22" fillId="0" borderId="0" xfId="49" applyFont="1" applyFill="1" applyAlignment="1">
      <alignment horizontal="center"/>
      <protection/>
    </xf>
    <xf numFmtId="0" fontId="0" fillId="0" borderId="0" xfId="0" applyFill="1" applyAlignment="1">
      <alignment/>
    </xf>
    <xf numFmtId="0" fontId="12" fillId="0" borderId="0" xfId="50" applyFill="1">
      <alignment/>
      <protection/>
    </xf>
    <xf numFmtId="0" fontId="0" fillId="0" borderId="0" xfId="49" applyFill="1">
      <alignment/>
      <protection/>
    </xf>
    <xf numFmtId="49" fontId="23" fillId="0" borderId="0" xfId="50" applyNumberFormat="1" applyFont="1" applyFill="1" applyBorder="1" applyAlignment="1">
      <alignment vertical="center" textRotation="90"/>
      <protection/>
    </xf>
    <xf numFmtId="0" fontId="22" fillId="0" borderId="0" xfId="49" applyFont="1" applyFill="1" applyBorder="1" applyAlignment="1">
      <alignment horizontal="center"/>
      <protection/>
    </xf>
    <xf numFmtId="0" fontId="0" fillId="0" borderId="0" xfId="49" applyFill="1" applyBorder="1">
      <alignment/>
      <protection/>
    </xf>
    <xf numFmtId="0" fontId="24" fillId="0" borderId="0" xfId="49" applyFont="1" applyFill="1" applyAlignment="1">
      <alignment horizontal="center"/>
      <protection/>
    </xf>
    <xf numFmtId="0" fontId="23" fillId="0" borderId="18" xfId="49" applyFont="1" applyFill="1" applyBorder="1" applyAlignment="1">
      <alignment horizontal="center" vertical="center"/>
      <protection/>
    </xf>
    <xf numFmtId="0" fontId="23" fillId="0" borderId="19" xfId="49" applyFont="1" applyFill="1" applyBorder="1" applyAlignment="1">
      <alignment horizontal="center" vertical="center"/>
      <protection/>
    </xf>
    <xf numFmtId="0" fontId="23" fillId="0" borderId="19" xfId="49" applyFont="1" applyFill="1" applyBorder="1" applyAlignment="1">
      <alignment horizontal="center" vertical="center"/>
      <protection/>
    </xf>
    <xf numFmtId="0" fontId="24" fillId="0" borderId="12" xfId="49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5" fillId="0" borderId="20" xfId="52" applyFont="1" applyFill="1" applyBorder="1" applyAlignment="1">
      <alignment horizontal="center"/>
      <protection/>
    </xf>
    <xf numFmtId="0" fontId="24" fillId="0" borderId="15" xfId="52" applyFont="1" applyFill="1" applyBorder="1" applyAlignment="1">
      <alignment horizontal="center"/>
      <protection/>
    </xf>
    <xf numFmtId="0" fontId="27" fillId="0" borderId="21" xfId="52" applyFont="1" applyFill="1" applyBorder="1" applyAlignment="1">
      <alignment horizontal="center"/>
      <protection/>
    </xf>
    <xf numFmtId="49" fontId="27" fillId="0" borderId="22" xfId="52" applyNumberFormat="1" applyFont="1" applyFill="1" applyBorder="1" applyAlignment="1">
      <alignment horizontal="center"/>
      <protection/>
    </xf>
    <xf numFmtId="49" fontId="27" fillId="0" borderId="21" xfId="52" applyNumberFormat="1" applyFont="1" applyFill="1" applyBorder="1" applyAlignment="1">
      <alignment horizontal="center"/>
      <protection/>
    </xf>
    <xf numFmtId="0" fontId="27" fillId="0" borderId="23" xfId="52" applyFont="1" applyFill="1" applyBorder="1" applyAlignment="1">
      <alignment horizontal="center"/>
      <protection/>
    </xf>
    <xf numFmtId="0" fontId="27" fillId="0" borderId="22" xfId="52" applyFont="1" applyFill="1" applyBorder="1" applyAlignment="1">
      <alignment horizontal="center"/>
      <protection/>
    </xf>
    <xf numFmtId="0" fontId="27" fillId="0" borderId="23" xfId="52" applyFont="1" applyFill="1" applyBorder="1">
      <alignment/>
      <protection/>
    </xf>
    <xf numFmtId="0" fontId="27" fillId="0" borderId="24" xfId="52" applyFont="1" applyFill="1" applyBorder="1" applyAlignment="1">
      <alignment horizontal="center"/>
      <protection/>
    </xf>
    <xf numFmtId="49" fontId="27" fillId="0" borderId="25" xfId="52" applyNumberFormat="1" applyFont="1" applyFill="1" applyBorder="1" applyAlignment="1">
      <alignment horizontal="center"/>
      <protection/>
    </xf>
    <xf numFmtId="49" fontId="27" fillId="0" borderId="24" xfId="52" applyNumberFormat="1" applyFont="1" applyFill="1" applyBorder="1" applyAlignment="1">
      <alignment horizontal="center"/>
      <protection/>
    </xf>
    <xf numFmtId="0" fontId="27" fillId="0" borderId="26" xfId="52" applyFont="1" applyFill="1" applyBorder="1" applyAlignment="1">
      <alignment horizontal="center"/>
      <protection/>
    </xf>
    <xf numFmtId="0" fontId="27" fillId="0" borderId="25" xfId="52" applyFont="1" applyFill="1" applyBorder="1" applyAlignment="1">
      <alignment horizontal="center"/>
      <protection/>
    </xf>
    <xf numFmtId="0" fontId="27" fillId="0" borderId="26" xfId="52" applyFont="1" applyFill="1" applyBorder="1">
      <alignment/>
      <protection/>
    </xf>
    <xf numFmtId="0" fontId="24" fillId="0" borderId="27" xfId="52" applyFont="1" applyFill="1" applyBorder="1" applyAlignment="1">
      <alignment horizontal="center"/>
      <protection/>
    </xf>
    <xf numFmtId="49" fontId="24" fillId="0" borderId="22" xfId="52" applyNumberFormat="1" applyFont="1" applyFill="1" applyBorder="1" applyAlignment="1">
      <alignment horizontal="center"/>
      <protection/>
    </xf>
    <xf numFmtId="49" fontId="24" fillId="0" borderId="21" xfId="52" applyNumberFormat="1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center"/>
      <protection/>
    </xf>
    <xf numFmtId="0" fontId="24" fillId="0" borderId="23" xfId="52" applyFont="1" applyFill="1" applyBorder="1">
      <alignment/>
      <protection/>
    </xf>
    <xf numFmtId="0" fontId="27" fillId="0" borderId="28" xfId="52" applyFont="1" applyFill="1" applyBorder="1" applyAlignment="1">
      <alignment horizontal="center"/>
      <protection/>
    </xf>
    <xf numFmtId="49" fontId="27" fillId="0" borderId="29" xfId="52" applyNumberFormat="1" applyFont="1" applyFill="1" applyBorder="1" applyAlignment="1">
      <alignment horizontal="center"/>
      <protection/>
    </xf>
    <xf numFmtId="49" fontId="27" fillId="0" borderId="30" xfId="52" applyNumberFormat="1" applyFont="1" applyFill="1" applyBorder="1" applyAlignment="1">
      <alignment horizontal="center"/>
      <protection/>
    </xf>
    <xf numFmtId="0" fontId="27" fillId="0" borderId="31" xfId="52" applyFont="1" applyFill="1" applyBorder="1" applyAlignment="1">
      <alignment horizontal="center"/>
      <protection/>
    </xf>
    <xf numFmtId="0" fontId="27" fillId="0" borderId="31" xfId="52" applyFont="1" applyFill="1" applyBorder="1">
      <alignment/>
      <protection/>
    </xf>
    <xf numFmtId="0" fontId="24" fillId="0" borderId="24" xfId="52" applyFont="1" applyFill="1" applyBorder="1" applyAlignment="1">
      <alignment horizontal="center"/>
      <protection/>
    </xf>
    <xf numFmtId="49" fontId="24" fillId="0" borderId="25" xfId="52" applyNumberFormat="1" applyFont="1" applyFill="1" applyBorder="1" applyAlignment="1">
      <alignment horizontal="center"/>
      <protection/>
    </xf>
    <xf numFmtId="49" fontId="24" fillId="0" borderId="24" xfId="52" applyNumberFormat="1" applyFont="1" applyFill="1" applyBorder="1" applyAlignment="1">
      <alignment horizontal="center"/>
      <protection/>
    </xf>
    <xf numFmtId="0" fontId="27" fillId="0" borderId="23" xfId="52" applyFont="1" applyFill="1" applyBorder="1" applyAlignment="1">
      <alignment horizontal="center"/>
      <protection/>
    </xf>
    <xf numFmtId="0" fontId="27" fillId="0" borderId="30" xfId="52" applyFont="1" applyFill="1" applyBorder="1" applyAlignment="1">
      <alignment horizontal="center"/>
      <protection/>
    </xf>
    <xf numFmtId="49" fontId="27" fillId="0" borderId="29" xfId="52" applyNumberFormat="1" applyFont="1" applyFill="1" applyBorder="1" applyAlignment="1">
      <alignment horizontal="center"/>
      <protection/>
    </xf>
    <xf numFmtId="0" fontId="27" fillId="0" borderId="32" xfId="52" applyFont="1" applyFill="1" applyBorder="1" applyAlignment="1">
      <alignment horizontal="center"/>
      <protection/>
    </xf>
    <xf numFmtId="0" fontId="27" fillId="0" borderId="33" xfId="52" applyFont="1" applyFill="1" applyBorder="1" applyAlignment="1">
      <alignment horizontal="center"/>
      <protection/>
    </xf>
    <xf numFmtId="0" fontId="27" fillId="0" borderId="15" xfId="52" applyFont="1" applyFill="1" applyBorder="1" applyAlignment="1">
      <alignment horizontal="center"/>
      <protection/>
    </xf>
    <xf numFmtId="49" fontId="27" fillId="0" borderId="34" xfId="52" applyNumberFormat="1" applyFont="1" applyFill="1" applyBorder="1" applyAlignment="1">
      <alignment horizontal="center"/>
      <protection/>
    </xf>
    <xf numFmtId="0" fontId="27" fillId="0" borderId="21" xfId="52" applyFont="1" applyFill="1" applyBorder="1" applyAlignment="1">
      <alignment horizontal="center"/>
      <protection/>
    </xf>
    <xf numFmtId="49" fontId="24" fillId="0" borderId="15" xfId="52" applyNumberFormat="1" applyFont="1" applyFill="1" applyBorder="1" applyAlignment="1">
      <alignment horizontal="center"/>
      <protection/>
    </xf>
    <xf numFmtId="0" fontId="27" fillId="0" borderId="34" xfId="52" applyFont="1" applyFill="1" applyBorder="1" applyAlignment="1">
      <alignment horizontal="center"/>
      <protection/>
    </xf>
    <xf numFmtId="49" fontId="27" fillId="0" borderId="35" xfId="52" applyNumberFormat="1" applyFont="1" applyFill="1" applyBorder="1" applyAlignment="1">
      <alignment horizontal="center"/>
      <protection/>
    </xf>
    <xf numFmtId="0" fontId="27" fillId="0" borderId="35" xfId="52" applyFont="1" applyFill="1" applyBorder="1" applyAlignment="1">
      <alignment horizontal="center"/>
      <protection/>
    </xf>
    <xf numFmtId="0" fontId="27" fillId="0" borderId="36" xfId="52" applyFont="1" applyFill="1" applyBorder="1">
      <alignment/>
      <protection/>
    </xf>
    <xf numFmtId="0" fontId="27" fillId="0" borderId="27" xfId="52" applyFont="1" applyFill="1" applyBorder="1" applyAlignment="1">
      <alignment horizontal="center"/>
      <protection/>
    </xf>
    <xf numFmtId="49" fontId="24" fillId="0" borderId="23" xfId="52" applyNumberFormat="1" applyFont="1" applyFill="1" applyBorder="1" applyAlignment="1">
      <alignment horizontal="center"/>
      <protection/>
    </xf>
    <xf numFmtId="0" fontId="24" fillId="0" borderId="23" xfId="52" applyFont="1" applyFill="1" applyBorder="1" applyAlignment="1">
      <alignment horizontal="left"/>
      <protection/>
    </xf>
    <xf numFmtId="165" fontId="24" fillId="0" borderId="23" xfId="52" applyNumberFormat="1" applyFont="1" applyFill="1" applyBorder="1" applyAlignment="1">
      <alignment horizontal="center"/>
      <protection/>
    </xf>
    <xf numFmtId="0" fontId="25" fillId="0" borderId="37" xfId="52" applyFont="1" applyFill="1" applyBorder="1" applyAlignment="1">
      <alignment horizontal="center"/>
      <protection/>
    </xf>
    <xf numFmtId="0" fontId="24" fillId="0" borderId="38" xfId="52" applyFont="1" applyFill="1" applyBorder="1" applyAlignment="1">
      <alignment horizontal="center"/>
      <protection/>
    </xf>
    <xf numFmtId="0" fontId="27" fillId="0" borderId="38" xfId="52" applyFont="1" applyFill="1" applyBorder="1" applyAlignment="1">
      <alignment horizontal="center"/>
      <protection/>
    </xf>
    <xf numFmtId="0" fontId="27" fillId="0" borderId="23" xfId="53" applyFont="1" applyFill="1" applyBorder="1" applyAlignment="1">
      <alignment horizontal="center"/>
      <protection/>
    </xf>
    <xf numFmtId="0" fontId="27" fillId="0" borderId="23" xfId="53" applyFont="1" applyFill="1" applyBorder="1">
      <alignment/>
      <protection/>
    </xf>
    <xf numFmtId="0" fontId="27" fillId="0" borderId="27" xfId="52" applyFont="1" applyFill="1" applyBorder="1" applyAlignment="1">
      <alignment horizontal="center"/>
      <protection/>
    </xf>
    <xf numFmtId="0" fontId="0" fillId="0" borderId="21" xfId="49" applyFont="1" applyFill="1" applyBorder="1" applyAlignment="1">
      <alignment/>
      <protection/>
    </xf>
    <xf numFmtId="0" fontId="25" fillId="0" borderId="38" xfId="52" applyFont="1" applyFill="1" applyBorder="1" applyAlignment="1">
      <alignment horizontal="center"/>
      <protection/>
    </xf>
    <xf numFmtId="0" fontId="27" fillId="0" borderId="23" xfId="51" applyFont="1" applyFill="1" applyBorder="1" applyAlignment="1">
      <alignment/>
      <protection/>
    </xf>
    <xf numFmtId="0" fontId="27" fillId="0" borderId="23" xfId="51" applyFont="1" applyFill="1" applyBorder="1" applyAlignment="1">
      <alignment horizontal="center"/>
      <protection/>
    </xf>
    <xf numFmtId="0" fontId="23" fillId="0" borderId="39" xfId="49" applyFont="1" applyFill="1" applyBorder="1" applyAlignment="1">
      <alignment horizontal="center" vertical="center"/>
      <protection/>
    </xf>
    <xf numFmtId="0" fontId="25" fillId="0" borderId="40" xfId="52" applyFont="1" applyFill="1" applyBorder="1" applyAlignment="1">
      <alignment horizontal="center"/>
      <protection/>
    </xf>
    <xf numFmtId="0" fontId="24" fillId="0" borderId="41" xfId="52" applyFont="1" applyFill="1" applyBorder="1" applyAlignment="1">
      <alignment horizontal="center"/>
      <protection/>
    </xf>
    <xf numFmtId="0" fontId="27" fillId="0" borderId="42" xfId="52" applyFont="1" applyFill="1" applyBorder="1" applyAlignment="1">
      <alignment horizontal="center"/>
      <protection/>
    </xf>
    <xf numFmtId="0" fontId="27" fillId="0" borderId="0" xfId="52" applyFont="1" applyFill="1" applyBorder="1" applyAlignment="1">
      <alignment horizontal="center"/>
      <protection/>
    </xf>
    <xf numFmtId="0" fontId="24" fillId="0" borderId="42" xfId="52" applyFont="1" applyFill="1" applyBorder="1" applyAlignment="1">
      <alignment horizontal="center"/>
      <protection/>
    </xf>
    <xf numFmtId="0" fontId="27" fillId="0" borderId="43" xfId="52" applyFont="1" applyFill="1" applyBorder="1" applyAlignment="1">
      <alignment horizontal="center"/>
      <protection/>
    </xf>
    <xf numFmtId="0" fontId="27" fillId="0" borderId="41" xfId="52" applyFont="1" applyFill="1" applyBorder="1" applyAlignment="1">
      <alignment horizontal="center"/>
      <protection/>
    </xf>
    <xf numFmtId="0" fontId="24" fillId="0" borderId="0" xfId="52" applyFont="1" applyFill="1" applyBorder="1" applyAlignment="1">
      <alignment horizontal="center"/>
      <protection/>
    </xf>
    <xf numFmtId="0" fontId="27" fillId="0" borderId="43" xfId="52" applyFont="1" applyFill="1" applyBorder="1" applyAlignment="1">
      <alignment horizontal="center"/>
      <protection/>
    </xf>
    <xf numFmtId="0" fontId="27" fillId="0" borderId="42" xfId="52" applyFont="1" applyFill="1" applyBorder="1" applyAlignment="1">
      <alignment horizontal="center"/>
      <protection/>
    </xf>
    <xf numFmtId="0" fontId="27" fillId="0" borderId="44" xfId="52" applyFont="1" applyFill="1" applyBorder="1" applyAlignment="1">
      <alignment horizontal="center"/>
      <protection/>
    </xf>
    <xf numFmtId="0" fontId="27" fillId="0" borderId="21" xfId="52" applyFont="1" applyFill="1" applyBorder="1">
      <alignment/>
      <protection/>
    </xf>
    <xf numFmtId="0" fontId="27" fillId="0" borderId="21" xfId="51" applyFont="1" applyFill="1" applyBorder="1" applyAlignment="1">
      <alignment vertical="center" wrapText="1"/>
      <protection/>
    </xf>
    <xf numFmtId="0" fontId="27" fillId="0" borderId="36" xfId="52" applyFont="1" applyFill="1" applyBorder="1" applyAlignment="1">
      <alignment horizontal="center"/>
      <protection/>
    </xf>
    <xf numFmtId="0" fontId="27" fillId="0" borderId="16" xfId="51" applyFont="1" applyFill="1" applyBorder="1" applyAlignment="1">
      <alignment horizontal="center"/>
      <protection/>
    </xf>
    <xf numFmtId="49" fontId="27" fillId="0" borderId="21" xfId="51" applyNumberFormat="1" applyFont="1" applyFill="1" applyBorder="1" applyAlignment="1">
      <alignment horizontal="center"/>
      <protection/>
    </xf>
    <xf numFmtId="49" fontId="27" fillId="0" borderId="15" xfId="51" applyNumberFormat="1" applyFont="1" applyFill="1" applyBorder="1" applyAlignment="1">
      <alignment horizontal="center"/>
      <protection/>
    </xf>
    <xf numFmtId="49" fontId="24" fillId="0" borderId="22" xfId="51" applyNumberFormat="1" applyFont="1" applyFill="1" applyBorder="1" applyAlignment="1">
      <alignment horizontal="center"/>
      <protection/>
    </xf>
    <xf numFmtId="0" fontId="24" fillId="0" borderId="23" xfId="51" applyFont="1" applyFill="1" applyBorder="1" applyAlignment="1">
      <alignment horizontal="center"/>
      <protection/>
    </xf>
    <xf numFmtId="0" fontId="27" fillId="0" borderId="29" xfId="52" applyFont="1" applyBorder="1" applyAlignment="1">
      <alignment horizontal="center"/>
      <protection/>
    </xf>
    <xf numFmtId="0" fontId="27" fillId="0" borderId="31" xfId="52" applyFont="1" applyBorder="1">
      <alignment/>
      <protection/>
    </xf>
    <xf numFmtId="4" fontId="27" fillId="0" borderId="43" xfId="52" applyNumberFormat="1" applyFont="1" applyFill="1" applyBorder="1" applyAlignment="1">
      <alignment horizontal="center"/>
      <protection/>
    </xf>
    <xf numFmtId="4" fontId="27" fillId="0" borderId="31" xfId="52" applyNumberFormat="1" applyFont="1" applyFill="1" applyBorder="1" applyAlignment="1">
      <alignment horizontal="center"/>
      <protection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/>
    </xf>
    <xf numFmtId="0" fontId="27" fillId="0" borderId="44" xfId="52" applyFont="1" applyFill="1" applyBorder="1" applyAlignment="1">
      <alignment horizontal="center"/>
      <protection/>
    </xf>
    <xf numFmtId="0" fontId="24" fillId="0" borderId="45" xfId="0" applyFont="1" applyFill="1" applyBorder="1" applyAlignment="1">
      <alignment horizontal="center"/>
    </xf>
    <xf numFmtId="4" fontId="27" fillId="0" borderId="23" xfId="52" applyNumberFormat="1" applyFont="1" applyFill="1" applyBorder="1" applyAlignment="1">
      <alignment horizontal="center"/>
      <protection/>
    </xf>
    <xf numFmtId="0" fontId="0" fillId="0" borderId="0" xfId="49" applyFill="1" applyAlignment="1">
      <alignment horizontal="center"/>
      <protection/>
    </xf>
    <xf numFmtId="4" fontId="24" fillId="0" borderId="12" xfId="52" applyNumberFormat="1" applyFont="1" applyFill="1" applyBorder="1" applyAlignment="1">
      <alignment horizontal="center"/>
      <protection/>
    </xf>
    <xf numFmtId="4" fontId="25" fillId="0" borderId="13" xfId="52" applyNumberFormat="1" applyFont="1" applyFill="1" applyBorder="1" applyAlignment="1">
      <alignment horizontal="center"/>
      <protection/>
    </xf>
    <xf numFmtId="4" fontId="24" fillId="0" borderId="16" xfId="52" applyNumberFormat="1" applyFont="1" applyFill="1" applyBorder="1" applyAlignment="1">
      <alignment horizontal="center"/>
      <protection/>
    </xf>
    <xf numFmtId="4" fontId="27" fillId="0" borderId="26" xfId="52" applyNumberFormat="1" applyFont="1" applyFill="1" applyBorder="1" applyAlignment="1">
      <alignment horizontal="center"/>
      <protection/>
    </xf>
    <xf numFmtId="4" fontId="24" fillId="0" borderId="23" xfId="52" applyNumberFormat="1" applyFont="1" applyFill="1" applyBorder="1" applyAlignment="1">
      <alignment horizontal="center"/>
      <protection/>
    </xf>
    <xf numFmtId="4" fontId="27" fillId="0" borderId="32" xfId="52" applyNumberFormat="1" applyFont="1" applyFill="1" applyBorder="1" applyAlignment="1">
      <alignment horizontal="center"/>
      <protection/>
    </xf>
    <xf numFmtId="4" fontId="24" fillId="0" borderId="36" xfId="52" applyNumberFormat="1" applyFont="1" applyFill="1" applyBorder="1" applyAlignment="1">
      <alignment horizontal="center"/>
      <protection/>
    </xf>
    <xf numFmtId="4" fontId="27" fillId="0" borderId="36" xfId="52" applyNumberFormat="1" applyFont="1" applyFill="1" applyBorder="1" applyAlignment="1">
      <alignment horizontal="center"/>
      <protection/>
    </xf>
    <xf numFmtId="4" fontId="27" fillId="0" borderId="16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4" fillId="0" borderId="21" xfId="51" applyFont="1" applyFill="1" applyBorder="1">
      <alignment/>
      <protection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4" fontId="27" fillId="0" borderId="48" xfId="52" applyNumberFormat="1" applyFont="1" applyFill="1" applyBorder="1" applyAlignment="1">
      <alignment horizontal="center"/>
      <protection/>
    </xf>
    <xf numFmtId="0" fontId="27" fillId="0" borderId="49" xfId="52" applyFont="1" applyFill="1" applyBorder="1" applyAlignment="1">
      <alignment horizontal="center"/>
      <protection/>
    </xf>
    <xf numFmtId="0" fontId="27" fillId="0" borderId="31" xfId="51" applyFont="1" applyFill="1" applyBorder="1" applyAlignment="1">
      <alignment horizontal="center"/>
      <protection/>
    </xf>
    <xf numFmtId="0" fontId="27" fillId="0" borderId="31" xfId="51" applyFont="1" applyFill="1" applyBorder="1">
      <alignment/>
      <protection/>
    </xf>
    <xf numFmtId="49" fontId="23" fillId="0" borderId="46" xfId="50" applyNumberFormat="1" applyFont="1" applyFill="1" applyBorder="1" applyAlignment="1">
      <alignment horizontal="center" vertical="center" textRotation="90"/>
      <protection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5" fillId="0" borderId="50" xfId="52" applyFont="1" applyFill="1" applyBorder="1" applyAlignment="1">
      <alignment horizontal="center"/>
      <protection/>
    </xf>
    <xf numFmtId="0" fontId="0" fillId="0" borderId="16" xfId="0" applyFill="1" applyBorder="1" applyAlignment="1">
      <alignment/>
    </xf>
    <xf numFmtId="49" fontId="25" fillId="0" borderId="25" xfId="52" applyNumberFormat="1" applyFont="1" applyFill="1" applyBorder="1" applyAlignment="1">
      <alignment horizontal="center"/>
      <protection/>
    </xf>
    <xf numFmtId="49" fontId="25" fillId="0" borderId="24" xfId="52" applyNumberFormat="1" applyFont="1" applyFill="1" applyBorder="1" applyAlignment="1">
      <alignment horizontal="center"/>
      <protection/>
    </xf>
    <xf numFmtId="0" fontId="25" fillId="0" borderId="16" xfId="52" applyFont="1" applyFill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5" fillId="0" borderId="16" xfId="52" applyFont="1" applyBorder="1">
      <alignment/>
      <protection/>
    </xf>
    <xf numFmtId="4" fontId="25" fillId="0" borderId="0" xfId="52" applyNumberFormat="1" applyFont="1" applyFill="1" applyBorder="1" applyAlignment="1">
      <alignment horizontal="center"/>
      <protection/>
    </xf>
    <xf numFmtId="4" fontId="25" fillId="0" borderId="26" xfId="52" applyNumberFormat="1" applyFont="1" applyFill="1" applyBorder="1" applyAlignment="1">
      <alignment horizontal="center"/>
      <protection/>
    </xf>
    <xf numFmtId="4" fontId="25" fillId="0" borderId="51" xfId="52" applyNumberFormat="1" applyFont="1" applyFill="1" applyBorder="1" applyAlignment="1">
      <alignment horizontal="center"/>
      <protection/>
    </xf>
    <xf numFmtId="0" fontId="25" fillId="0" borderId="37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49" fontId="25" fillId="0" borderId="13" xfId="51" applyNumberFormat="1" applyFont="1" applyFill="1" applyBorder="1" applyAlignment="1">
      <alignment horizontal="center"/>
      <protection/>
    </xf>
    <xf numFmtId="0" fontId="25" fillId="0" borderId="13" xfId="51" applyFont="1" applyFill="1" applyBorder="1" applyAlignment="1">
      <alignment horizontal="center"/>
      <protection/>
    </xf>
    <xf numFmtId="0" fontId="25" fillId="0" borderId="13" xfId="51" applyFont="1" applyFill="1" applyBorder="1">
      <alignment/>
      <protection/>
    </xf>
    <xf numFmtId="0" fontId="25" fillId="0" borderId="28" xfId="0" applyFont="1" applyFill="1" applyBorder="1" applyAlignment="1">
      <alignment/>
    </xf>
    <xf numFmtId="49" fontId="27" fillId="0" borderId="31" xfId="51" applyNumberFormat="1" applyFont="1" applyFill="1" applyBorder="1" applyAlignment="1">
      <alignment horizontal="center"/>
      <protection/>
    </xf>
    <xf numFmtId="0" fontId="25" fillId="0" borderId="38" xfId="0" applyFont="1" applyFill="1" applyBorder="1" applyAlignment="1">
      <alignment/>
    </xf>
    <xf numFmtId="49" fontId="25" fillId="0" borderId="16" xfId="51" applyNumberFormat="1" applyFont="1" applyFill="1" applyBorder="1" applyAlignment="1">
      <alignment horizontal="center"/>
      <protection/>
    </xf>
    <xf numFmtId="49" fontId="25" fillId="0" borderId="16" xfId="54" applyNumberFormat="1" applyFont="1" applyFill="1" applyBorder="1" applyAlignment="1">
      <alignment horizontal="center"/>
      <protection/>
    </xf>
    <xf numFmtId="0" fontId="25" fillId="0" borderId="16" xfId="51" applyFont="1" applyFill="1" applyBorder="1" applyAlignment="1">
      <alignment horizontal="center"/>
      <protection/>
    </xf>
    <xf numFmtId="0" fontId="25" fillId="0" borderId="16" xfId="51" applyFont="1" applyFill="1" applyBorder="1">
      <alignment/>
      <protection/>
    </xf>
    <xf numFmtId="0" fontId="27" fillId="0" borderId="31" xfId="51" applyFont="1" applyFill="1" applyBorder="1" applyAlignment="1">
      <alignment horizontal="center"/>
      <protection/>
    </xf>
    <xf numFmtId="0" fontId="27" fillId="0" borderId="31" xfId="51" applyFont="1" applyFill="1" applyBorder="1">
      <alignment/>
      <protection/>
    </xf>
    <xf numFmtId="49" fontId="25" fillId="0" borderId="13" xfId="54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4" fontId="25" fillId="0" borderId="13" xfId="52" applyNumberFormat="1" applyFont="1" applyBorder="1" applyAlignment="1">
      <alignment horizontal="center"/>
      <protection/>
    </xf>
    <xf numFmtId="4" fontId="25" fillId="0" borderId="52" xfId="52" applyNumberFormat="1" applyFont="1" applyBorder="1" applyAlignment="1">
      <alignment horizontal="center"/>
      <protection/>
    </xf>
    <xf numFmtId="4" fontId="29" fillId="0" borderId="31" xfId="55" applyNumberFormat="1" applyFont="1" applyBorder="1" applyAlignment="1">
      <alignment horizontal="center"/>
      <protection/>
    </xf>
    <xf numFmtId="4" fontId="29" fillId="0" borderId="48" xfId="55" applyNumberFormat="1" applyFont="1" applyBorder="1" applyAlignment="1">
      <alignment horizontal="center"/>
      <protection/>
    </xf>
    <xf numFmtId="4" fontId="27" fillId="0" borderId="31" xfId="52" applyNumberFormat="1" applyFont="1" applyBorder="1" applyAlignment="1">
      <alignment horizontal="center"/>
      <protection/>
    </xf>
    <xf numFmtId="4" fontId="27" fillId="0" borderId="48" xfId="52" applyNumberFormat="1" applyFont="1" applyBorder="1" applyAlignment="1">
      <alignment horizontal="center"/>
      <protection/>
    </xf>
    <xf numFmtId="4" fontId="25" fillId="0" borderId="16" xfId="52" applyNumberFormat="1" applyFont="1" applyBorder="1" applyAlignment="1">
      <alignment horizontal="center"/>
      <protection/>
    </xf>
    <xf numFmtId="4" fontId="25" fillId="0" borderId="51" xfId="52" applyNumberFormat="1" applyFont="1" applyBorder="1" applyAlignment="1">
      <alignment horizontal="center"/>
      <protection/>
    </xf>
    <xf numFmtId="0" fontId="12" fillId="0" borderId="0" xfId="50" applyFill="1" applyAlignment="1">
      <alignment horizontal="center"/>
      <protection/>
    </xf>
    <xf numFmtId="4" fontId="24" fillId="0" borderId="10" xfId="52" applyNumberFormat="1" applyFont="1" applyFill="1" applyBorder="1" applyAlignment="1">
      <alignment horizontal="center"/>
      <protection/>
    </xf>
    <xf numFmtId="4" fontId="24" fillId="0" borderId="53" xfId="52" applyNumberFormat="1" applyFont="1" applyFill="1" applyBorder="1" applyAlignment="1">
      <alignment horizontal="center"/>
      <protection/>
    </xf>
    <xf numFmtId="4" fontId="25" fillId="0" borderId="40" xfId="52" applyNumberFormat="1" applyFont="1" applyFill="1" applyBorder="1" applyAlignment="1">
      <alignment horizontal="center"/>
      <protection/>
    </xf>
    <xf numFmtId="4" fontId="25" fillId="0" borderId="53" xfId="52" applyNumberFormat="1" applyFont="1" applyFill="1" applyBorder="1" applyAlignment="1">
      <alignment horizontal="center"/>
      <protection/>
    </xf>
    <xf numFmtId="4" fontId="24" fillId="0" borderId="41" xfId="52" applyNumberFormat="1" applyFont="1" applyFill="1" applyBorder="1" applyAlignment="1">
      <alignment horizontal="center"/>
      <protection/>
    </xf>
    <xf numFmtId="164" fontId="27" fillId="0" borderId="42" xfId="52" applyNumberFormat="1" applyFont="1" applyFill="1" applyBorder="1" applyAlignment="1">
      <alignment horizontal="center"/>
      <protection/>
    </xf>
    <xf numFmtId="164" fontId="27" fillId="0" borderId="53" xfId="52" applyNumberFormat="1" applyFont="1" applyFill="1" applyBorder="1" applyAlignment="1">
      <alignment horizontal="center"/>
      <protection/>
    </xf>
    <xf numFmtId="164" fontId="27" fillId="0" borderId="0" xfId="52" applyNumberFormat="1" applyFont="1" applyFill="1" applyBorder="1" applyAlignment="1">
      <alignment horizontal="center"/>
      <protection/>
    </xf>
    <xf numFmtId="164" fontId="27" fillId="0" borderId="41" xfId="52" applyNumberFormat="1" applyFont="1" applyFill="1" applyBorder="1" applyAlignment="1">
      <alignment horizontal="center"/>
      <protection/>
    </xf>
    <xf numFmtId="164" fontId="24" fillId="0" borderId="41" xfId="52" applyNumberFormat="1" applyFont="1" applyFill="1" applyBorder="1" applyAlignment="1">
      <alignment horizontal="center"/>
      <protection/>
    </xf>
    <xf numFmtId="164" fontId="24" fillId="0" borderId="53" xfId="52" applyNumberFormat="1" applyFont="1" applyFill="1" applyBorder="1" applyAlignment="1">
      <alignment horizontal="center"/>
      <protection/>
    </xf>
    <xf numFmtId="4" fontId="24" fillId="0" borderId="42" xfId="52" applyNumberFormat="1" applyFont="1" applyFill="1" applyBorder="1" applyAlignment="1">
      <alignment horizontal="center"/>
      <protection/>
    </xf>
    <xf numFmtId="4" fontId="27" fillId="0" borderId="42" xfId="52" applyNumberFormat="1" applyFont="1" applyFill="1" applyBorder="1" applyAlignment="1">
      <alignment horizontal="center"/>
      <protection/>
    </xf>
    <xf numFmtId="4" fontId="27" fillId="0" borderId="53" xfId="52" applyNumberFormat="1" applyFont="1" applyFill="1" applyBorder="1" applyAlignment="1">
      <alignment horizontal="center"/>
      <protection/>
    </xf>
    <xf numFmtId="164" fontId="27" fillId="0" borderId="54" xfId="52" applyNumberFormat="1" applyFont="1" applyFill="1" applyBorder="1" applyAlignment="1">
      <alignment horizontal="center"/>
      <protection/>
    </xf>
    <xf numFmtId="4" fontId="27" fillId="0" borderId="44" xfId="52" applyNumberFormat="1" applyFont="1" applyFill="1" applyBorder="1" applyAlignment="1">
      <alignment horizontal="center"/>
      <protection/>
    </xf>
    <xf numFmtId="164" fontId="24" fillId="0" borderId="23" xfId="52" applyNumberFormat="1" applyFont="1" applyFill="1" applyBorder="1" applyAlignment="1">
      <alignment horizontal="center"/>
      <protection/>
    </xf>
    <xf numFmtId="4" fontId="27" fillId="0" borderId="0" xfId="52" applyNumberFormat="1" applyFont="1" applyFill="1" applyBorder="1" applyAlignment="1">
      <alignment horizontal="center"/>
      <protection/>
    </xf>
    <xf numFmtId="4" fontId="27" fillId="0" borderId="41" xfId="52" applyNumberFormat="1" applyFont="1" applyFill="1" applyBorder="1" applyAlignment="1">
      <alignment horizontal="center"/>
      <protection/>
    </xf>
    <xf numFmtId="164" fontId="24" fillId="0" borderId="42" xfId="52" applyNumberFormat="1" applyFont="1" applyFill="1" applyBorder="1" applyAlignment="1">
      <alignment horizontal="center"/>
      <protection/>
    </xf>
    <xf numFmtId="164" fontId="27" fillId="0" borderId="23" xfId="52" applyNumberFormat="1" applyFont="1" applyFill="1" applyBorder="1" applyAlignment="1">
      <alignment horizontal="center"/>
      <protection/>
    </xf>
    <xf numFmtId="4" fontId="27" fillId="0" borderId="55" xfId="52" applyNumberFormat="1" applyFont="1" applyFill="1" applyBorder="1" applyAlignment="1">
      <alignment horizontal="center"/>
      <protection/>
    </xf>
    <xf numFmtId="0" fontId="30" fillId="0" borderId="0" xfId="0" applyFont="1" applyFill="1" applyAlignment="1">
      <alignment/>
    </xf>
    <xf numFmtId="49" fontId="25" fillId="0" borderId="17" xfId="52" applyNumberFormat="1" applyFont="1" applyFill="1" applyBorder="1" applyAlignment="1">
      <alignment horizontal="center"/>
      <protection/>
    </xf>
    <xf numFmtId="0" fontId="26" fillId="0" borderId="20" xfId="49" applyFont="1" applyFill="1" applyBorder="1" applyAlignment="1">
      <alignment horizontal="center"/>
      <protection/>
    </xf>
    <xf numFmtId="49" fontId="25" fillId="0" borderId="20" xfId="52" applyNumberFormat="1" applyFont="1" applyFill="1" applyBorder="1" applyAlignment="1">
      <alignment horizontal="center"/>
      <protection/>
    </xf>
    <xf numFmtId="0" fontId="31" fillId="0" borderId="0" xfId="0" applyFont="1" applyFill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1" fillId="0" borderId="0" xfId="50" applyFont="1" applyFill="1" applyAlignment="1">
      <alignment horizontal="center"/>
      <protection/>
    </xf>
    <xf numFmtId="0" fontId="22" fillId="0" borderId="0" xfId="49" applyFont="1" applyFill="1" applyAlignment="1">
      <alignment horizontal="center"/>
      <protection/>
    </xf>
    <xf numFmtId="0" fontId="0" fillId="0" borderId="0" xfId="49" applyFill="1" applyAlignment="1">
      <alignment/>
      <protection/>
    </xf>
    <xf numFmtId="0" fontId="22" fillId="0" borderId="0" xfId="0" applyFont="1" applyFill="1" applyAlignment="1">
      <alignment horizontal="center"/>
    </xf>
    <xf numFmtId="49" fontId="23" fillId="0" borderId="56" xfId="50" applyNumberFormat="1" applyFont="1" applyFill="1" applyBorder="1" applyAlignment="1">
      <alignment horizontal="center" vertical="center" textRotation="90"/>
      <protection/>
    </xf>
    <xf numFmtId="49" fontId="23" fillId="0" borderId="57" xfId="50" applyNumberFormat="1" applyFont="1" applyFill="1" applyBorder="1" applyAlignment="1">
      <alignment horizontal="center" vertical="center" textRotation="90"/>
      <protection/>
    </xf>
    <xf numFmtId="49" fontId="23" fillId="0" borderId="46" xfId="50" applyNumberFormat="1" applyFont="1" applyFill="1" applyBorder="1" applyAlignment="1">
      <alignment horizontal="center" vertical="center" textRotation="90"/>
      <protection/>
    </xf>
    <xf numFmtId="0" fontId="23" fillId="0" borderId="19" xfId="49" applyFont="1" applyFill="1" applyBorder="1" applyAlignment="1">
      <alignment horizontal="center" vertical="center"/>
      <protection/>
    </xf>
    <xf numFmtId="0" fontId="23" fillId="0" borderId="18" xfId="49" applyFont="1" applyFill="1" applyBorder="1" applyAlignment="1">
      <alignment horizontal="center" vertical="center"/>
      <protection/>
    </xf>
    <xf numFmtId="0" fontId="24" fillId="0" borderId="11" xfId="52" applyFont="1" applyFill="1" applyBorder="1" applyAlignment="1">
      <alignment horizontal="center"/>
      <protection/>
    </xf>
    <xf numFmtId="0" fontId="24" fillId="0" borderId="58" xfId="52" applyFont="1" applyFill="1" applyBorder="1" applyAlignment="1">
      <alignment horizontal="center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Comma [0]" xfId="37"/>
    <cellStyle name="Hyperlink" xfId="38"/>
    <cellStyle name="Chybně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_2. Rozpočet 2007 - tabulky" xfId="50"/>
    <cellStyle name="normální_Rozpis výdajů 03 bez PO" xfId="51"/>
    <cellStyle name="normální_Rozpis výdajů 03 bez PO 2" xfId="52"/>
    <cellStyle name="normální_Rozpis výdajů 03 bez PO_05 - OSVBPM" xfId="53"/>
    <cellStyle name="normální_Rozpis výdajů 03 bez PO_UR 2008 1-168 tisk" xfId="54"/>
    <cellStyle name="normální_Rozpočet 2004 (ZK)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tabSelected="1" zoomScalePageLayoutView="0" workbookViewId="0" topLeftCell="A1">
      <selection activeCell="H1" sqref="H1:K1"/>
    </sheetView>
  </sheetViews>
  <sheetFormatPr defaultColWidth="9.140625" defaultRowHeight="12.75"/>
  <cols>
    <col min="1" max="1" width="3.28125" style="20" customWidth="1"/>
    <col min="2" max="2" width="3.140625" style="20" customWidth="1"/>
    <col min="3" max="3" width="5.140625" style="20" customWidth="1"/>
    <col min="4" max="4" width="9.28125" style="20" customWidth="1"/>
    <col min="5" max="6" width="4.7109375" style="20" customWidth="1"/>
    <col min="7" max="7" width="7.8515625" style="20" customWidth="1"/>
    <col min="8" max="8" width="46.00390625" style="20" customWidth="1"/>
    <col min="9" max="9" width="8.00390625" style="126" customWidth="1"/>
    <col min="10" max="10" width="9.140625" style="126" customWidth="1"/>
    <col min="11" max="11" width="7.7109375" style="126" customWidth="1"/>
    <col min="12" max="12" width="9.140625" style="20" customWidth="1"/>
  </cols>
  <sheetData>
    <row r="1" spans="8:13" ht="24.75" customHeight="1">
      <c r="H1" s="203"/>
      <c r="I1" s="204"/>
      <c r="J1" s="204"/>
      <c r="K1" s="204"/>
      <c r="L1" s="199"/>
      <c r="M1" s="167"/>
    </row>
    <row r="2" spans="1:11" ht="25.5" customHeight="1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1"/>
      <c r="B3" s="21"/>
      <c r="C3" s="21"/>
      <c r="D3" s="21"/>
      <c r="E3" s="21"/>
      <c r="F3" s="21"/>
      <c r="G3" s="21"/>
      <c r="H3" s="21"/>
      <c r="I3" s="176"/>
      <c r="J3" s="116"/>
      <c r="K3" s="116"/>
    </row>
    <row r="4" spans="1:11" ht="15.75">
      <c r="A4" s="206" t="s">
        <v>1</v>
      </c>
      <c r="B4" s="206"/>
      <c r="C4" s="206"/>
      <c r="D4" s="206"/>
      <c r="E4" s="206"/>
      <c r="F4" s="206"/>
      <c r="G4" s="206"/>
      <c r="H4" s="206"/>
      <c r="I4" s="206"/>
      <c r="J4" s="207"/>
      <c r="K4" s="207"/>
    </row>
    <row r="5" spans="1:11" ht="12.75">
      <c r="A5" s="21"/>
      <c r="B5" s="21"/>
      <c r="C5" s="21"/>
      <c r="D5" s="21"/>
      <c r="E5" s="21"/>
      <c r="F5" s="21"/>
      <c r="G5" s="21"/>
      <c r="H5" s="21"/>
      <c r="I5" s="176"/>
      <c r="J5" s="116"/>
      <c r="K5" s="116"/>
    </row>
    <row r="6" spans="1:11" ht="15.75">
      <c r="A6" s="208" t="s">
        <v>2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5.75">
      <c r="A7" s="23"/>
      <c r="B7" s="24"/>
      <c r="C7" s="24"/>
      <c r="D7" s="24"/>
      <c r="E7" s="24"/>
      <c r="F7" s="19"/>
      <c r="G7" s="19"/>
      <c r="H7" s="19"/>
      <c r="I7" s="19"/>
      <c r="J7" s="19"/>
      <c r="K7" s="19"/>
    </row>
    <row r="8" spans="1:11" ht="13.5" thickBot="1">
      <c r="A8" s="23"/>
      <c r="B8" s="25"/>
      <c r="C8" s="25"/>
      <c r="D8" s="25"/>
      <c r="E8" s="25"/>
      <c r="F8" s="22"/>
      <c r="G8" s="22"/>
      <c r="H8" s="22"/>
      <c r="I8" s="26"/>
      <c r="J8" s="116"/>
      <c r="K8" s="26" t="s">
        <v>3</v>
      </c>
    </row>
    <row r="9" spans="1:11" ht="13.5" thickBot="1">
      <c r="A9" s="209" t="s">
        <v>4</v>
      </c>
      <c r="B9" s="27" t="s">
        <v>5</v>
      </c>
      <c r="C9" s="87" t="s">
        <v>69</v>
      </c>
      <c r="D9" s="212" t="s">
        <v>6</v>
      </c>
      <c r="E9" s="213"/>
      <c r="F9" s="29" t="s">
        <v>7</v>
      </c>
      <c r="G9" s="28" t="s">
        <v>8</v>
      </c>
      <c r="H9" s="30" t="s">
        <v>9</v>
      </c>
      <c r="I9" s="31" t="s">
        <v>10</v>
      </c>
      <c r="J9" s="32" t="s">
        <v>79</v>
      </c>
      <c r="K9" s="114" t="s">
        <v>10</v>
      </c>
    </row>
    <row r="10" spans="1:11" ht="13.5" thickBot="1">
      <c r="A10" s="210"/>
      <c r="B10" s="1" t="s">
        <v>11</v>
      </c>
      <c r="C10" s="1"/>
      <c r="D10" s="214" t="s">
        <v>12</v>
      </c>
      <c r="E10" s="215"/>
      <c r="F10" s="3" t="s">
        <v>12</v>
      </c>
      <c r="G10" s="2" t="s">
        <v>12</v>
      </c>
      <c r="H10" s="4" t="s">
        <v>13</v>
      </c>
      <c r="I10" s="177">
        <f>I11+I19+I35+I39+I50+I55+I63+I74</f>
        <v>8150</v>
      </c>
      <c r="J10" s="117">
        <f>J11+J19+J35+J39+J50+J55+J63+J74+J68+J70+J72</f>
        <v>0</v>
      </c>
      <c r="K10" s="178">
        <f>I10+J10</f>
        <v>8150</v>
      </c>
    </row>
    <row r="11" spans="1:11" ht="12.75">
      <c r="A11" s="210"/>
      <c r="B11" s="33" t="s">
        <v>14</v>
      </c>
      <c r="C11" s="88"/>
      <c r="D11" s="200" t="s">
        <v>12</v>
      </c>
      <c r="E11" s="201"/>
      <c r="F11" s="5" t="s">
        <v>12</v>
      </c>
      <c r="G11" s="17" t="s">
        <v>12</v>
      </c>
      <c r="H11" s="11" t="s">
        <v>62</v>
      </c>
      <c r="I11" s="179">
        <f>I12+I16</f>
        <v>45</v>
      </c>
      <c r="J11" s="118">
        <f>J12+J16</f>
        <v>0</v>
      </c>
      <c r="K11" s="180">
        <f>K12+K16</f>
        <v>45</v>
      </c>
    </row>
    <row r="12" spans="1:11" ht="12.75">
      <c r="A12" s="210"/>
      <c r="B12" s="34" t="s">
        <v>15</v>
      </c>
      <c r="C12" s="89"/>
      <c r="D12" s="6" t="s">
        <v>16</v>
      </c>
      <c r="E12" s="7" t="s">
        <v>17</v>
      </c>
      <c r="F12" s="8" t="s">
        <v>12</v>
      </c>
      <c r="G12" s="9" t="s">
        <v>12</v>
      </c>
      <c r="H12" s="10" t="s">
        <v>18</v>
      </c>
      <c r="I12" s="181">
        <f>I13+I14+I15</f>
        <v>30</v>
      </c>
      <c r="J12" s="119">
        <v>0</v>
      </c>
      <c r="K12" s="178">
        <f>K13+K14+K15</f>
        <v>30</v>
      </c>
    </row>
    <row r="13" spans="1:11" ht="12.75">
      <c r="A13" s="210"/>
      <c r="B13" s="35"/>
      <c r="C13" s="90"/>
      <c r="D13" s="36"/>
      <c r="E13" s="37"/>
      <c r="F13" s="38">
        <v>4369</v>
      </c>
      <c r="G13" s="39">
        <v>5021</v>
      </c>
      <c r="H13" s="40" t="s">
        <v>19</v>
      </c>
      <c r="I13" s="182">
        <v>1</v>
      </c>
      <c r="J13" s="115"/>
      <c r="K13" s="183">
        <v>1</v>
      </c>
    </row>
    <row r="14" spans="1:11" ht="12.75">
      <c r="A14" s="210"/>
      <c r="B14" s="35"/>
      <c r="C14" s="90"/>
      <c r="D14" s="36"/>
      <c r="E14" s="37"/>
      <c r="F14" s="38">
        <v>4369</v>
      </c>
      <c r="G14" s="39">
        <v>5169</v>
      </c>
      <c r="H14" s="40" t="s">
        <v>20</v>
      </c>
      <c r="I14" s="182">
        <v>24</v>
      </c>
      <c r="J14" s="115"/>
      <c r="K14" s="183">
        <v>24</v>
      </c>
    </row>
    <row r="15" spans="1:11" ht="12.75">
      <c r="A15" s="210"/>
      <c r="B15" s="41"/>
      <c r="C15" s="91"/>
      <c r="D15" s="42"/>
      <c r="E15" s="43"/>
      <c r="F15" s="44">
        <v>4369</v>
      </c>
      <c r="G15" s="45">
        <v>5175</v>
      </c>
      <c r="H15" s="46" t="s">
        <v>21</v>
      </c>
      <c r="I15" s="184">
        <v>5</v>
      </c>
      <c r="J15" s="120"/>
      <c r="K15" s="183">
        <v>5</v>
      </c>
    </row>
    <row r="16" spans="1:11" ht="12.75">
      <c r="A16" s="210"/>
      <c r="B16" s="47" t="s">
        <v>15</v>
      </c>
      <c r="C16" s="92"/>
      <c r="D16" s="48" t="s">
        <v>22</v>
      </c>
      <c r="E16" s="49" t="s">
        <v>17</v>
      </c>
      <c r="F16" s="50" t="s">
        <v>12</v>
      </c>
      <c r="G16" s="50" t="s">
        <v>12</v>
      </c>
      <c r="H16" s="51" t="s">
        <v>23</v>
      </c>
      <c r="I16" s="121">
        <f>I17+I18</f>
        <v>15</v>
      </c>
      <c r="J16" s="121">
        <v>0</v>
      </c>
      <c r="K16" s="178">
        <f>K17+K18</f>
        <v>15</v>
      </c>
    </row>
    <row r="17" spans="1:11" ht="12.75">
      <c r="A17" s="210"/>
      <c r="B17" s="47"/>
      <c r="C17" s="92"/>
      <c r="D17" s="48"/>
      <c r="E17" s="49"/>
      <c r="F17" s="38">
        <v>4329</v>
      </c>
      <c r="G17" s="38">
        <v>5169</v>
      </c>
      <c r="H17" s="40" t="s">
        <v>20</v>
      </c>
      <c r="I17" s="182">
        <v>10</v>
      </c>
      <c r="J17" s="115"/>
      <c r="K17" s="183">
        <v>10</v>
      </c>
    </row>
    <row r="18" spans="1:11" ht="13.5" thickBot="1">
      <c r="A18" s="210"/>
      <c r="B18" s="52"/>
      <c r="C18" s="93"/>
      <c r="D18" s="53"/>
      <c r="E18" s="54"/>
      <c r="F18" s="55">
        <v>4329</v>
      </c>
      <c r="G18" s="55">
        <v>5175</v>
      </c>
      <c r="H18" s="56" t="s">
        <v>21</v>
      </c>
      <c r="I18" s="182">
        <v>5</v>
      </c>
      <c r="J18" s="110"/>
      <c r="K18" s="183">
        <v>5</v>
      </c>
    </row>
    <row r="19" spans="1:11" ht="12.75">
      <c r="A19" s="210"/>
      <c r="B19" s="33" t="s">
        <v>14</v>
      </c>
      <c r="C19" s="88"/>
      <c r="D19" s="200" t="s">
        <v>12</v>
      </c>
      <c r="E19" s="202"/>
      <c r="F19" s="5" t="s">
        <v>12</v>
      </c>
      <c r="G19" s="17" t="s">
        <v>12</v>
      </c>
      <c r="H19" s="11" t="s">
        <v>24</v>
      </c>
      <c r="I19" s="179">
        <f>I20+I28+I33</f>
        <v>280</v>
      </c>
      <c r="J19" s="118">
        <f>J20+J25+J28+J33</f>
        <v>0</v>
      </c>
      <c r="K19" s="180">
        <f>K20+K25+K28+K33</f>
        <v>280</v>
      </c>
    </row>
    <row r="20" spans="1:11" ht="12.75">
      <c r="A20" s="210"/>
      <c r="B20" s="34" t="s">
        <v>15</v>
      </c>
      <c r="C20" s="89"/>
      <c r="D20" s="6" t="s">
        <v>25</v>
      </c>
      <c r="E20" s="49" t="s">
        <v>17</v>
      </c>
      <c r="F20" s="8" t="s">
        <v>12</v>
      </c>
      <c r="G20" s="9" t="s">
        <v>12</v>
      </c>
      <c r="H20" s="10" t="s">
        <v>26</v>
      </c>
      <c r="I20" s="181">
        <f>I21+I22+I23+I24</f>
        <v>45</v>
      </c>
      <c r="J20" s="119">
        <f>J21+J22+J23+J24</f>
        <v>0</v>
      </c>
      <c r="K20" s="178">
        <f>K21+K22+K23+K24</f>
        <v>45</v>
      </c>
    </row>
    <row r="21" spans="1:11" ht="12.75">
      <c r="A21" s="210"/>
      <c r="B21" s="35"/>
      <c r="C21" s="90"/>
      <c r="D21" s="36"/>
      <c r="E21" s="37"/>
      <c r="F21" s="38">
        <v>4329</v>
      </c>
      <c r="G21" s="39">
        <v>5021</v>
      </c>
      <c r="H21" s="40" t="s">
        <v>19</v>
      </c>
      <c r="I21" s="182">
        <v>1</v>
      </c>
      <c r="J21" s="115"/>
      <c r="K21" s="183">
        <v>1</v>
      </c>
    </row>
    <row r="22" spans="1:11" ht="12.75">
      <c r="A22" s="210"/>
      <c r="B22" s="35"/>
      <c r="C22" s="90"/>
      <c r="D22" s="36"/>
      <c r="E22" s="37"/>
      <c r="F22" s="38">
        <v>4329</v>
      </c>
      <c r="G22" s="39">
        <v>5139</v>
      </c>
      <c r="H22" s="40" t="s">
        <v>60</v>
      </c>
      <c r="I22" s="185">
        <v>0.1</v>
      </c>
      <c r="J22" s="115"/>
      <c r="K22" s="183">
        <v>0.1</v>
      </c>
    </row>
    <row r="23" spans="1:11" ht="12.75">
      <c r="A23" s="210"/>
      <c r="B23" s="69"/>
      <c r="C23" s="98"/>
      <c r="D23" s="70"/>
      <c r="E23" s="66"/>
      <c r="F23" s="101">
        <v>4329</v>
      </c>
      <c r="G23" s="71">
        <v>5169</v>
      </c>
      <c r="H23" s="40" t="s">
        <v>20</v>
      </c>
      <c r="I23" s="185">
        <v>23.9</v>
      </c>
      <c r="J23" s="115"/>
      <c r="K23" s="183">
        <v>23.9</v>
      </c>
    </row>
    <row r="24" spans="1:11" ht="12.75">
      <c r="A24" s="210"/>
      <c r="B24" s="73"/>
      <c r="C24" s="38"/>
      <c r="D24" s="36"/>
      <c r="E24" s="37"/>
      <c r="F24" s="38">
        <v>4329</v>
      </c>
      <c r="G24" s="38">
        <v>5175</v>
      </c>
      <c r="H24" s="99" t="s">
        <v>21</v>
      </c>
      <c r="I24" s="185">
        <v>20</v>
      </c>
      <c r="J24" s="115"/>
      <c r="K24" s="183">
        <v>20</v>
      </c>
    </row>
    <row r="25" spans="1:11" ht="12.75">
      <c r="A25" s="210"/>
      <c r="B25" s="47" t="s">
        <v>15</v>
      </c>
      <c r="C25" s="106">
        <v>13307</v>
      </c>
      <c r="D25" s="105" t="s">
        <v>68</v>
      </c>
      <c r="E25" s="49" t="s">
        <v>12</v>
      </c>
      <c r="F25" s="50" t="s">
        <v>12</v>
      </c>
      <c r="G25" s="50" t="s">
        <v>12</v>
      </c>
      <c r="H25" s="129" t="s">
        <v>63</v>
      </c>
      <c r="I25" s="186">
        <v>0</v>
      </c>
      <c r="J25" s="121">
        <v>0</v>
      </c>
      <c r="K25" s="187">
        <v>0</v>
      </c>
    </row>
    <row r="26" spans="1:11" ht="22.5">
      <c r="A26" s="210"/>
      <c r="B26" s="130"/>
      <c r="C26" s="131"/>
      <c r="D26" s="132"/>
      <c r="E26" s="103" t="s">
        <v>66</v>
      </c>
      <c r="F26" s="86">
        <v>4324</v>
      </c>
      <c r="G26" s="86">
        <v>5331</v>
      </c>
      <c r="H26" s="100" t="s">
        <v>64</v>
      </c>
      <c r="I26" s="185">
        <v>0</v>
      </c>
      <c r="J26" s="115"/>
      <c r="K26" s="183">
        <v>0</v>
      </c>
    </row>
    <row r="27" spans="1:11" ht="12.75">
      <c r="A27" s="210"/>
      <c r="B27" s="65"/>
      <c r="C27" s="94"/>
      <c r="D27" s="15"/>
      <c r="E27" s="104" t="s">
        <v>67</v>
      </c>
      <c r="F27" s="102">
        <v>4324</v>
      </c>
      <c r="G27" s="102">
        <v>5321</v>
      </c>
      <c r="H27" s="85" t="s">
        <v>65</v>
      </c>
      <c r="I27" s="185">
        <v>0</v>
      </c>
      <c r="J27" s="115"/>
      <c r="K27" s="183">
        <v>0</v>
      </c>
    </row>
    <row r="28" spans="1:12" s="128" customFormat="1" ht="12.75">
      <c r="A28" s="210"/>
      <c r="B28" s="34" t="s">
        <v>15</v>
      </c>
      <c r="C28" s="89"/>
      <c r="D28" s="6" t="s">
        <v>27</v>
      </c>
      <c r="E28" s="49" t="s">
        <v>17</v>
      </c>
      <c r="F28" s="8" t="s">
        <v>12</v>
      </c>
      <c r="G28" s="9" t="s">
        <v>12</v>
      </c>
      <c r="H28" s="10" t="s">
        <v>28</v>
      </c>
      <c r="I28" s="188">
        <f>I29+I30+I31+I32</f>
        <v>135</v>
      </c>
      <c r="J28" s="121">
        <v>0</v>
      </c>
      <c r="K28" s="178">
        <f>K29+K30+K31+K32</f>
        <v>135</v>
      </c>
      <c r="L28" s="127"/>
    </row>
    <row r="29" spans="1:11" ht="12.75">
      <c r="A29" s="210"/>
      <c r="B29" s="35"/>
      <c r="C29" s="90"/>
      <c r="D29" s="36"/>
      <c r="E29" s="37"/>
      <c r="F29" s="38">
        <v>4329</v>
      </c>
      <c r="G29" s="39">
        <v>5021</v>
      </c>
      <c r="H29" s="40" t="s">
        <v>19</v>
      </c>
      <c r="I29" s="182">
        <v>10</v>
      </c>
      <c r="J29" s="115"/>
      <c r="K29" s="183">
        <v>10</v>
      </c>
    </row>
    <row r="30" spans="1:11" ht="12.75">
      <c r="A30" s="210"/>
      <c r="B30" s="35"/>
      <c r="C30" s="90"/>
      <c r="D30" s="36"/>
      <c r="E30" s="37"/>
      <c r="F30" s="38">
        <v>4329</v>
      </c>
      <c r="G30" s="39">
        <v>5139</v>
      </c>
      <c r="H30" s="40" t="s">
        <v>29</v>
      </c>
      <c r="I30" s="182">
        <v>10</v>
      </c>
      <c r="J30" s="115"/>
      <c r="K30" s="183">
        <v>10</v>
      </c>
    </row>
    <row r="31" spans="1:11" ht="12.75">
      <c r="A31" s="210"/>
      <c r="B31" s="35"/>
      <c r="C31" s="90"/>
      <c r="D31" s="36"/>
      <c r="E31" s="37"/>
      <c r="F31" s="38">
        <v>4329</v>
      </c>
      <c r="G31" s="39">
        <v>5169</v>
      </c>
      <c r="H31" s="40" t="s">
        <v>20</v>
      </c>
      <c r="I31" s="182">
        <v>110</v>
      </c>
      <c r="J31" s="115"/>
      <c r="K31" s="183">
        <v>110</v>
      </c>
    </row>
    <row r="32" spans="1:11" ht="12.75">
      <c r="A32" s="210"/>
      <c r="B32" s="35"/>
      <c r="C32" s="90"/>
      <c r="D32" s="36"/>
      <c r="E32" s="37"/>
      <c r="F32" s="38">
        <v>4329</v>
      </c>
      <c r="G32" s="39">
        <v>5175</v>
      </c>
      <c r="H32" s="40" t="s">
        <v>21</v>
      </c>
      <c r="I32" s="185">
        <v>5</v>
      </c>
      <c r="J32" s="115"/>
      <c r="K32" s="183">
        <v>5</v>
      </c>
    </row>
    <row r="33" spans="1:11" ht="12.75">
      <c r="A33" s="210"/>
      <c r="B33" s="34" t="s">
        <v>15</v>
      </c>
      <c r="C33" s="89"/>
      <c r="D33" s="6" t="s">
        <v>30</v>
      </c>
      <c r="E33" s="7" t="s">
        <v>17</v>
      </c>
      <c r="F33" s="8" t="s">
        <v>12</v>
      </c>
      <c r="G33" s="9" t="s">
        <v>12</v>
      </c>
      <c r="H33" s="10" t="s">
        <v>31</v>
      </c>
      <c r="I33" s="181">
        <f>I34</f>
        <v>100</v>
      </c>
      <c r="J33" s="119">
        <v>0</v>
      </c>
      <c r="K33" s="178">
        <f>K34</f>
        <v>100</v>
      </c>
    </row>
    <row r="34" spans="1:11" ht="13.5" thickBot="1">
      <c r="A34" s="210"/>
      <c r="B34" s="57"/>
      <c r="C34" s="95"/>
      <c r="D34" s="58"/>
      <c r="E34" s="49"/>
      <c r="F34" s="38">
        <v>4329</v>
      </c>
      <c r="G34" s="39">
        <v>5169</v>
      </c>
      <c r="H34" s="40" t="s">
        <v>20</v>
      </c>
      <c r="I34" s="182">
        <v>100</v>
      </c>
      <c r="J34" s="115"/>
      <c r="K34" s="183">
        <v>100</v>
      </c>
    </row>
    <row r="35" spans="1:11" ht="12.75">
      <c r="A35" s="210"/>
      <c r="B35" s="33" t="s">
        <v>14</v>
      </c>
      <c r="C35" s="88"/>
      <c r="D35" s="200" t="s">
        <v>12</v>
      </c>
      <c r="E35" s="202"/>
      <c r="F35" s="5" t="s">
        <v>12</v>
      </c>
      <c r="G35" s="17" t="s">
        <v>12</v>
      </c>
      <c r="H35" s="11" t="s">
        <v>32</v>
      </c>
      <c r="I35" s="179">
        <f>I36</f>
        <v>30</v>
      </c>
      <c r="J35" s="118">
        <v>0</v>
      </c>
      <c r="K35" s="180">
        <f>K36</f>
        <v>30</v>
      </c>
    </row>
    <row r="36" spans="1:11" ht="12.75">
      <c r="A36" s="210"/>
      <c r="B36" s="34" t="s">
        <v>15</v>
      </c>
      <c r="C36" s="89"/>
      <c r="D36" s="6" t="s">
        <v>33</v>
      </c>
      <c r="E36" s="7" t="s">
        <v>17</v>
      </c>
      <c r="F36" s="8" t="s">
        <v>12</v>
      </c>
      <c r="G36" s="9" t="s">
        <v>12</v>
      </c>
      <c r="H36" s="10" t="s">
        <v>34</v>
      </c>
      <c r="I36" s="181">
        <v>30</v>
      </c>
      <c r="J36" s="119"/>
      <c r="K36" s="178">
        <v>30</v>
      </c>
    </row>
    <row r="37" spans="1:11" ht="12.75">
      <c r="A37" s="210"/>
      <c r="B37" s="57"/>
      <c r="C37" s="95"/>
      <c r="D37" s="58"/>
      <c r="E37" s="59"/>
      <c r="F37" s="60">
        <v>4342</v>
      </c>
      <c r="G37" s="39">
        <v>5169</v>
      </c>
      <c r="H37" s="40" t="s">
        <v>20</v>
      </c>
      <c r="I37" s="189">
        <v>25</v>
      </c>
      <c r="J37" s="121"/>
      <c r="K37" s="190">
        <v>25</v>
      </c>
    </row>
    <row r="38" spans="1:11" ht="13.5" thickBot="1">
      <c r="A38" s="210"/>
      <c r="B38" s="61"/>
      <c r="C38" s="96"/>
      <c r="D38" s="62"/>
      <c r="E38" s="54"/>
      <c r="F38" s="63">
        <v>4342</v>
      </c>
      <c r="G38" s="64">
        <v>5175</v>
      </c>
      <c r="H38" s="13" t="s">
        <v>21</v>
      </c>
      <c r="I38" s="191">
        <v>5</v>
      </c>
      <c r="J38" s="122"/>
      <c r="K38" s="183">
        <v>5</v>
      </c>
    </row>
    <row r="39" spans="1:11" ht="12.75">
      <c r="A39" s="210"/>
      <c r="B39" s="33" t="s">
        <v>14</v>
      </c>
      <c r="C39" s="88"/>
      <c r="D39" s="200" t="s">
        <v>12</v>
      </c>
      <c r="E39" s="202"/>
      <c r="F39" s="5" t="s">
        <v>12</v>
      </c>
      <c r="G39" s="17" t="s">
        <v>12</v>
      </c>
      <c r="H39" s="11" t="s">
        <v>35</v>
      </c>
      <c r="I39" s="179">
        <f>I40+I44+I46+I48</f>
        <v>1255</v>
      </c>
      <c r="J39" s="118">
        <f>J40+J44+J46+J48</f>
        <v>0</v>
      </c>
      <c r="K39" s="180">
        <f>K40+K44+K46+K48</f>
        <v>1255</v>
      </c>
    </row>
    <row r="40" spans="1:11" ht="12.75">
      <c r="A40" s="210"/>
      <c r="B40" s="34" t="s">
        <v>15</v>
      </c>
      <c r="C40" s="89"/>
      <c r="D40" s="6" t="s">
        <v>36</v>
      </c>
      <c r="E40" s="49" t="s">
        <v>17</v>
      </c>
      <c r="F40" s="8" t="s">
        <v>12</v>
      </c>
      <c r="G40" s="9" t="s">
        <v>12</v>
      </c>
      <c r="H40" s="10" t="s">
        <v>37</v>
      </c>
      <c r="I40" s="188">
        <f>I41+I42+I43</f>
        <v>800</v>
      </c>
      <c r="J40" s="123">
        <v>0</v>
      </c>
      <c r="K40" s="178">
        <f>K41+K42+K43</f>
        <v>800</v>
      </c>
    </row>
    <row r="41" spans="1:11" ht="12.75">
      <c r="A41" s="210"/>
      <c r="B41" s="65"/>
      <c r="C41" s="94"/>
      <c r="D41" s="15"/>
      <c r="E41" s="37"/>
      <c r="F41" s="12">
        <v>4399</v>
      </c>
      <c r="G41" s="16">
        <v>5139</v>
      </c>
      <c r="H41" s="13" t="s">
        <v>29</v>
      </c>
      <c r="I41" s="182">
        <v>300</v>
      </c>
      <c r="J41" s="115"/>
      <c r="K41" s="183">
        <v>300</v>
      </c>
    </row>
    <row r="42" spans="1:11" ht="12.75">
      <c r="A42" s="210"/>
      <c r="B42" s="34"/>
      <c r="C42" s="89"/>
      <c r="D42" s="15"/>
      <c r="E42" s="66"/>
      <c r="F42" s="12">
        <v>4399</v>
      </c>
      <c r="G42" s="39">
        <v>5169</v>
      </c>
      <c r="H42" s="40" t="s">
        <v>20</v>
      </c>
      <c r="I42" s="182">
        <v>460</v>
      </c>
      <c r="J42" s="115"/>
      <c r="K42" s="183">
        <v>460</v>
      </c>
    </row>
    <row r="43" spans="1:11" ht="12.75">
      <c r="A43" s="210"/>
      <c r="B43" s="67"/>
      <c r="C43" s="97"/>
      <c r="D43" s="36"/>
      <c r="E43" s="37"/>
      <c r="F43" s="38">
        <v>4399</v>
      </c>
      <c r="G43" s="39">
        <v>5175</v>
      </c>
      <c r="H43" s="40" t="s">
        <v>21</v>
      </c>
      <c r="I43" s="182">
        <v>40</v>
      </c>
      <c r="J43" s="115"/>
      <c r="K43" s="183">
        <v>40</v>
      </c>
    </row>
    <row r="44" spans="1:11" ht="12.75">
      <c r="A44" s="210"/>
      <c r="B44" s="34"/>
      <c r="C44" s="89"/>
      <c r="D44" s="6" t="s">
        <v>38</v>
      </c>
      <c r="E44" s="68" t="s">
        <v>17</v>
      </c>
      <c r="F44" s="8" t="s">
        <v>12</v>
      </c>
      <c r="G44" s="9" t="s">
        <v>12</v>
      </c>
      <c r="H44" s="10" t="s">
        <v>39</v>
      </c>
      <c r="I44" s="186">
        <f>I45</f>
        <v>375</v>
      </c>
      <c r="J44" s="123">
        <v>0</v>
      </c>
      <c r="K44" s="187">
        <f>K45</f>
        <v>375</v>
      </c>
    </row>
    <row r="45" spans="1:11" ht="12.75">
      <c r="A45" s="210"/>
      <c r="B45" s="35"/>
      <c r="C45" s="90"/>
      <c r="D45" s="36"/>
      <c r="E45" s="37"/>
      <c r="F45" s="12">
        <v>4359</v>
      </c>
      <c r="G45" s="39">
        <v>5169</v>
      </c>
      <c r="H45" s="40" t="s">
        <v>20</v>
      </c>
      <c r="I45" s="182">
        <v>375</v>
      </c>
      <c r="J45" s="115"/>
      <c r="K45" s="183">
        <v>375</v>
      </c>
    </row>
    <row r="46" spans="1:11" ht="12.75">
      <c r="A46" s="210"/>
      <c r="B46" s="34"/>
      <c r="C46" s="89"/>
      <c r="D46" s="6" t="s">
        <v>40</v>
      </c>
      <c r="E46" s="68" t="s">
        <v>17</v>
      </c>
      <c r="F46" s="8" t="s">
        <v>12</v>
      </c>
      <c r="G46" s="9" t="s">
        <v>12</v>
      </c>
      <c r="H46" s="10" t="s">
        <v>41</v>
      </c>
      <c r="I46" s="181">
        <f>I47</f>
        <v>38</v>
      </c>
      <c r="J46" s="119">
        <v>0</v>
      </c>
      <c r="K46" s="178">
        <f>K47</f>
        <v>38</v>
      </c>
    </row>
    <row r="47" spans="1:11" ht="12.75">
      <c r="A47" s="210"/>
      <c r="B47" s="69"/>
      <c r="C47" s="98"/>
      <c r="D47" s="70"/>
      <c r="E47" s="66"/>
      <c r="F47" s="44">
        <v>4399</v>
      </c>
      <c r="G47" s="71">
        <v>5169</v>
      </c>
      <c r="H47" s="72" t="s">
        <v>20</v>
      </c>
      <c r="I47" s="192">
        <v>38</v>
      </c>
      <c r="J47" s="124"/>
      <c r="K47" s="190">
        <v>38</v>
      </c>
    </row>
    <row r="48" spans="1:11" ht="12.75">
      <c r="A48" s="210"/>
      <c r="B48" s="73"/>
      <c r="C48" s="35"/>
      <c r="D48" s="74" t="s">
        <v>42</v>
      </c>
      <c r="E48" s="74" t="s">
        <v>17</v>
      </c>
      <c r="F48" s="50" t="s">
        <v>12</v>
      </c>
      <c r="G48" s="50" t="s">
        <v>12</v>
      </c>
      <c r="H48" s="75" t="s">
        <v>43</v>
      </c>
      <c r="I48" s="193">
        <f>I49</f>
        <v>42</v>
      </c>
      <c r="J48" s="121">
        <v>0</v>
      </c>
      <c r="K48" s="187">
        <f>K49</f>
        <v>42</v>
      </c>
    </row>
    <row r="49" spans="1:11" ht="13.5" thickBot="1">
      <c r="A49" s="210"/>
      <c r="B49" s="41"/>
      <c r="C49" s="91"/>
      <c r="D49" s="42"/>
      <c r="E49" s="43"/>
      <c r="F49" s="12">
        <v>4359</v>
      </c>
      <c r="G49" s="12">
        <v>5151</v>
      </c>
      <c r="H49" s="13" t="s">
        <v>44</v>
      </c>
      <c r="I49" s="194">
        <v>42</v>
      </c>
      <c r="J49" s="120"/>
      <c r="K49" s="190">
        <v>42</v>
      </c>
    </row>
    <row r="50" spans="1:11" ht="12.75">
      <c r="A50" s="210"/>
      <c r="B50" s="77" t="s">
        <v>14</v>
      </c>
      <c r="C50" s="88"/>
      <c r="D50" s="200" t="s">
        <v>12</v>
      </c>
      <c r="E50" s="202"/>
      <c r="F50" s="5" t="s">
        <v>12</v>
      </c>
      <c r="G50" s="17" t="s">
        <v>12</v>
      </c>
      <c r="H50" s="11" t="s">
        <v>45</v>
      </c>
      <c r="I50" s="179">
        <f>I51+I53</f>
        <v>100</v>
      </c>
      <c r="J50" s="118">
        <f>J51+J53</f>
        <v>0</v>
      </c>
      <c r="K50" s="180">
        <f>K51+K53</f>
        <v>100</v>
      </c>
    </row>
    <row r="51" spans="1:11" ht="12.75">
      <c r="A51" s="210"/>
      <c r="B51" s="78" t="s">
        <v>15</v>
      </c>
      <c r="C51" s="89"/>
      <c r="D51" s="6" t="s">
        <v>46</v>
      </c>
      <c r="E51" s="7" t="s">
        <v>17</v>
      </c>
      <c r="F51" s="8" t="s">
        <v>12</v>
      </c>
      <c r="G51" s="9" t="s">
        <v>12</v>
      </c>
      <c r="H51" s="10" t="s">
        <v>47</v>
      </c>
      <c r="I51" s="188">
        <f>I52</f>
        <v>30</v>
      </c>
      <c r="J51" s="121">
        <v>0</v>
      </c>
      <c r="K51" s="178">
        <f>K52</f>
        <v>30</v>
      </c>
    </row>
    <row r="52" spans="1:11" ht="12.75">
      <c r="A52" s="210"/>
      <c r="B52" s="79"/>
      <c r="C52" s="94"/>
      <c r="D52" s="15"/>
      <c r="E52" s="18"/>
      <c r="F52" s="12">
        <v>4399</v>
      </c>
      <c r="G52" s="16">
        <v>5166</v>
      </c>
      <c r="H52" s="13" t="s">
        <v>48</v>
      </c>
      <c r="I52" s="195">
        <v>30</v>
      </c>
      <c r="J52" s="125"/>
      <c r="K52" s="190">
        <v>30</v>
      </c>
    </row>
    <row r="53" spans="1:11" ht="12.75">
      <c r="A53" s="210"/>
      <c r="B53" s="78" t="s">
        <v>15</v>
      </c>
      <c r="C53" s="89"/>
      <c r="D53" s="6" t="s">
        <v>49</v>
      </c>
      <c r="E53" s="7" t="s">
        <v>17</v>
      </c>
      <c r="F53" s="8" t="s">
        <v>12</v>
      </c>
      <c r="G53" s="9" t="s">
        <v>12</v>
      </c>
      <c r="H53" s="10" t="s">
        <v>50</v>
      </c>
      <c r="I53" s="188">
        <f>I54</f>
        <v>70</v>
      </c>
      <c r="J53" s="121">
        <v>0</v>
      </c>
      <c r="K53" s="178">
        <f>K54</f>
        <v>70</v>
      </c>
    </row>
    <row r="54" spans="1:11" ht="13.5" thickBot="1">
      <c r="A54" s="210"/>
      <c r="B54" s="79"/>
      <c r="C54" s="94"/>
      <c r="D54" s="15"/>
      <c r="E54" s="14"/>
      <c r="F54" s="12">
        <v>4399</v>
      </c>
      <c r="G54" s="16">
        <v>5021</v>
      </c>
      <c r="H54" s="13" t="s">
        <v>19</v>
      </c>
      <c r="I54" s="195">
        <v>70</v>
      </c>
      <c r="J54" s="125"/>
      <c r="K54" s="190">
        <v>70</v>
      </c>
    </row>
    <row r="55" spans="1:11" ht="12.75">
      <c r="A55" s="210"/>
      <c r="B55" s="77" t="s">
        <v>14</v>
      </c>
      <c r="C55" s="88"/>
      <c r="D55" s="200" t="s">
        <v>12</v>
      </c>
      <c r="E55" s="202"/>
      <c r="F55" s="5" t="s">
        <v>12</v>
      </c>
      <c r="G55" s="17" t="s">
        <v>12</v>
      </c>
      <c r="H55" s="11" t="s">
        <v>51</v>
      </c>
      <c r="I55" s="179">
        <f>I56+I61</f>
        <v>1210</v>
      </c>
      <c r="J55" s="118">
        <f>J56+J61</f>
        <v>0</v>
      </c>
      <c r="K55" s="180">
        <f>K56+K61</f>
        <v>1210</v>
      </c>
    </row>
    <row r="56" spans="1:11" ht="12.75">
      <c r="A56" s="210"/>
      <c r="B56" s="78" t="s">
        <v>15</v>
      </c>
      <c r="C56" s="89"/>
      <c r="D56" s="6" t="s">
        <v>52</v>
      </c>
      <c r="E56" s="49" t="s">
        <v>17</v>
      </c>
      <c r="F56" s="8" t="s">
        <v>12</v>
      </c>
      <c r="G56" s="9" t="s">
        <v>12</v>
      </c>
      <c r="H56" s="10" t="s">
        <v>53</v>
      </c>
      <c r="I56" s="196">
        <f>I57+I58+I59+I60</f>
        <v>860</v>
      </c>
      <c r="J56" s="121">
        <f>J57+J58+J59+J60</f>
        <v>0</v>
      </c>
      <c r="K56" s="187">
        <f>K57+K58+K59+K60</f>
        <v>860</v>
      </c>
    </row>
    <row r="57" spans="1:11" ht="12.75">
      <c r="A57" s="210"/>
      <c r="B57" s="78"/>
      <c r="C57" s="89"/>
      <c r="D57" s="6"/>
      <c r="E57" s="49"/>
      <c r="F57" s="38">
        <v>4349</v>
      </c>
      <c r="G57" s="38">
        <v>5139</v>
      </c>
      <c r="H57" s="40" t="s">
        <v>29</v>
      </c>
      <c r="I57" s="182">
        <v>0.1</v>
      </c>
      <c r="J57" s="76"/>
      <c r="K57" s="183">
        <v>0.1</v>
      </c>
    </row>
    <row r="58" spans="1:11" ht="12.75">
      <c r="A58" s="210"/>
      <c r="B58" s="78"/>
      <c r="C58" s="89"/>
      <c r="D58" s="6"/>
      <c r="E58" s="49"/>
      <c r="F58" s="80">
        <v>4349</v>
      </c>
      <c r="G58" s="80">
        <v>5166</v>
      </c>
      <c r="H58" s="81" t="s">
        <v>61</v>
      </c>
      <c r="I58" s="182">
        <v>250</v>
      </c>
      <c r="J58" s="76"/>
      <c r="K58" s="183">
        <v>250</v>
      </c>
    </row>
    <row r="59" spans="1:11" ht="12.75">
      <c r="A59" s="210"/>
      <c r="B59" s="82"/>
      <c r="C59" s="97"/>
      <c r="D59" s="36"/>
      <c r="E59" s="37"/>
      <c r="F59" s="38">
        <v>4349</v>
      </c>
      <c r="G59" s="39">
        <v>5169</v>
      </c>
      <c r="H59" s="40" t="s">
        <v>20</v>
      </c>
      <c r="I59" s="182">
        <v>589.9</v>
      </c>
      <c r="J59" s="115"/>
      <c r="K59" s="183">
        <f>I59+J59</f>
        <v>589.9</v>
      </c>
    </row>
    <row r="60" spans="1:11" ht="12.75">
      <c r="A60" s="210"/>
      <c r="B60" s="73"/>
      <c r="C60" s="90"/>
      <c r="D60" s="36"/>
      <c r="E60" s="83"/>
      <c r="F60" s="38">
        <v>4349</v>
      </c>
      <c r="G60" s="39">
        <v>5175</v>
      </c>
      <c r="H60" s="40" t="s">
        <v>21</v>
      </c>
      <c r="I60" s="197">
        <v>20</v>
      </c>
      <c r="J60" s="115"/>
      <c r="K60" s="183">
        <v>20</v>
      </c>
    </row>
    <row r="61" spans="1:11" ht="12.75">
      <c r="A61" s="210"/>
      <c r="B61" s="78" t="s">
        <v>15</v>
      </c>
      <c r="C61" s="89"/>
      <c r="D61" s="6" t="s">
        <v>54</v>
      </c>
      <c r="E61" s="7" t="s">
        <v>17</v>
      </c>
      <c r="F61" s="8" t="s">
        <v>12</v>
      </c>
      <c r="G61" s="9" t="s">
        <v>12</v>
      </c>
      <c r="H61" s="10" t="s">
        <v>55</v>
      </c>
      <c r="I61" s="181">
        <f>I62</f>
        <v>350</v>
      </c>
      <c r="J61" s="119">
        <f>J62</f>
        <v>0</v>
      </c>
      <c r="K61" s="178">
        <f>K62</f>
        <v>350</v>
      </c>
    </row>
    <row r="62" spans="1:11" ht="13.5" thickBot="1">
      <c r="A62" s="210"/>
      <c r="B62" s="82"/>
      <c r="C62" s="113"/>
      <c r="D62" s="70"/>
      <c r="E62" s="66"/>
      <c r="F62" s="101">
        <v>4349</v>
      </c>
      <c r="G62" s="71">
        <v>5169</v>
      </c>
      <c r="H62" s="72" t="s">
        <v>20</v>
      </c>
      <c r="I62" s="192">
        <v>350</v>
      </c>
      <c r="J62" s="124"/>
      <c r="K62" s="190">
        <v>350</v>
      </c>
    </row>
    <row r="63" spans="1:11" ht="12.75">
      <c r="A63" s="210"/>
      <c r="B63" s="84" t="s">
        <v>14</v>
      </c>
      <c r="C63" s="17"/>
      <c r="D63" s="200" t="s">
        <v>12</v>
      </c>
      <c r="E63" s="202"/>
      <c r="F63" s="5" t="s">
        <v>12</v>
      </c>
      <c r="G63" s="17" t="s">
        <v>12</v>
      </c>
      <c r="H63" s="11" t="s">
        <v>56</v>
      </c>
      <c r="I63" s="179">
        <f>I64</f>
        <v>3230</v>
      </c>
      <c r="J63" s="118">
        <f>J64</f>
        <v>-3200</v>
      </c>
      <c r="K63" s="180">
        <f>K64</f>
        <v>30</v>
      </c>
    </row>
    <row r="64" spans="1:11" ht="12.75">
      <c r="A64" s="210"/>
      <c r="B64" s="78" t="s">
        <v>15</v>
      </c>
      <c r="C64" s="89"/>
      <c r="D64" s="6" t="s">
        <v>57</v>
      </c>
      <c r="E64" s="7" t="s">
        <v>17</v>
      </c>
      <c r="F64" s="8" t="s">
        <v>12</v>
      </c>
      <c r="G64" s="9" t="s">
        <v>12</v>
      </c>
      <c r="H64" s="10" t="s">
        <v>58</v>
      </c>
      <c r="I64" s="188">
        <f>I65+I66+I67</f>
        <v>3230</v>
      </c>
      <c r="J64" s="121">
        <f>J65+J66+J67</f>
        <v>-3200</v>
      </c>
      <c r="K64" s="178">
        <f>K65+K66+K67</f>
        <v>30</v>
      </c>
    </row>
    <row r="65" spans="1:11" ht="12.75">
      <c r="A65" s="210"/>
      <c r="B65" s="79"/>
      <c r="C65" s="94"/>
      <c r="D65" s="15"/>
      <c r="E65" s="18"/>
      <c r="F65" s="12">
        <v>4349</v>
      </c>
      <c r="G65" s="16">
        <v>5169</v>
      </c>
      <c r="H65" s="13" t="s">
        <v>20</v>
      </c>
      <c r="I65" s="195">
        <v>25</v>
      </c>
      <c r="J65" s="125"/>
      <c r="K65" s="190">
        <v>25</v>
      </c>
    </row>
    <row r="66" spans="1:11" ht="12.75">
      <c r="A66" s="210"/>
      <c r="B66" s="73"/>
      <c r="C66" s="90"/>
      <c r="D66" s="36"/>
      <c r="E66" s="37"/>
      <c r="F66" s="38">
        <v>4349</v>
      </c>
      <c r="G66" s="39">
        <v>5175</v>
      </c>
      <c r="H66" s="40" t="s">
        <v>21</v>
      </c>
      <c r="I66" s="189">
        <v>5</v>
      </c>
      <c r="J66" s="115"/>
      <c r="K66" s="190">
        <v>5</v>
      </c>
    </row>
    <row r="67" spans="1:11" ht="13.5" thickBot="1">
      <c r="A67" s="210"/>
      <c r="B67" s="136"/>
      <c r="C67" s="98"/>
      <c r="D67" s="70"/>
      <c r="E67" s="66"/>
      <c r="F67" s="101">
        <v>4349</v>
      </c>
      <c r="G67" s="71">
        <v>5222</v>
      </c>
      <c r="H67" s="72" t="s">
        <v>59</v>
      </c>
      <c r="I67" s="192">
        <v>3200</v>
      </c>
      <c r="J67" s="124">
        <v>-3200</v>
      </c>
      <c r="K67" s="198">
        <f>I67+J67</f>
        <v>0</v>
      </c>
    </row>
    <row r="68" spans="1:12" s="141" customFormat="1" ht="12.75">
      <c r="A68" s="211"/>
      <c r="B68" s="152" t="s">
        <v>14</v>
      </c>
      <c r="C68" s="153"/>
      <c r="D68" s="154" t="s">
        <v>73</v>
      </c>
      <c r="E68" s="154" t="s">
        <v>17</v>
      </c>
      <c r="F68" s="155" t="s">
        <v>12</v>
      </c>
      <c r="G68" s="155" t="s">
        <v>12</v>
      </c>
      <c r="H68" s="156" t="s">
        <v>74</v>
      </c>
      <c r="I68" s="168">
        <v>0</v>
      </c>
      <c r="J68" s="168">
        <v>1940</v>
      </c>
      <c r="K68" s="169">
        <f aca="true" t="shared" si="0" ref="K68:K73">I68+J68</f>
        <v>1940</v>
      </c>
      <c r="L68" s="140"/>
    </row>
    <row r="69" spans="1:11" ht="13.5" thickBot="1">
      <c r="A69" s="139"/>
      <c r="B69" s="157"/>
      <c r="C69" s="112"/>
      <c r="D69" s="158"/>
      <c r="E69" s="158"/>
      <c r="F69" s="137">
        <v>4349</v>
      </c>
      <c r="G69" s="164">
        <v>5222</v>
      </c>
      <c r="H69" s="165" t="s">
        <v>59</v>
      </c>
      <c r="I69" s="172">
        <v>0</v>
      </c>
      <c r="J69" s="170">
        <v>1860</v>
      </c>
      <c r="K69" s="171">
        <f t="shared" si="0"/>
        <v>1860</v>
      </c>
    </row>
    <row r="70" spans="1:11" ht="12.75">
      <c r="A70" s="139"/>
      <c r="B70" s="152" t="s">
        <v>14</v>
      </c>
      <c r="C70" s="111"/>
      <c r="D70" s="154" t="s">
        <v>75</v>
      </c>
      <c r="E70" s="166" t="s">
        <v>17</v>
      </c>
      <c r="F70" s="155" t="s">
        <v>12</v>
      </c>
      <c r="G70" s="155" t="s">
        <v>12</v>
      </c>
      <c r="H70" s="156" t="s">
        <v>76</v>
      </c>
      <c r="I70" s="168">
        <v>0</v>
      </c>
      <c r="J70" s="168">
        <v>1060</v>
      </c>
      <c r="K70" s="169">
        <f t="shared" si="0"/>
        <v>1060</v>
      </c>
    </row>
    <row r="71" spans="1:11" ht="13.5" thickBot="1">
      <c r="A71" s="139"/>
      <c r="B71" s="157"/>
      <c r="C71" s="112"/>
      <c r="D71" s="158"/>
      <c r="E71" s="158"/>
      <c r="F71" s="137">
        <v>4349</v>
      </c>
      <c r="G71" s="137">
        <v>5222</v>
      </c>
      <c r="H71" s="138" t="s">
        <v>59</v>
      </c>
      <c r="I71" s="172">
        <v>0</v>
      </c>
      <c r="J71" s="172">
        <v>1140</v>
      </c>
      <c r="K71" s="173">
        <f t="shared" si="0"/>
        <v>1140</v>
      </c>
    </row>
    <row r="72" spans="1:11" ht="12.75">
      <c r="A72" s="139"/>
      <c r="B72" s="159" t="s">
        <v>14</v>
      </c>
      <c r="C72" s="143"/>
      <c r="D72" s="160" t="s">
        <v>77</v>
      </c>
      <c r="E72" s="161" t="s">
        <v>17</v>
      </c>
      <c r="F72" s="162" t="s">
        <v>12</v>
      </c>
      <c r="G72" s="162" t="s">
        <v>12</v>
      </c>
      <c r="H72" s="163" t="s">
        <v>78</v>
      </c>
      <c r="I72" s="174">
        <v>0</v>
      </c>
      <c r="J72" s="174">
        <f>J73</f>
        <v>200</v>
      </c>
      <c r="K72" s="175">
        <f t="shared" si="0"/>
        <v>200</v>
      </c>
    </row>
    <row r="73" spans="1:11" ht="13.5" thickBot="1">
      <c r="A73" s="139"/>
      <c r="B73" s="157"/>
      <c r="C73" s="112"/>
      <c r="D73" s="158"/>
      <c r="E73" s="158"/>
      <c r="F73" s="137">
        <v>4349</v>
      </c>
      <c r="G73" s="137">
        <v>5222</v>
      </c>
      <c r="H73" s="138" t="s">
        <v>59</v>
      </c>
      <c r="I73" s="172">
        <v>0</v>
      </c>
      <c r="J73" s="172">
        <v>200</v>
      </c>
      <c r="K73" s="173">
        <f t="shared" si="0"/>
        <v>200</v>
      </c>
    </row>
    <row r="74" spans="1:11" ht="12.75">
      <c r="A74" s="133"/>
      <c r="B74" s="142" t="s">
        <v>14</v>
      </c>
      <c r="C74" s="143"/>
      <c r="D74" s="144" t="s">
        <v>70</v>
      </c>
      <c r="E74" s="145" t="s">
        <v>17</v>
      </c>
      <c r="F74" s="146" t="s">
        <v>12</v>
      </c>
      <c r="G74" s="147" t="s">
        <v>12</v>
      </c>
      <c r="H74" s="148" t="s">
        <v>71</v>
      </c>
      <c r="I74" s="149">
        <f>I75</f>
        <v>2000</v>
      </c>
      <c r="J74" s="150">
        <v>0</v>
      </c>
      <c r="K74" s="151">
        <f>I74+J74</f>
        <v>2000</v>
      </c>
    </row>
    <row r="75" spans="1:11" ht="13.5" thickBot="1">
      <c r="A75" s="134"/>
      <c r="B75" s="52"/>
      <c r="C75" s="112"/>
      <c r="D75" s="53"/>
      <c r="E75" s="54"/>
      <c r="F75" s="55">
        <v>4349</v>
      </c>
      <c r="G75" s="107">
        <v>5221</v>
      </c>
      <c r="H75" s="108" t="s">
        <v>72</v>
      </c>
      <c r="I75" s="109">
        <v>2000</v>
      </c>
      <c r="J75" s="110"/>
      <c r="K75" s="135">
        <f>I75+J75</f>
        <v>2000</v>
      </c>
    </row>
  </sheetData>
  <sheetProtection/>
  <mergeCells count="14">
    <mergeCell ref="D63:E63"/>
    <mergeCell ref="H1:K1"/>
    <mergeCell ref="A2:K2"/>
    <mergeCell ref="A4:K4"/>
    <mergeCell ref="A6:K6"/>
    <mergeCell ref="A9:A68"/>
    <mergeCell ref="D9:E9"/>
    <mergeCell ref="D10:E10"/>
    <mergeCell ref="D11:E11"/>
    <mergeCell ref="D19:E19"/>
    <mergeCell ref="D35:E35"/>
    <mergeCell ref="D39:E39"/>
    <mergeCell ref="D50:E50"/>
    <mergeCell ref="D55:E55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14" r:id="rId1"/>
  <headerFooter alignWithMargins="0">
    <oddHeader>&amp;R&amp;9 033_P01_ZR_RO_51_13_tabulka_91405.XLS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slaichovaj</dc:creator>
  <cp:keywords/>
  <dc:description/>
  <cp:lastModifiedBy>Sochova Jitka</cp:lastModifiedBy>
  <cp:lastPrinted>2013-02-26T13:36:42Z</cp:lastPrinted>
  <dcterms:created xsi:type="dcterms:W3CDTF">2013-01-16T12:48:14Z</dcterms:created>
  <dcterms:modified xsi:type="dcterms:W3CDTF">2013-03-11T13:52:07Z</dcterms:modified>
  <cp:category/>
  <cp:version/>
  <cp:contentType/>
  <cp:contentStatus/>
</cp:coreProperties>
</file>