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<sst xmlns="http://schemas.openxmlformats.org/spreadsheetml/2006/main" count="88" uniqueCount="66">
  <si>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</si>
  <si>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</si>
  <si>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</si>
  <si>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</si>
  <si>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</si>
  <si>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</si>
  <si>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</si>
  <si>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</si>
  <si>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</si>
  <si>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</si>
  <si>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</si>
  <si>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</si>
  <si>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</si>
  <si>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</si>
  <si>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</si>
  <si>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</si>
  <si>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</si>
  <si>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</si>
  <si>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</si>
  <si>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</si>
  <si>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</si>
  <si>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</si>
  <si>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</si>
  <si>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</si>
  <si>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</si>
  <si>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</si>
  <si>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</si>
  <si>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</si>
  <si>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</si>
  <si>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</si>
  <si>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</si>
  <si>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</si>
  <si>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</si>
  <si>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</si>
  <si>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</si>
  <si>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</si>
  <si>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</si>
  <si>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</si>
  <si>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</si>
  <si>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</si>
  <si>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</si>
  <si>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</si>
  <si>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</si>
  <si>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</si>
  <si>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</si>
  <si>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</si>
  <si>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</si>
  <si>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</si>
  <si>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</si>
  <si>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</si>
  <si>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</si>
  <si>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</si>
  <si>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</si>
  <si>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</si>
  <si>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</si>
  <si>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</si>
  <si>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</si>
  <si>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</si>
  <si>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</si>
  <si>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</si>
  <si>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</si>
  <si>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</si>
  <si>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</si>
  <si>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Příloha č. 2 ZR-RO č. 49/13</t>
  </si>
  <si>
    <t>ZR-RO č.49/13</t>
  </si>
  <si>
    <t>2. nedaňové příjmy, § 6172, ORJ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</si>
</sst>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19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ackovai\Local%20Settings\Temporary%20Internet%20Files\OLK6D7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ackovai\Local%20Settings\Temporary%20Internet%20Files\OLK6D7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tackovai\Local%20Settings\Temporary%20Internet%20Files\OLK6D7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9" t="s">
        <v>56</v>
      </c>
      <c r="B1" s="39"/>
      <c r="C1" s="40" t="s">
        <v>63</v>
      </c>
      <c r="D1" s="40"/>
      <c r="E1" s="36" t="s">
        <v>0</v>
      </c>
    </row>
    <row r="2" spans="1:5" ht="24.75" thickBot="1">
      <c r="A2" s="33" t="s">
        <v>1</v>
      </c>
      <c r="B2" s="34" t="s">
        <v>2</v>
      </c>
      <c r="C2" s="35" t="s">
        <v>58</v>
      </c>
      <c r="D2" s="35" t="s">
        <v>64</v>
      </c>
      <c r="E2" s="35" t="s">
        <v>59</v>
      </c>
    </row>
    <row r="3" spans="1:5" ht="15" customHeight="1">
      <c r="A3" s="2" t="s">
        <v>3</v>
      </c>
      <c r="B3" s="32" t="s">
        <v>39</v>
      </c>
      <c r="C3" s="26">
        <f>C4+C5+C6</f>
        <v>2301275</v>
      </c>
      <c r="D3" s="26">
        <f>D4+D5+D6</f>
        <v>6.8</v>
      </c>
      <c r="E3" s="27">
        <f aca="true" t="shared" si="0" ref="E3:E24">C3+D3</f>
        <v>2301281.8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65</v>
      </c>
      <c r="B5" s="7">
        <v>2329</v>
      </c>
      <c r="C5" s="8">
        <f>'[3]příjmy'!$D$38</f>
        <v>200275</v>
      </c>
      <c r="D5" s="4">
        <v>6.8</v>
      </c>
      <c r="E5" s="10">
        <f t="shared" si="0"/>
        <v>200281.8</v>
      </c>
    </row>
    <row r="6" spans="1:5" ht="15" customHeight="1">
      <c r="A6" s="6" t="s">
        <v>6</v>
      </c>
      <c r="B6" s="7" t="s">
        <v>7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42</v>
      </c>
      <c r="B7" s="7" t="s">
        <v>8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48</v>
      </c>
      <c r="B8" s="7" t="s">
        <v>9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43</v>
      </c>
      <c r="B9" s="7" t="s">
        <v>10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55</v>
      </c>
      <c r="B10" s="7" t="s">
        <v>9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44</v>
      </c>
      <c r="B11" s="7" t="s">
        <v>47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49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50</v>
      </c>
      <c r="B13" s="7" t="s">
        <v>11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11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51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52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12</v>
      </c>
      <c r="B17" s="15" t="s">
        <v>40</v>
      </c>
      <c r="C17" s="13">
        <f>C3+C7</f>
        <v>5741868.33</v>
      </c>
      <c r="D17" s="13">
        <f>D3+D7</f>
        <v>6.8</v>
      </c>
      <c r="E17" s="14">
        <f t="shared" si="0"/>
        <v>5741875.13</v>
      </c>
    </row>
    <row r="18" spans="1:5" ht="15" customHeight="1">
      <c r="A18" s="12" t="s">
        <v>13</v>
      </c>
      <c r="B18" s="15" t="s">
        <v>14</v>
      </c>
      <c r="C18" s="13">
        <f>SUM(C19:C23)</f>
        <v>208299.934</v>
      </c>
      <c r="D18" s="13">
        <f>SUM(D19:D23)</f>
        <v>0</v>
      </c>
      <c r="E18" s="14">
        <f t="shared" si="0"/>
        <v>208299.934</v>
      </c>
    </row>
    <row r="19" spans="1:5" ht="15" customHeight="1">
      <c r="A19" s="6" t="s">
        <v>60</v>
      </c>
      <c r="B19" s="7" t="s">
        <v>15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61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62</v>
      </c>
      <c r="B21" s="7" t="s">
        <v>15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53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54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26</v>
      </c>
      <c r="B24" s="21"/>
      <c r="C24" s="22">
        <f>C3+C7+C18</f>
        <v>5950168.264</v>
      </c>
      <c r="D24" s="22">
        <f>D17+D18</f>
        <v>6.8</v>
      </c>
      <c r="E24" s="23">
        <f t="shared" si="0"/>
        <v>5950175.064</v>
      </c>
    </row>
    <row r="25" spans="1:5" ht="13.5" thickBot="1">
      <c r="A25" s="39" t="s">
        <v>57</v>
      </c>
      <c r="B25" s="39"/>
      <c r="C25" s="37"/>
      <c r="D25" s="37"/>
      <c r="E25" s="38" t="s">
        <v>0</v>
      </c>
    </row>
    <row r="26" spans="1:5" ht="24.75" thickBot="1">
      <c r="A26" s="33" t="s">
        <v>16</v>
      </c>
      <c r="B26" s="34" t="s">
        <v>17</v>
      </c>
      <c r="C26" s="35" t="s">
        <v>58</v>
      </c>
      <c r="D26" s="35" t="s">
        <v>64</v>
      </c>
      <c r="E26" s="35" t="s">
        <v>59</v>
      </c>
    </row>
    <row r="27" spans="1:5" ht="15" customHeight="1">
      <c r="A27" s="24" t="s">
        <v>25</v>
      </c>
      <c r="B27" s="3" t="s">
        <v>18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19</v>
      </c>
      <c r="B28" s="7" t="s">
        <v>18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27</v>
      </c>
      <c r="B29" s="7" t="s">
        <v>18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20</v>
      </c>
      <c r="B30" s="7" t="s">
        <v>18</v>
      </c>
      <c r="C30" s="8">
        <f>'[3]výdaje'!$E$38</f>
        <v>868653.44</v>
      </c>
      <c r="D30" s="4">
        <v>6.8</v>
      </c>
      <c r="E30" s="5">
        <f t="shared" si="1"/>
        <v>868660.24</v>
      </c>
    </row>
    <row r="31" spans="1:5" ht="15" customHeight="1">
      <c r="A31" s="25" t="s">
        <v>46</v>
      </c>
      <c r="B31" s="7" t="s">
        <v>18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41</v>
      </c>
      <c r="B32" s="7" t="s">
        <v>18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21</v>
      </c>
      <c r="B33" s="7" t="s">
        <v>18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28</v>
      </c>
      <c r="B34" s="7" t="s">
        <v>22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29</v>
      </c>
      <c r="B35" s="7" t="s">
        <v>22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30</v>
      </c>
      <c r="B36" s="7" t="s">
        <v>23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32</v>
      </c>
      <c r="B37" s="7" t="s">
        <v>23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31</v>
      </c>
      <c r="B38" s="7" t="s">
        <v>18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33</v>
      </c>
      <c r="B39" s="7" t="s">
        <v>23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34</v>
      </c>
      <c r="B40" s="7" t="s">
        <v>23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35</v>
      </c>
      <c r="B41" s="7" t="s">
        <v>23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36</v>
      </c>
      <c r="B42" s="7" t="s">
        <v>23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37</v>
      </c>
      <c r="B43" s="7" t="s">
        <v>23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38</v>
      </c>
      <c r="B44" s="17" t="s">
        <v>23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24</v>
      </c>
      <c r="B45" s="21"/>
      <c r="C45" s="22">
        <f>SUM(C27:C44)</f>
        <v>5950168.264</v>
      </c>
      <c r="D45" s="22">
        <f>SUM(D27:D44)</f>
        <v>6.8</v>
      </c>
      <c r="E45" s="23">
        <f>SUM(E27:E44)</f>
        <v>5950175.064</v>
      </c>
    </row>
  </sheetData>
  <sheetProtection/>
  <mergeCells count="3">
    <mergeCell ref="A1:B1"/>
    <mergeCell ref="A25:B25"/>
    <mergeCell ref="C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ptackovai</cp:lastModifiedBy>
  <cp:lastPrinted>2013-02-04T07:27:20Z</cp:lastPrinted>
  <dcterms:created xsi:type="dcterms:W3CDTF">2007-12-18T12:40:54Z</dcterms:created>
  <dcterms:modified xsi:type="dcterms:W3CDTF">2013-02-26T13:31:21Z</dcterms:modified>
  <cp:category/>
  <cp:version/>
  <cp:contentType/>
  <cp:contentStatus/>
</cp:coreProperties>
</file>