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630" windowWidth="18555" windowHeight="11250" activeTab="1"/>
  </bookViews>
  <sheets>
    <sheet name="Podle bod. hodnocení" sheetId="1" r:id="rId1"/>
    <sheet name="Abecedně" sheetId="2" r:id="rId2"/>
    <sheet name="List3" sheetId="3" r:id="rId3"/>
  </sheets>
  <calcPr calcId="145621"/>
</workbook>
</file>

<file path=xl/calcChain.xml><?xml version="1.0" encoding="utf-8"?>
<calcChain xmlns="http://schemas.openxmlformats.org/spreadsheetml/2006/main">
  <c r="I42" i="2" l="1"/>
  <c r="I42" i="1"/>
</calcChain>
</file>

<file path=xl/sharedStrings.xml><?xml version="1.0" encoding="utf-8"?>
<sst xmlns="http://schemas.openxmlformats.org/spreadsheetml/2006/main" count="343" uniqueCount="152">
  <si>
    <t>Hodnotící formulář - souhrnná tabulka projektů</t>
  </si>
  <si>
    <t>Číslo a název programu / podprogramu</t>
  </si>
  <si>
    <t>Číslo výzvy, příp. rok vyhlášení</t>
  </si>
  <si>
    <t>výzva, rok 2013</t>
  </si>
  <si>
    <t>část I. - informace o projektu</t>
  </si>
  <si>
    <t>část II. - hodnocení správce programu</t>
  </si>
  <si>
    <t>část III. - hodnocení komise</t>
  </si>
  <si>
    <t>Poř. číslo</t>
  </si>
  <si>
    <t>Žadatel</t>
  </si>
  <si>
    <t>Název projektu</t>
  </si>
  <si>
    <t>Popis projektu</t>
  </si>
  <si>
    <t>Výstupy projektu</t>
  </si>
  <si>
    <t>Celkové výdaje projektu</t>
  </si>
  <si>
    <t>Požadovaná výše dotace</t>
  </si>
  <si>
    <r>
      <t xml:space="preserve">Administrativní soulad </t>
    </r>
    <r>
      <rPr>
        <sz val="8"/>
        <color theme="1"/>
        <rFont val="Times New Roman"/>
        <family val="1"/>
        <charset val="238"/>
      </rPr>
      <t>(projekt je v souladu s podmínkami programu a je způsobilý pro další hodnocení) ANO/NE</t>
    </r>
  </si>
  <si>
    <t>Závazná kritéria hodnocení (body)</t>
  </si>
  <si>
    <t>Specifická kritéria hodnocení (body)</t>
  </si>
  <si>
    <t>Celkový počet bodů</t>
  </si>
  <si>
    <t>Kč</t>
  </si>
  <si>
    <t>%</t>
  </si>
  <si>
    <t>celkem:</t>
  </si>
  <si>
    <t>ASTMÁLEK</t>
  </si>
  <si>
    <t>Celia-život bez lepku</t>
  </si>
  <si>
    <t>Centrum Generace, o.s.</t>
  </si>
  <si>
    <t>Centrum Mateřídouška, o.s.</t>
  </si>
  <si>
    <t>Centrum pro rodinu M.E.D. o.s.</t>
  </si>
  <si>
    <t>Centrum pro rodinu Náruč, o.s.</t>
  </si>
  <si>
    <t>DESIRÉ, občanské sdružení</t>
  </si>
  <si>
    <t>Dětské centrum Turnov, příspěvková organizace</t>
  </si>
  <si>
    <t>G300 - občanské sdružení</t>
  </si>
  <si>
    <t>IMPULS, nadační fond</t>
  </si>
  <si>
    <t>Klub pro zdraví obyvatel Liberecka</t>
  </si>
  <si>
    <t>Komunitní středisko KONTAKT Liberec, příspěvková organizace</t>
  </si>
  <si>
    <t>Krajská nemocnice Liberec, a.s.</t>
  </si>
  <si>
    <t>Občanské sdružení Svítání Jablonec nad Nisou</t>
  </si>
  <si>
    <t>Oblastní spolek Českého červeného kříže Jablonec nad Nisou</t>
  </si>
  <si>
    <t>Podkrkonošská společnost přátel dětí zdravotně postižených Semily</t>
  </si>
  <si>
    <t>ROSKA LIBEREC</t>
  </si>
  <si>
    <t>Sdružení zdravotně postižených Železnobrodska</t>
  </si>
  <si>
    <t>Senior fitnes občanské sdružení</t>
  </si>
  <si>
    <t>Sjednocená organizace nevidomých a slabozrakých České republiky                                     oblastní odbočka Liberec</t>
  </si>
  <si>
    <t>SOCIÁLNÍ SLUŽBY SEMILY</t>
  </si>
  <si>
    <t>Svaz diabetiků ČR - územní organizace č. 701</t>
  </si>
  <si>
    <t>SVAZ DIABETIKŮ ČR - ZÁKL. ORGANIZACE V JILEMNICI</t>
  </si>
  <si>
    <t>Tyfloservis, o.p.s.</t>
  </si>
  <si>
    <t>Ústav chirurgie ruky a plastické chirurgie</t>
  </si>
  <si>
    <t>Základní škola a mateřská škola Žandov, okres Česká Lípa, příspěvková organizace</t>
  </si>
  <si>
    <t>Zdravotnická záchranná služba Libereckého kraje, příspěvková organizace</t>
  </si>
  <si>
    <t>Zdravý zoubek</t>
  </si>
  <si>
    <t>Rekondiční pobyt v Chorvatsku pro zdravotně oslabené děti</t>
  </si>
  <si>
    <t xml:space="preserve">Informační a poradenské aktivity pro celiaky a širokou veřejnost </t>
  </si>
  <si>
    <t>Kluby zdraví</t>
  </si>
  <si>
    <t>Zdravé zoubky v mateřských centerch</t>
  </si>
  <si>
    <t>Zdravá maminka, zdravá rodina</t>
  </si>
  <si>
    <t>Zdravá rodina</t>
  </si>
  <si>
    <t>Plavání a cvičení pro těhotné, šestinedělky a maminky po porodu</t>
  </si>
  <si>
    <t>Zdravý start do života</t>
  </si>
  <si>
    <t>Zdraví sluší sportu</t>
  </si>
  <si>
    <t>ReMuS</t>
  </si>
  <si>
    <t>Žijeme s vámi - ne vedle vás</t>
  </si>
  <si>
    <t>Zdravé dítě - zdravá budoucnost</t>
  </si>
  <si>
    <t>Relaxační cvičení pro seniory k udržení jejich dobré fyzické a psychické kondice</t>
  </si>
  <si>
    <t>Zdravé stárnutí libereckých seniorů podporou jejich pravidelného sportování</t>
  </si>
  <si>
    <t>Proč je lepší nekouřit</t>
  </si>
  <si>
    <t>„Šňůra života“ aneb ZDRAVÉ SRDCE PODJEŠTĚDÍ a Tour Nordic Walking</t>
  </si>
  <si>
    <t>HIPOREHABILITACE 2013</t>
  </si>
  <si>
    <t>Daruj krev, daruješ šanci na život</t>
  </si>
  <si>
    <t>Prevence v Semilech a okolí</t>
  </si>
  <si>
    <t>Podpora pacientské organizace Roska Liberec</t>
  </si>
  <si>
    <t>Seminář cvičitelů</t>
  </si>
  <si>
    <t>Setkání rodin s postiženou osobou z Jablonecka</t>
  </si>
  <si>
    <t>Zdraví senioři</t>
  </si>
  <si>
    <t>Pravidelné bowlingové tréninky osob s těžkým zrakovým postižením</t>
  </si>
  <si>
    <t>Zdravý životní styl - podpora rehabilitace a relaxace uživatelů</t>
  </si>
  <si>
    <t>Kapka krve</t>
  </si>
  <si>
    <t>Péče o dolní končetiny v roce 2013 a prevence vzniku komplikací</t>
  </si>
  <si>
    <t>Tyfloservis - rehabilitace zraku</t>
  </si>
  <si>
    <t>Ruka a revmatické onemocnění - jak může plastická chirurgie zlepšit kvalitu života</t>
  </si>
  <si>
    <t>Vítkův chodník</t>
  </si>
  <si>
    <t>Zachraňte Pepíčka</t>
  </si>
  <si>
    <t>Maminky pomozte!</t>
  </si>
  <si>
    <t>Zdravý zoubek 2013</t>
  </si>
  <si>
    <t>Celia-život bez lepku žádá o podporu projektu „Informační a poradenské aktivity pro celiaky a širokou veřejnost “. V rámci projektu se uskuteční 14 edukačních akcí (přednášky, semináře, poradenství, konzultace), 2 kurzy  bezlepkového vaření a pečení a další aktivity. Proběhnou na území LK (lokalita realizace především v Liberci). Předpokládané náklady činí 71.450,- Kč, z toho žádaná dotace z DF LK je ve výši 42.000,- Kč (58,78%). V r. 2012 podpořil LK obdobný projekt částkou 35.000,- Kč.</t>
  </si>
  <si>
    <t xml:space="preserve">Centrum Generace, o.s. žádá o podporu projektu „Kluby zdraví“. V přednáškách Klubu zdraví budou nabízeny široké veřejnosti (mladé rodiny s dětmi) informace o zdravém způsobu života, zdravějším vaření a zdravějších potravinách. V rámci projektu proběhne 15x setkání (s přednáškou, vařením a ochutnávkou) a 3x výlet s průvodcem a zdravotně osvětovým programem.  Předpokládá se 210 zapojených účastníků (rodiče s dětmi). Náklady akce činí 41.250,- Kč, z toho žádají o podporu ve výši 20.000,- Kč (48,48%). Obdnobný projekt proběhl i v roce 2012 a byl podpořen částkou 20.000,- Kč. </t>
  </si>
  <si>
    <t xml:space="preserve">Centrum Mateřídouška, o.s. žádá o podporu projektu „Zdravé zoubky v mateřských centrech“. Cílem projektu je realizace preventivního a zdravotně podpůrného programu v mateřských a rodinných centrech Libereckého kraje. Projekt je zaměřen na zlepšení a fixaci orálně hygienických návyků vč. poučení o možnostech prevence zubního kazu a zdravých stravovacích návycích. Předpokládá uspořádání 20 seminářů a zapojí do projektu 10 mateřských center v LK. Náklady na projekt činí 44.500,- Kč, žádaná dotace z DF LK je ve výši 22.000,- Kč (49,44%). Obdobný projekt byl v roce 2012 podpořen částkou 20.000,- Kč. </t>
  </si>
  <si>
    <t xml:space="preserve">Centrum pro rodinu Náruč, o.s. žádá o podporu projektu "Zdravá rodina". Cílem projektu je uskutečnění vzdělávacích besed a kurzů se zdravotnickou tématikou a cvičení. Cílovou skupinou jsou především rodiče s dětmi a prarodiče - obyvatelé Turnova a spádových obcí. Celkový rozpočet projektu činí 182.626,- Kč a žádaná dotace je ve výši 50.000,- Kč (27,38%). </t>
  </si>
  <si>
    <t xml:space="preserve">DESIRÉ, občanské sdružení žádá o podporu projektu "Plavání a cvičení pro těhotné, šestinedělky a maminky po porodu". Projekt je zacílen na plavání a cvičení těhotných šestinedělek a maminek po porodu. Principem je naučit se správnému držení těla s rostoucím těhotenstvím a zpevnění svalového korzetu, dále teoretická příprava na porod a mateřství. Cvičení pokračuje i po porodu a je zaměřené převším na správné dýchání a zapojování jednotlivých svalových skupin s ohledem na proběhlý porod. Celkový rozpočet projektu činí 50.000,- Kč a žádaná dotace z toho je 25.000,- Kč (50,00%). Žádají poprvé. </t>
  </si>
  <si>
    <t xml:space="preserve">Dětské centrum Turnov, příspěvková organizace předkládá projekt "Zdravý start do života". Cílem projektu je pořízení infrasauny VL 300A a tím snížení nemocnosti handicapovaných klientů, kteří při svém postižení trpí většinou snížením imunity organismu, čímž dochází k výpadkům v pravidelné rehabilitaci a časovému prodlužování pobytu v zařízení Dětského centra Turnov.  Předpokládané náklady projektu jsou 27.000,- Kč, z toho žádaná dotace z DF LK činí 18.900,- Kč (70%). </t>
  </si>
  <si>
    <t xml:space="preserve">G300 - občanské sdružení žádá o podporu projektu "Zdraví sluší sportu". Jedná se o program, který formou talkshow chce klást důraz na bezpečné sportování mládeže a nezbytné užívání ochranných pomůcek při zejména adrenalinových sportech (helmy, páteřní chrániče apod.). Připraveny jsou i ukázky první pomoci a animační program pro nejmenší děti. Rozpočet projektu činí 85.000,- Kč a žádaná dotace pak 40.000,- Kč (47,06%). Žádají poprvé. </t>
  </si>
  <si>
    <t xml:space="preserve">Klub pro zdraví obyvatel Liberecka  žádá o podporu projektu „Žijeme s vámi – ne vedle vás“. Cílovou skupinou jsou děti se zdravotím znevýhodněním v důsledku vrozených vad, vážného onemocnění nebo úrazu. Cílem je odborným zácvikem rodičů a nejbližšího okolí napomoci zlepšení pohybových schopností dětí, což by mělo přispět i ke zlepšení jejich psychiky a seberealizaci ve společnosti. Celkové náklady projektu činí 90.000,- Kč, žádají o podporu z DF LK ve výši 30.000,- Kč (33,33%). V roce 2012 byl obdobný projekt podpořen částkou 25.000,- Kč. </t>
  </si>
  <si>
    <t xml:space="preserve">Klub pro zdraví obyvatel Liberecka žádá o podporu projektu „Zdravé dítě - zdravá budoucnost“. Cílem projektu je preventivní činnost  v problematice zdravého růstu dětí předškolního a školního věku, zdravého, vhodného pohybu, sportovního výběru i metodického vedení u vad již vzniklých vlivem zmiňovaných faktorů včetně vzrůstající dětské obezity. Základem je celoroční práce - cvičení vedené fyzioterautkou v MŠ, úzká spolupráíce s ortopedem, pedagogy a rodiči. Celkové náklady projektu činí  160.000,- Kč, žádají o podporu z DF LK  ve výši 48.000,- Kč (30%). V roce 2012 byl obdobný projekt podpořen částkou 10.000,- Kč. </t>
  </si>
  <si>
    <t xml:space="preserve">Komunitní středisko Kontakt Liberec, příspěvková organizace požádalo o dotaci na projekt „Relaxační cvičení pro seniory, udržení jejich dobré psychické a fyzické kondice“. Relaxační cvičení je určeno pro libereckou seniorskou veřenost. Cvičení je zdarma. Cviky jsou přizpůsobeny fyzickým a zdravotním možnostem cvičenců, jedná se o cvičení v sedě na židlích nebo vleže na cvičebních podložkách, na závěr je zařazená krátká relaxace. Cvičení vedou certifikovaní lektoři. Celkové náklady projektu činí 15.034,- Kč, žádají o podporu z DF LK ve výši 6.780,- Kč (45,10%). Dotace na stejný projekt v předchozím roce činila 15.000,- Kč. 
</t>
  </si>
  <si>
    <t>Komunitní středisko Kontakt Liberec, příspěvková organizace požádalo o dotaci na projekt „Zdravé stárnutí libereckých seniorů podporou jejich pravidelného sportování". Předmětem je projektu je pravidelná měsíční aktivita - tréninky v liberecké kuželně pro seniory žijící na území města Liberec (v domácím prostředí i v domech s peč. službou). Celoroční aktivita v kuželkách vrcholí turnajem v kuželkách, který pro seniory komunitní středisko pořádá. Tréninku se pravidelně účastní cca 40 seniorů. Celkové náklady projektu činí 26.656,- Kč, z toho žádaná dotace představuje 16.000,- Kč (60,02%).</t>
  </si>
  <si>
    <t xml:space="preserve">Krajská nemocnice Liberec, a.s. předložila žádost o podporu projektu „Proč je lepší nekouřit“. Projekt je zaměřený na prevenci závislosti, resp. na primární prevenci kouření věkové kategorie dětí základních škol. Cílem projektu je informovat děti o škodlivosti kouření a objasnit jednoznačně výhody nekouření. Projekt předpokládá oslovení cca 350 žáků vybraných základních škol. Předpokládané náklady projektu činí  26.000,- Kč, z toho žádaná dotace z DF LK je ve výši 17.700,- Kč (68,08%). V roce 2011 byl tento projekt podpořen částkou 30.000,- Kč. </t>
  </si>
  <si>
    <t>Krajská nemocnice Liberec, a.s. předložila žádost o podporu projektu „Šňůra života, aneb ZDRAVÉ SRDCE PODJEŠTĚDÍ  a Tour Nordic Walking“. Projekt je zaměřen na praktickou ukázku kardiopulmunální resuscitace, přednášky lékařů o zdravém srdci a rizicích ischemické choroby srdeční. Uskuteční se na nám Dr. E. Beneše v Liberci. Cílovou skupinou jsou hlavně děti od 13 do 15 let a široká veřejnost. Součástí je rovněž měření krevního tlaku, cukru v krvi a choresterolu.  Celkové náklady činí 15.000,- Kč, požadují dotaci ve výši 7.500,- Kč (50%). Stejný projekt byl podpořen v roce 2011 částkou 23.100,- Kč.</t>
  </si>
  <si>
    <t>Občanské sdružení Svítání Jablonec nad Nisou žádá o podporu projektu „Hiporehabilitace“.  Jedná se o celoroční projekt zaměřený na hipoterapii poskytovanou především dětem s různými handicapy (neurologické a ortopedické obtíže, děti s DMO, s poruchou chování a učení). Při hiporehabilitaci jsou vždy přítomni vyškolená fyzioterapeutka a cvičitel koní. Tato rehabilitační metoda sleduje zlepšení fyzického a psychického zdraví jedinců, rozvoj jejich fyzických a psychických schopností. Hiporehabilitace probíhá v jízdárně JK Sever v Liberci. Předpokládané náklady činí 290.000,- Kč, požadovaná částka dotace je ve výši  30.000,- Kč (10,34%).  V roce 2012 byl stejný projekt podpořen částkou 25.000,- Kč.</t>
  </si>
  <si>
    <t>Oblastní spolek Českého červeného kříže Jablonec nad Nisou zpracoval projekt „Daruj krev, daruješ šanci na život“. Bude probíhat  do prosince 2012 s cílem získat cca 120 nových potvrzných dárcůz Jablonecka, dále uskutečnit 6 akcí - aktů oceňování vícenásobných dárců krve a v neposlední řadě uspořádat pravidelné osvětové akce pro min. 450 osob. Bude zaměřen zejm. na mladé lidi. Cílem projektu je i systémová propagace a ocenění bezpříspěvkového dárcovství krve. Nedostatek krevních derivátů může být v budoucnu značně limitující pro poskytování léčebné péče. Žádají o podporu ve výši 31.625,- Kč (25,00%). Stejná akce byla podpořena z GF LK i v r. 2012 částkou 25.000,- Kč.</t>
  </si>
  <si>
    <t xml:space="preserve">Podkrkonošská společnost přátel dětí zdravotně postižených Semily žádá o podporu projektu "Prevence v Semilech a okolí". Projekt si klade za cíl poskytnout žákům menších škol  na Semilsku prostřednictvím osvědčených aktivit vhled do problematiky zdravého způsobu života a násilí páchaného blízkými osobami. Cílovou skupinou jsou děti od 3. do 9. třídy zákl. školy a děti předškolního věku. Projekt zahrnuje tři tematické okruhy: Zdraví zdraví zdraví (žáci 3. - 5. tříd), I ty Brute (žáci 8. - 9.tříd) a Smolíček a Karkulka (děti předšk. věku). Celkový rozpočet projektu činí 16.000,- Kč, z toho žádají o dotaci ve výši 10.000,- Kč (62,50%). O podporu tohoto typu projektu žádají poprvé. </t>
  </si>
  <si>
    <t xml:space="preserve">ROSKA LIBEREC žádá o podporu projektu "Podpora pacientské organizace Roska Liberec", který si klade za cíl pomoc lidem s rostroušenou sklerózou. Konkrétně jde o zajištění pravidelného rehabilitačního cvičení pro nemocné s RS a dále provoz kontaktního, informačního a poradenského místa. Celkový rozpočet projektu činí 27.000,- Kč a žádaná dotace z DF Libereckého kraje je 8.000,- Kč (29,63%). Sdružení žádá o podporu tohoto typu projektu poprvé. Každoročně jsou z DF Libereckého kraje podporovány projekty pobytového charakteru. </t>
  </si>
  <si>
    <t xml:space="preserve">ROSKA LIBEREC žádá o podporu projektu "Seminář cvičitelů". Smyslem projektu je proškolení cvičitelů pořádajících pravidelná cvičení pro členy ROSKY LIBEREC a cvičení v rámci rekondičních pobytů. Výstupem je certifikát o absolvování kurzu. Celkový rozpočet projektu činí 5.550,- Kč a žádaná dotace z DF Libereckého kraje je 1.600,- Kč (28,83%). Sdružení žádá o podporu tohoto typu projektu poprvé. Každoročně jsou z DF Libereckého kraje podporovány projekty pobytového charakteru. </t>
  </si>
  <si>
    <t xml:space="preserve">Sdružení zdravotně postižených Železnobrodska žádá o podporu projektu „Setkání rodin s postiženou osobou z Jablonecka“. Jedná se o jednodenní setkání rodin pečujících o osoby s Downovým syndromem, mentálním postižením a osoby imobilní, které se uskuteční v Železném Brodu. Smyslem projektu je umožnit předávání zkušeností rodičů postižených dětí, upevnění vzájemných kontaktů a získání nových informací o možnostech léčby a rehabilitace konkrétních onemocnění. Bude uspořádán rovněž kulturní a soutěžní program pro děti a dospělé. Náklady na projekt činí celkem 3.000,- Kč, žádaná dotace z DF LK je ve výši 1.000,- Kč (33,33%). Obdobný projekt byl podpořen  v roce 2011 částkou 3.000,- Kč. </t>
  </si>
  <si>
    <t>Senior fitnes občanské sdružení předkládá projekt "Zdraví senioři". Hlavním cílem projektu je nabídnout seniorům možnost pravidelných pohybových aktivit. Pravidelný pohyb je velmi účinným nástrojem zpomalování projevů stárnutí, stabilizace zdravotního stavu a udržení dobré psychické kondice. Projekt je koncipován jako dlouhodobý preventivní program pro seniorskou populaci. Celkový rozpočet projektu činí 76.000,- Kč, z toho žádaná dotace je 50.000,- Kč (65,79%). V Libereckém kraji se cvičení v letošním roce začínají a žádají poprvé.</t>
  </si>
  <si>
    <t xml:space="preserve">Sjednocená organizace nevidomých a slabozrakých České republiky - oblastní odbočka Liberec žádá o podporu projektu "Pravidelné bowlingové tréninky osob s těžkým zrakovým postižením". Projekt se zaměřuje na dospělé osoby s těžkým zrakovým postižením. Smyslem projektu jsou pravidelné aktivity - bowlingové tréninky, které mají za cíl zlepšovat fyzickou i psychickou (sociální) kondici postižených. Celkový rozpočet projektu činí 10.000,- Kč a žádaná dotace z DF Libereckého kraje je 4.000,- Kč (40%). Sdružení žádá o podporu tohoto typu projektu poprvé. Každoročně je z DF Libereckého kraje podporován projekt lázeňského pobytového charakteru. </t>
  </si>
  <si>
    <t>SOCIÁLNÍ SLUŽBY SEMILY podaly žádost o dotaci z DF LK na projekt „Zdravý životní styl - podpora rehabilitace a relaxace uživatelů“.  Jedná se o pořízení rehabilitačních pomůcek a vybavení relaxační a rehabilitační místnosti, která slouží k podpoře duševního zdraví a rozvoji pohybových aktivit uživatelů pobytových sociálních služeb. Cílem je vytvoření podmínek pro zmírnění projevů chronických onemocnění, snížení stresu, zlepšení kvality života a podpora soběstačnosti uživatelů. Předpokládané náklady činí 108.000,- Kč, požadovaná částka dotace je ve výši  50.000,- Kč (46,30%). Obdobný projekt byl v loňském roce podpořen částkou 30.000,- Kč.</t>
  </si>
  <si>
    <t>Svaz diabetiků ČR - územní organizace č.701, Česká Lípa zpracoval projekt „Kapka krve“. Jedná se o projekt založený na včasné detekci zvýšené hladiny cukru v krvi, cholesterolu a  zvýšeného krevního tlaku u diabetiků a veřejnosti. Předpokládá se účast cca 120 osob. Projekt je otevřen pro širokou veřejnost. Uskuteční se v prosinci 2013 v Č. Lípě. Předpokládané náklady činí 8.484,- Kč, požadovaná částka dotace je ve výši  2.545,- Kč (30%). Obdobná akce byla podpořena v r. 2012 částkou 8.000,- Kč.</t>
  </si>
  <si>
    <t>SVAZ DIABETIKŮ ČR - ZÁKL. ORGANIZACE V JILEMNICI žádá o podporu projektu „Péče o dolní končetiny v roce 2013 a prevence vzniku komplikací“. Součástí projektu je přednášková činnost pro členy organizace (3 přednášky) a zajištění 100 procedur spočívajících v odborném ošetření dolních končetin. Cílem je nejen zprostředkování informací, ale i výchova nemocných k aktivnímu přístupu k péči o dolní končetiny a vlastní zdraví vč. předcházení komplikacím DM. Celkové výdaje činí 44.000,- Kč; požadavek na dotaci z DF LK 30.000,- Kč (68,18%). Obdobná akce byla LK finančně podpořena i v předchozích letech a to částkou 10.000,- Kč.</t>
  </si>
  <si>
    <t>Tyfloservis, o.p.s., Liberec předkládá projekt „Tyfloservis, o.p.s - rehabilitace zraku“. Jedná se o projekt založený na poskytování ambulantní, terénní poradenské a krizové služby pro zrakově postižené občany Libereckého kraje. Odborně kvalifikované instruktorky pracují s uživateli služby zpravidla v terénu, v místě jejich bydliště. Cílem je snaha o to, aby byli takto postižení lidé schopní zvládnout běžné činnosti každodenního života a dosáhli maximálně možnou míru samostatnosti a nezávislosti. Součástí projektu je také nákup kompenzačních a speciálních optických pomůcek pro zrakově postižené na průběžné dovybavení střediska, podíl na provozu a údržbě služebního vozidla, propagace a osvěta veřejnosti. Středisko aktivně spolupracuje s primářem očního oddělení KNL a očními lékaři v kraji. Předpokládané náklady projektu jsou 80.000,- Kč, z toho žádaná dotace z DF LK činí 40.000,- Kč (50%). Projekty Tyfloservisu jsou LK podpoprovány dlouhodobě a byly vždy zajišťovány na dobré odborné úrovni (naposledy částkou 50.000,- Kč).</t>
  </si>
  <si>
    <t xml:space="preserve">Ústav chirurgie ruky a plastické chirurgie předložil projekt „Ruka a revmatické onemocnění - jak může plastická chirurgie zlepšit kvalitu života“.  Cílem projektu je oslovit laickou veřejnost LK a okolí s informacemi, které mohou přispět k rozšíření povědomí o možnostech léčby zmíněné nemoci, možnostech moderní rehabilitace a operativy. Jedním z cílů je i včasný záchyt onemocnění v rannějším stádiu, což snižuje i náklady léčby. Moderní metody léčby spolu s poučením pacientů by měly vést k odstranění jejich obav a také k tomu, aby včas se svými problémy kontaktovali lékaře. Předpokládané náklady projektu celkem činí 61.000,- Kč, z toho žádaná dotace z GF LK je 30.000,- Kč (49,18%). </t>
  </si>
  <si>
    <t xml:space="preserve">Základní škola a mateřská škola Žandov, okres Česká Lípa, příspěvková organizace předkládá projekt "Vítkův chodník". Cílem projektu je osvojení si zdravých návyků v péči o nohu, lepší držení těla a koordinačních schopností dětí chůzí po Vítkově chodníku, což je netradiční pomůcka, která se v základní variantě skládá z pojízdné podložky, šlapací kazety s dřevěnými tvary, soft. míčků, rehab. ježků, balanční a masážní podložky, stupínku  a šlapací kazety s podložkou. Tato pomůcka bude užívána dětmi ze základní a mateřské školy. Předpokládané náklady projektu jsou 37.500,- Kč, z toho žádaná dotace z DF LK činí 22.500,- Kč (60,00%). Žádají poprvé. </t>
  </si>
  <si>
    <t xml:space="preserve">Zdravotnická záchranná služba Libereckého kraje, příspěvková organizace žádá o podporu projektu "Zachraňte Pepíčka“. Projekt se zabývá prevencí vzniku úrazů, následků poškozujících zdraví a život ohrožujících stavů, zejm. u dětí mladšího školního věku. Je určen  dětem od 6 do 10 let a bude realizován formou hry. Proběhne od června do prosince t.r. na ZŠ v okrese Semily a Jablonec nad Nisou a předpokládaná účast je cca 200 dětí. Celkové výdaje činí 54.700,- Kč; požadavek na dotaci z DF LK 38.290,- Kč (70%). V roce 2012 byl stejný projekt podpořen částkou 25.000,- Kč. </t>
  </si>
  <si>
    <t xml:space="preserve">Zdravotnická záchranná služba Libereckého kraje, příspěvková organizace žádá o podporu projektu "Maminky pomozte". Cílem projektu je zmapovat informovanost rodičů v resuscitačních postupech u novorozenců a dětí do 1 roku věku v jednotlivých regionech LK. Naučit cílovou skupinu oživovacím postupům a vytvořit a poskytnout výchovně vzdělávací materiál. Projekt navazuje na projekty realizované v letech 2006-2009. Rozpočet projektu činí 48.980,- Kč a žádaná dotace je 34.286,- Kč (70,00%). </t>
  </si>
  <si>
    <t>Zdravý zoubek, občanské sdružení, Liberec připravilo projekt „Zdravý zoubek 2013“. Hlavním cílem projektu je získání dovedností dětí MŠ a ZŠ a rodičů navštěvujících mateřská centra v LK v oblasti prevence zubního kazu. Zahrnuje zejm. instruktáž efektivní techniky čištění zubů a poučení o formách prevence. Pro zájemce je připravena detekce zubního plaku. Účastníci obdrží motivační balíček. Výuku zajistí odborně proškolení studenti (počet 35). V plánu je proškolit 1.600 dětí v MŠ, 500 žáků ZŠ a 200 dospělých. Náklady na projekt činí 144.800,- Kč, žádaná dotace z DF LK je ve výši 43.000,- Kč (29,7%). Projekt Zdravý zoubek je v Libereckém kraji realizován již 11 let. V minulém roce byl projekt podpořen dotací z GF LK ve výši 40.000,- Kč.</t>
  </si>
  <si>
    <t>ANO</t>
  </si>
  <si>
    <t>NE</t>
  </si>
  <si>
    <r>
      <t xml:space="preserve">ASTMÁLEK žádá o dotaci z DF LK na projekt „Rekondiční pobyt v Chorvatsku pro zdravotně oslabené děti“. Jedná se o 3-týdenní rekondiční pobyt v Chorvatsku a je určen dětem trpícím alergiemi, asthma brochiale, atopickým ekzémem a dalšími onemocněními dýchacích cest. Pobyt je zaměřen na prevenci onemocnění a zlepšení stavu chronicky nemocných dětí. Z celkové částky 95.500,- Kč žádají o dotaci z DF LK ve výši 15.000,- Kč (15,71%). </t>
    </r>
    <r>
      <rPr>
        <b/>
        <sz val="8"/>
        <color theme="1"/>
        <rFont val="Times New Roman"/>
        <family val="1"/>
        <charset val="238"/>
      </rPr>
      <t xml:space="preserve">Projekt není v administrativním souladu s podmínkami výzvy a je vyloučen z dalšího hodnocení. </t>
    </r>
  </si>
  <si>
    <t xml:space="preserve">Předložená žádost o dotaci nebyla doručena způsobem stanoveným výzvou, proto je vyřazena z dalšího hodnocení pro administrativní nesoulad. </t>
  </si>
  <si>
    <r>
      <t xml:space="preserve">Centrum pro rodinu M.E.D. o.s. předložilo projekt "Zdravá maminka, zdravá rodina". Cílem je podpořit zdravý životní styl především maminek na rodičovské dovolené, podpořit zdravý start do života od nejranějšího věku. Centrum provozuje pravidelné cvičení rodičů s dětmi, laktační poradnu, kurzy masáží miminek, přednášky na téma rodinné zdraví a letní sportovní tábor pro rodiny s dětmi. Celkový rozpočet projektu činí 80.000,- Kč, z toho žádaná dotace 48.000,- Kč (60,00%). </t>
    </r>
    <r>
      <rPr>
        <b/>
        <sz val="8"/>
        <color theme="1"/>
        <rFont val="Times New Roman"/>
        <family val="1"/>
        <charset val="238"/>
      </rPr>
      <t xml:space="preserve">Projekt není v administrativním souladu s podmínkami výzvy a je vyloučen z dalšího hodnocení. </t>
    </r>
  </si>
  <si>
    <t>Počet účastníků osob 90;Animační program pro děti a dospělé hod 100;Školení první pomoci hod 2;</t>
  </si>
  <si>
    <t>Edukační akce (přednášky, semináře, poradenství, konzultace.....) počet akcí 14;Kurzy vaření a pečení počet akcí  2;Informační články na webových stránkách počet článků 10;Recepty a video recepty na webových stránkách  počet 10;</t>
  </si>
  <si>
    <t>Kluby zdraví - přednášky hod 30;Počet účastníků Klubů zdraví os 150;Aktivní trávení volného času - výlety os 60;</t>
  </si>
  <si>
    <t>seminář počet 20;zapojená MC počet 10;tisková zpráva počet 1;</t>
  </si>
  <si>
    <t>cvičení, kurz masáží, laktační poradna hodina 176;rodinný sportovní tábor den 7;přednášky, semináře hodina 16;</t>
  </si>
  <si>
    <t>akce - jednorázová počet 20;akce - pravidelná týdenní počet 8;účastník - jednorázová akce osoba jedna akce průměr 8;účastník - pravidelná akce osoba jedna akce průměr 6;</t>
  </si>
  <si>
    <t>Cvičení pro těhotné počet odcvičených hodin 46;cvičení po porodu počet odcvičených hodin 46;plavání pro těhotné počet odplavaných hodin 46;</t>
  </si>
  <si>
    <t>počet zapojených dětí a klientů osoba 36;počet zapojených fyzioterapeutů osoba 3;</t>
  </si>
  <si>
    <t>akce 1;</t>
  </si>
  <si>
    <t>projektová žádost;</t>
  </si>
  <si>
    <t>mzdy asistentů Kč 40000;pronájmy Kč 31000;semináře,školení,informativní materiál hod 9;nákup kompenzačních pomůcek Kč 10000;</t>
  </si>
  <si>
    <t>semináře,informativní materiály hod 15;cestovní náklady Kč 25000;pronájem prostor Kč 24000;práce fyzioterapeutky Kč 96000;</t>
  </si>
  <si>
    <t>osoba počet 100;cvičení hodina 163;cvičební pomůcky ks 40;roční kapacita cvičení osoba 3260;</t>
  </si>
  <si>
    <t>tréninky kuželna hodina 20;Turnaj v kuželkách osoba 55;</t>
  </si>
  <si>
    <t>přednášky vyučovací hod 30;počet účastníků osoba 350;</t>
  </si>
  <si>
    <t>přednášky hod 5;počet účastníků osoba 400;</t>
  </si>
  <si>
    <t>počet terapií terapeutická lekce 1400;počet dětí v projektu osoba 80;</t>
  </si>
  <si>
    <t>osvěta (besedy, semináře,konference) osoba 450;oceňování bezpříspěvkových dárců akce 6;Nově registrovaní dárci krve osoba 120;</t>
  </si>
  <si>
    <t>zapojených škol škol 8;oslovených žáků žáků 150;rozsah projektu aktivit 7;</t>
  </si>
  <si>
    <t>počet hodin hodina 200;</t>
  </si>
  <si>
    <t>počet dnů den 5;</t>
  </si>
  <si>
    <t>Počet dní akce den 1;Počet účastníků osob 25;</t>
  </si>
  <si>
    <t>Zrealizovaná cvičení hodina 72;Počet cvičenců osobohodina 720;</t>
  </si>
  <si>
    <t>rozsah akce počet bowlingových tréninků 9;min. počet zapojených osob se ZP osoby 10;min. počet doprovodů na akci osoby 2;</t>
  </si>
  <si>
    <t>3732526 Domov pro seniory Kč 50 000,-;</t>
  </si>
  <si>
    <t>počet účastníků osoby 120;počet hodin hodiny 8;</t>
  </si>
  <si>
    <t>vzdělávání formou přednášky hodina 3;ošetření nohou procedura 100;</t>
  </si>
  <si>
    <t>Pohonné hmoty, oprava a údržba vozu Kč 38000;Kompenzační pomůcky Kč 22000;Kancelářské potřeby  Kč 14000;Ostatní náklady - nákupy Kč 6000;</t>
  </si>
  <si>
    <t>publikace pro veřejnost ks 5000;přednášky  2;účastníci  150;</t>
  </si>
  <si>
    <t>pomůcka ks 2;kurz počet účastníků 12;děti počet 150;CD přehrávače ks 2;</t>
  </si>
  <si>
    <t>dětská figurína pro nácvik záchranných technik ks 1;nástěnné tabule - obrrázy orgánových soustav ks 13;letáky ks 1000;praktická část projektu hod. 47;</t>
  </si>
  <si>
    <t>Prestan KPR - simulátor ks 1;Praktická část projektu hod. 48;Edukační letáky ks 1 000;</t>
  </si>
  <si>
    <t>Děti MŠ dítě 1600;Žáci ZŠ žák 500;Studenti  student 35;Dospělý dospělý 200;</t>
  </si>
  <si>
    <t xml:space="preserve">3 – Program resortu zdravotnictví, tělovýchovy a sportu , 3.2 - Podpora preventivních a léčebných projektů  </t>
  </si>
  <si>
    <t>Příloha č. 3</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</si>
</sst>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charset val="238"/>
      <scheme val="minor"/>
    </font>
    <font>
      <b/>
      <sz val="10"/>
      <color theme="1"/>
      <name val="Times New Roman"/>
      <family val="1"/>
      <charset val="238"/>
    </font>
    <font>
      <sz val="8"/>
      <color theme="1"/>
      <name val="Times New Roman"/>
      <family val="1"/>
      <charset val="238"/>
    </font>
    <font>
      <b/>
      <sz val="8"/>
      <color theme="1"/>
      <name val="Times New Roman"/>
      <family val="1"/>
      <charset val="238"/>
    </font>
    <font>
      <i/>
      <sz val="8"/>
      <color theme="1"/>
      <name val="Times New Roman"/>
      <family val="1"/>
      <charset val="238"/>
    </font>
    <font>
      <sz val="12"/>
      <color theme="1"/>
      <name val="Times New Roman"/>
      <family val="1"/>
      <charset val="238"/>
    </font>
  </fonts>
  <fills count="4">
    <fill>
      <patternFill patternType="none"/>
    </fill>
    <fill>
      <patternFill patternType="gray125"/>
    </fill>
    <fill>
      <patternFill patternType="solid">
        <fgColor rgb="FF969696"/>
        <bgColor indexed="64"/>
      </patternFill>
    </fill>
    <fill>
      <patternFill patternType="solid">
        <fgColor rgb="FFC0C0C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60">
    <xf numFmtId="0" fontId="0" fillId="0" borderId="0" xfId="0"/>
    <xf numFmtId="0" fontId="2" fillId="0" borderId="0" xfId="0" applyFont="1" applyAlignment="1">
      <alignment vertical="center" wrapText="1"/>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Border="1" applyAlignment="1">
      <alignment vertical="center"/>
    </xf>
    <xf numFmtId="0" fontId="2" fillId="0" borderId="2" xfId="0" applyFont="1" applyBorder="1" applyAlignment="1">
      <alignment horizontal="center" vertical="center"/>
    </xf>
    <xf numFmtId="0" fontId="3" fillId="0" borderId="3"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0" borderId="6" xfId="0" applyFont="1" applyBorder="1" applyAlignment="1">
      <alignment vertical="center" wrapText="1"/>
    </xf>
    <xf numFmtId="0" fontId="2" fillId="0" borderId="6" xfId="0" applyFont="1" applyBorder="1" applyAlignment="1">
      <alignment vertical="center" wrapText="1"/>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3" fontId="2" fillId="0" borderId="3" xfId="0" applyNumberFormat="1" applyFont="1" applyBorder="1" applyAlignment="1">
      <alignment horizontal="right" vertical="center"/>
    </xf>
    <xf numFmtId="3" fontId="2" fillId="0" borderId="6" xfId="0" applyNumberFormat="1" applyFont="1" applyBorder="1" applyAlignment="1">
      <alignment horizontal="right" vertical="center"/>
    </xf>
    <xf numFmtId="2" fontId="2" fillId="0" borderId="3" xfId="0" applyNumberFormat="1" applyFont="1" applyBorder="1" applyAlignment="1">
      <alignment horizontal="center" vertical="center" wrapText="1"/>
    </xf>
    <xf numFmtId="2" fontId="2" fillId="0" borderId="6" xfId="0" applyNumberFormat="1" applyFont="1" applyBorder="1" applyAlignment="1">
      <alignment horizontal="center" vertical="center" wrapText="1"/>
    </xf>
    <xf numFmtId="0" fontId="2" fillId="0" borderId="11" xfId="0" applyFont="1" applyBorder="1" applyAlignment="1">
      <alignment horizontal="center" vertical="center"/>
    </xf>
    <xf numFmtId="0" fontId="3" fillId="0" borderId="12" xfId="0" applyFont="1" applyBorder="1" applyAlignment="1">
      <alignment vertical="center" wrapText="1"/>
    </xf>
    <xf numFmtId="0" fontId="2" fillId="0" borderId="12" xfId="0" applyFont="1" applyBorder="1" applyAlignment="1">
      <alignment vertical="center" wrapText="1"/>
    </xf>
    <xf numFmtId="3" fontId="2" fillId="0" borderId="12" xfId="0" applyNumberFormat="1" applyFont="1" applyBorder="1" applyAlignment="1">
      <alignment horizontal="right" vertical="center"/>
    </xf>
    <xf numFmtId="2" fontId="2" fillId="0" borderId="12" xfId="0" applyNumberFormat="1" applyFont="1" applyBorder="1" applyAlignment="1">
      <alignment horizontal="center" vertical="center" wrapText="1"/>
    </xf>
    <xf numFmtId="0" fontId="2" fillId="0" borderId="12" xfId="0" applyFont="1" applyBorder="1"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xf>
    <xf numFmtId="3" fontId="3" fillId="0" borderId="0" xfId="0" applyNumberFormat="1" applyFont="1" applyBorder="1" applyAlignment="1">
      <alignment vertical="center"/>
    </xf>
    <xf numFmtId="0" fontId="3" fillId="0" borderId="27" xfId="0" applyFont="1" applyBorder="1" applyAlignment="1">
      <alignment vertical="center"/>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0" fillId="0" borderId="0" xfId="0" applyAlignment="1"/>
    <xf numFmtId="0" fontId="3" fillId="0" borderId="1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5" fillId="0" borderId="0" xfId="0" applyFont="1" applyAlignment="1">
      <alignment vertical="center"/>
    </xf>
    <xf numFmtId="0" fontId="3" fillId="0" borderId="8" xfId="0" applyFont="1" applyBorder="1" applyAlignment="1">
      <alignment vertical="center"/>
    </xf>
    <xf numFmtId="0" fontId="2" fillId="0" borderId="8" xfId="0" applyFont="1" applyBorder="1" applyAlignment="1">
      <alignment vertical="center"/>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4" fillId="2" borderId="21" xfId="0" applyFont="1" applyFill="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2"/>
  <sheetViews>
    <sheetView zoomScaleNormal="100" workbookViewId="0">
      <selection activeCell="L2" sqref="L2"/>
    </sheetView>
  </sheetViews>
  <sheetFormatPr defaultRowHeight="15" x14ac:dyDescent="0.25"/>
  <cols>
    <col min="1" max="1" width="1.5703125" customWidth="1"/>
    <col min="3" max="3" width="18.42578125" customWidth="1"/>
    <col min="6" max="6" width="36.5703125" customWidth="1"/>
  </cols>
  <sheetData>
    <row r="1" spans="2:14" s="36" customFormat="1" ht="15.75" x14ac:dyDescent="0.25">
      <c r="B1" s="2" t="s">
        <v>0</v>
      </c>
      <c r="C1" s="2"/>
      <c r="D1" s="2"/>
      <c r="E1" s="2"/>
      <c r="F1" s="2"/>
      <c r="G1" s="3"/>
      <c r="H1" s="3"/>
      <c r="I1" s="3"/>
      <c r="J1" s="3"/>
      <c r="K1" s="40" t="s">
        <v>151</v>
      </c>
      <c r="L1" s="1"/>
      <c r="M1" s="3"/>
      <c r="N1" s="2"/>
    </row>
    <row r="2" spans="2:14" s="36" customFormat="1" x14ac:dyDescent="0.25">
      <c r="B2" s="3"/>
      <c r="C2" s="3"/>
      <c r="D2" s="3"/>
      <c r="E2" s="3"/>
      <c r="F2" s="3"/>
      <c r="G2" s="3"/>
      <c r="H2" s="3"/>
      <c r="I2" s="3"/>
      <c r="J2" s="3"/>
      <c r="K2" s="3"/>
      <c r="L2" s="1"/>
      <c r="M2" s="3"/>
      <c r="N2" s="3"/>
    </row>
    <row r="3" spans="2:14" s="36" customFormat="1" x14ac:dyDescent="0.25">
      <c r="B3" s="4" t="s">
        <v>1</v>
      </c>
      <c r="C3" s="4"/>
      <c r="D3" s="4"/>
      <c r="E3" s="4" t="s">
        <v>150</v>
      </c>
      <c r="F3" s="4"/>
      <c r="G3" s="4"/>
      <c r="H3" s="4"/>
      <c r="I3" s="4"/>
      <c r="J3" s="4"/>
      <c r="K3" s="4"/>
      <c r="L3" s="4"/>
      <c r="M3" s="4"/>
      <c r="N3" s="4"/>
    </row>
    <row r="4" spans="2:14" s="36" customFormat="1" x14ac:dyDescent="0.25">
      <c r="B4" s="4" t="s">
        <v>2</v>
      </c>
      <c r="C4" s="4"/>
      <c r="D4" s="4"/>
      <c r="E4" s="4"/>
      <c r="F4" s="4" t="s">
        <v>3</v>
      </c>
      <c r="G4" s="4"/>
      <c r="H4" s="4"/>
      <c r="I4" s="4"/>
      <c r="J4" s="4"/>
      <c r="K4" s="3"/>
      <c r="L4" s="1"/>
      <c r="M4" s="3"/>
      <c r="N4" s="3"/>
    </row>
    <row r="5" spans="2:14" s="36" customFormat="1" x14ac:dyDescent="0.25">
      <c r="B5" s="4"/>
      <c r="C5" s="4"/>
      <c r="D5" s="33"/>
      <c r="E5" s="33"/>
      <c r="F5" s="4"/>
      <c r="G5" s="4"/>
      <c r="H5" s="4"/>
      <c r="I5" s="33"/>
      <c r="J5" s="33"/>
      <c r="K5" s="3"/>
      <c r="L5" s="1"/>
      <c r="M5" s="3"/>
      <c r="N5" s="3"/>
    </row>
    <row r="6" spans="2:14" ht="45" x14ac:dyDescent="0.25">
      <c r="B6" s="51" t="s">
        <v>4</v>
      </c>
      <c r="C6" s="59"/>
      <c r="D6" s="59"/>
      <c r="E6" s="59"/>
      <c r="F6" s="59"/>
      <c r="G6" s="59"/>
      <c r="H6" s="59"/>
      <c r="I6" s="59"/>
      <c r="J6" s="52"/>
      <c r="K6" s="18" t="s">
        <v>5</v>
      </c>
      <c r="L6" s="18"/>
      <c r="M6" s="51" t="s">
        <v>6</v>
      </c>
      <c r="N6" s="52"/>
    </row>
    <row r="7" spans="2:14" ht="105.75" customHeight="1" x14ac:dyDescent="0.25">
      <c r="B7" s="47" t="s">
        <v>7</v>
      </c>
      <c r="C7" s="47" t="s">
        <v>8</v>
      </c>
      <c r="D7" s="53" t="s">
        <v>9</v>
      </c>
      <c r="E7" s="54"/>
      <c r="F7" s="47" t="s">
        <v>10</v>
      </c>
      <c r="G7" s="47" t="s">
        <v>11</v>
      </c>
      <c r="H7" s="47" t="s">
        <v>12</v>
      </c>
      <c r="I7" s="57" t="s">
        <v>13</v>
      </c>
      <c r="J7" s="58"/>
      <c r="K7" s="47" t="s">
        <v>14</v>
      </c>
      <c r="L7" s="47" t="s">
        <v>15</v>
      </c>
      <c r="M7" s="47" t="s">
        <v>16</v>
      </c>
      <c r="N7" s="47" t="s">
        <v>17</v>
      </c>
    </row>
    <row r="8" spans="2:14" x14ac:dyDescent="0.25">
      <c r="B8" s="48"/>
      <c r="C8" s="48"/>
      <c r="D8" s="55"/>
      <c r="E8" s="56"/>
      <c r="F8" s="48"/>
      <c r="G8" s="48"/>
      <c r="H8" s="48"/>
      <c r="I8" s="19" t="s">
        <v>18</v>
      </c>
      <c r="J8" s="19" t="s">
        <v>19</v>
      </c>
      <c r="K8" s="48"/>
      <c r="L8" s="48"/>
      <c r="M8" s="48"/>
      <c r="N8" s="48"/>
    </row>
    <row r="9" spans="2:14" s="36" customFormat="1" ht="135" customHeight="1" x14ac:dyDescent="0.25">
      <c r="B9" s="24">
        <v>17</v>
      </c>
      <c r="C9" s="25" t="s">
        <v>34</v>
      </c>
      <c r="D9" s="49" t="s">
        <v>65</v>
      </c>
      <c r="E9" s="50"/>
      <c r="F9" s="26" t="s">
        <v>95</v>
      </c>
      <c r="G9" s="26"/>
      <c r="H9" s="27">
        <v>290000</v>
      </c>
      <c r="I9" s="27">
        <v>30000</v>
      </c>
      <c r="J9" s="28">
        <v>10.344827586206897</v>
      </c>
      <c r="K9" s="29" t="s">
        <v>112</v>
      </c>
      <c r="L9" s="30">
        <v>62</v>
      </c>
      <c r="M9" s="29">
        <v>50</v>
      </c>
      <c r="N9" s="37">
        <v>112</v>
      </c>
    </row>
    <row r="10" spans="2:14" s="36" customFormat="1" ht="146.25" x14ac:dyDescent="0.25">
      <c r="B10" s="6">
        <v>12</v>
      </c>
      <c r="C10" s="7" t="s">
        <v>31</v>
      </c>
      <c r="D10" s="43" t="s">
        <v>60</v>
      </c>
      <c r="E10" s="44"/>
      <c r="F10" s="8" t="s">
        <v>90</v>
      </c>
      <c r="G10" s="8"/>
      <c r="H10" s="20">
        <v>160000</v>
      </c>
      <c r="I10" s="20">
        <v>48000</v>
      </c>
      <c r="J10" s="22">
        <v>30</v>
      </c>
      <c r="K10" s="9" t="s">
        <v>112</v>
      </c>
      <c r="L10" s="10">
        <v>57</v>
      </c>
      <c r="M10" s="9">
        <v>50</v>
      </c>
      <c r="N10" s="38">
        <v>107</v>
      </c>
    </row>
    <row r="11" spans="2:14" s="36" customFormat="1" ht="135" customHeight="1" x14ac:dyDescent="0.25">
      <c r="B11" s="6">
        <v>26</v>
      </c>
      <c r="C11" s="7" t="s">
        <v>42</v>
      </c>
      <c r="D11" s="43" t="s">
        <v>74</v>
      </c>
      <c r="E11" s="44"/>
      <c r="F11" s="8" t="s">
        <v>104</v>
      </c>
      <c r="G11" s="8"/>
      <c r="H11" s="20">
        <v>8485</v>
      </c>
      <c r="I11" s="20">
        <v>2545</v>
      </c>
      <c r="J11" s="22">
        <v>29.994107248084855</v>
      </c>
      <c r="K11" s="9" t="s">
        <v>112</v>
      </c>
      <c r="L11" s="10">
        <v>62</v>
      </c>
      <c r="M11" s="9">
        <v>42</v>
      </c>
      <c r="N11" s="38">
        <v>104</v>
      </c>
    </row>
    <row r="12" spans="2:14" s="36" customFormat="1" ht="247.5" x14ac:dyDescent="0.25">
      <c r="B12" s="6">
        <v>28</v>
      </c>
      <c r="C12" s="7" t="s">
        <v>44</v>
      </c>
      <c r="D12" s="43" t="s">
        <v>76</v>
      </c>
      <c r="E12" s="44"/>
      <c r="F12" s="8" t="s">
        <v>106</v>
      </c>
      <c r="G12" s="8"/>
      <c r="H12" s="20">
        <v>80000</v>
      </c>
      <c r="I12" s="20">
        <v>40000</v>
      </c>
      <c r="J12" s="22">
        <v>50</v>
      </c>
      <c r="K12" s="9" t="s">
        <v>112</v>
      </c>
      <c r="L12" s="10">
        <v>54</v>
      </c>
      <c r="M12" s="9">
        <v>50</v>
      </c>
      <c r="N12" s="38">
        <v>104</v>
      </c>
    </row>
    <row r="13" spans="2:14" s="36" customFormat="1" ht="133.5" customHeight="1" x14ac:dyDescent="0.25">
      <c r="B13" s="6">
        <v>4</v>
      </c>
      <c r="C13" s="7" t="s">
        <v>24</v>
      </c>
      <c r="D13" s="43" t="s">
        <v>52</v>
      </c>
      <c r="E13" s="44"/>
      <c r="F13" s="8" t="s">
        <v>84</v>
      </c>
      <c r="G13" s="8"/>
      <c r="H13" s="20">
        <v>44500</v>
      </c>
      <c r="I13" s="20">
        <v>22000</v>
      </c>
      <c r="J13" s="22">
        <v>49.438202247191015</v>
      </c>
      <c r="K13" s="9" t="s">
        <v>112</v>
      </c>
      <c r="L13" s="10">
        <v>54</v>
      </c>
      <c r="M13" s="9">
        <v>45</v>
      </c>
      <c r="N13" s="38">
        <v>99</v>
      </c>
    </row>
    <row r="14" spans="2:14" s="36" customFormat="1" ht="135" x14ac:dyDescent="0.25">
      <c r="B14" s="6">
        <v>11</v>
      </c>
      <c r="C14" s="7" t="s">
        <v>31</v>
      </c>
      <c r="D14" s="43" t="s">
        <v>59</v>
      </c>
      <c r="E14" s="44"/>
      <c r="F14" s="8" t="s">
        <v>89</v>
      </c>
      <c r="G14" s="8"/>
      <c r="H14" s="20">
        <v>90000</v>
      </c>
      <c r="I14" s="20">
        <v>30000</v>
      </c>
      <c r="J14" s="22">
        <v>33.333333333333336</v>
      </c>
      <c r="K14" s="9" t="s">
        <v>112</v>
      </c>
      <c r="L14" s="10">
        <v>49</v>
      </c>
      <c r="M14" s="9">
        <v>50</v>
      </c>
      <c r="N14" s="38">
        <v>99</v>
      </c>
    </row>
    <row r="15" spans="2:14" s="36" customFormat="1" ht="135" customHeight="1" x14ac:dyDescent="0.25">
      <c r="B15" s="6">
        <v>18</v>
      </c>
      <c r="C15" s="7" t="s">
        <v>35</v>
      </c>
      <c r="D15" s="43" t="s">
        <v>66</v>
      </c>
      <c r="E15" s="44"/>
      <c r="F15" s="8" t="s">
        <v>96</v>
      </c>
      <c r="G15" s="8"/>
      <c r="H15" s="20">
        <v>126500</v>
      </c>
      <c r="I15" s="20">
        <v>31625</v>
      </c>
      <c r="J15" s="22">
        <v>25</v>
      </c>
      <c r="K15" s="9" t="s">
        <v>112</v>
      </c>
      <c r="L15" s="10">
        <v>45</v>
      </c>
      <c r="M15" s="9">
        <v>50</v>
      </c>
      <c r="N15" s="38">
        <v>95</v>
      </c>
    </row>
    <row r="16" spans="2:14" s="36" customFormat="1" ht="180" x14ac:dyDescent="0.25">
      <c r="B16" s="6">
        <v>33</v>
      </c>
      <c r="C16" s="7" t="s">
        <v>48</v>
      </c>
      <c r="D16" s="43" t="s">
        <v>81</v>
      </c>
      <c r="E16" s="44"/>
      <c r="F16" s="8" t="s">
        <v>111</v>
      </c>
      <c r="G16" s="8"/>
      <c r="H16" s="20">
        <v>144800</v>
      </c>
      <c r="I16" s="20">
        <v>43000</v>
      </c>
      <c r="J16" s="22">
        <v>29.696132596685082</v>
      </c>
      <c r="K16" s="9" t="s">
        <v>112</v>
      </c>
      <c r="L16" s="10">
        <v>45</v>
      </c>
      <c r="M16" s="9">
        <v>50</v>
      </c>
      <c r="N16" s="38">
        <v>95</v>
      </c>
    </row>
    <row r="17" spans="2:14" s="36" customFormat="1" ht="157.5" x14ac:dyDescent="0.25">
      <c r="B17" s="6">
        <v>25</v>
      </c>
      <c r="C17" s="7" t="s">
        <v>41</v>
      </c>
      <c r="D17" s="43" t="s">
        <v>73</v>
      </c>
      <c r="E17" s="44"/>
      <c r="F17" s="8" t="s">
        <v>103</v>
      </c>
      <c r="G17" s="8"/>
      <c r="H17" s="20">
        <v>108000</v>
      </c>
      <c r="I17" s="20">
        <v>50000</v>
      </c>
      <c r="J17" s="22">
        <v>46.296296296296298</v>
      </c>
      <c r="K17" s="9" t="s">
        <v>112</v>
      </c>
      <c r="L17" s="10">
        <v>47</v>
      </c>
      <c r="M17" s="9">
        <v>45</v>
      </c>
      <c r="N17" s="38">
        <v>92</v>
      </c>
    </row>
    <row r="18" spans="2:14" s="36" customFormat="1" ht="168.75" x14ac:dyDescent="0.25">
      <c r="B18" s="6">
        <v>29</v>
      </c>
      <c r="C18" s="7" t="s">
        <v>45</v>
      </c>
      <c r="D18" s="34" t="s">
        <v>77</v>
      </c>
      <c r="E18" s="35"/>
      <c r="F18" s="8" t="s">
        <v>107</v>
      </c>
      <c r="G18" s="8"/>
      <c r="H18" s="20">
        <v>61000</v>
      </c>
      <c r="I18" s="20">
        <v>30000</v>
      </c>
      <c r="J18" s="22">
        <v>49.180327868852459</v>
      </c>
      <c r="K18" s="9" t="s">
        <v>112</v>
      </c>
      <c r="L18" s="10">
        <v>47</v>
      </c>
      <c r="M18" s="9">
        <v>45</v>
      </c>
      <c r="N18" s="38">
        <v>92</v>
      </c>
    </row>
    <row r="19" spans="2:14" s="36" customFormat="1" ht="135" x14ac:dyDescent="0.25">
      <c r="B19" s="6">
        <v>20</v>
      </c>
      <c r="C19" s="7" t="s">
        <v>37</v>
      </c>
      <c r="D19" s="43" t="s">
        <v>68</v>
      </c>
      <c r="E19" s="44"/>
      <c r="F19" s="8" t="s">
        <v>98</v>
      </c>
      <c r="G19" s="8"/>
      <c r="H19" s="20">
        <v>27000</v>
      </c>
      <c r="I19" s="20">
        <v>8000</v>
      </c>
      <c r="J19" s="22">
        <v>29.62962962962963</v>
      </c>
      <c r="K19" s="9" t="s">
        <v>112</v>
      </c>
      <c r="L19" s="10">
        <v>45</v>
      </c>
      <c r="M19" s="9">
        <v>45</v>
      </c>
      <c r="N19" s="38">
        <v>90</v>
      </c>
    </row>
    <row r="20" spans="2:14" s="36" customFormat="1" ht="123.75" x14ac:dyDescent="0.25">
      <c r="B20" s="6">
        <v>2</v>
      </c>
      <c r="C20" s="7" t="s">
        <v>22</v>
      </c>
      <c r="D20" s="43" t="s">
        <v>50</v>
      </c>
      <c r="E20" s="44"/>
      <c r="F20" s="8" t="s">
        <v>82</v>
      </c>
      <c r="G20" s="8"/>
      <c r="H20" s="20">
        <v>71450</v>
      </c>
      <c r="I20" s="20">
        <v>42000</v>
      </c>
      <c r="J20" s="22">
        <v>58.782365290412876</v>
      </c>
      <c r="K20" s="9" t="s">
        <v>112</v>
      </c>
      <c r="L20" s="10">
        <v>47</v>
      </c>
      <c r="M20" s="9">
        <v>42</v>
      </c>
      <c r="N20" s="38">
        <v>89</v>
      </c>
    </row>
    <row r="21" spans="2:14" s="36" customFormat="1" ht="168.75" x14ac:dyDescent="0.25">
      <c r="B21" s="6">
        <v>27</v>
      </c>
      <c r="C21" s="7" t="s">
        <v>43</v>
      </c>
      <c r="D21" s="43" t="s">
        <v>75</v>
      </c>
      <c r="E21" s="44"/>
      <c r="F21" s="8" t="s">
        <v>105</v>
      </c>
      <c r="G21" s="8"/>
      <c r="H21" s="20">
        <v>44000</v>
      </c>
      <c r="I21" s="20">
        <v>30000</v>
      </c>
      <c r="J21" s="22">
        <v>68.181818181818187</v>
      </c>
      <c r="K21" s="9" t="s">
        <v>112</v>
      </c>
      <c r="L21" s="10">
        <v>37</v>
      </c>
      <c r="M21" s="9">
        <v>50</v>
      </c>
      <c r="N21" s="38">
        <v>87</v>
      </c>
    </row>
    <row r="22" spans="2:14" s="36" customFormat="1" ht="165" customHeight="1" x14ac:dyDescent="0.25">
      <c r="B22" s="6">
        <v>32</v>
      </c>
      <c r="C22" s="7" t="s">
        <v>47</v>
      </c>
      <c r="D22" s="43" t="s">
        <v>80</v>
      </c>
      <c r="E22" s="44"/>
      <c r="F22" s="8" t="s">
        <v>110</v>
      </c>
      <c r="G22" s="8"/>
      <c r="H22" s="20">
        <v>48980</v>
      </c>
      <c r="I22" s="20">
        <v>34286</v>
      </c>
      <c r="J22" s="22">
        <v>70</v>
      </c>
      <c r="K22" s="9" t="s">
        <v>112</v>
      </c>
      <c r="L22" s="10">
        <v>42</v>
      </c>
      <c r="M22" s="9">
        <v>45</v>
      </c>
      <c r="N22" s="38">
        <v>87</v>
      </c>
    </row>
    <row r="23" spans="2:14" s="36" customFormat="1" ht="45" customHeight="1" x14ac:dyDescent="0.25">
      <c r="B23" s="6">
        <v>6</v>
      </c>
      <c r="C23" s="7" t="s">
        <v>26</v>
      </c>
      <c r="D23" s="43" t="s">
        <v>54</v>
      </c>
      <c r="E23" s="44"/>
      <c r="F23" s="8" t="s">
        <v>85</v>
      </c>
      <c r="G23" s="8"/>
      <c r="H23" s="20">
        <v>182636</v>
      </c>
      <c r="I23" s="20">
        <v>50000</v>
      </c>
      <c r="J23" s="22">
        <v>27.376858888718544</v>
      </c>
      <c r="K23" s="9" t="s">
        <v>112</v>
      </c>
      <c r="L23" s="10">
        <v>45</v>
      </c>
      <c r="M23" s="9">
        <v>40</v>
      </c>
      <c r="N23" s="38">
        <v>85</v>
      </c>
    </row>
    <row r="24" spans="2:14" s="36" customFormat="1" ht="150" customHeight="1" x14ac:dyDescent="0.25">
      <c r="B24" s="6">
        <v>19</v>
      </c>
      <c r="C24" s="7" t="s">
        <v>36</v>
      </c>
      <c r="D24" s="43" t="s">
        <v>67</v>
      </c>
      <c r="E24" s="44"/>
      <c r="F24" s="8" t="s">
        <v>97</v>
      </c>
      <c r="G24" s="8"/>
      <c r="H24" s="20">
        <v>16000</v>
      </c>
      <c r="I24" s="20">
        <v>10000</v>
      </c>
      <c r="J24" s="22">
        <v>62.5</v>
      </c>
      <c r="K24" s="9" t="s">
        <v>112</v>
      </c>
      <c r="L24" s="10">
        <v>45</v>
      </c>
      <c r="M24" s="9">
        <v>40</v>
      </c>
      <c r="N24" s="38">
        <v>85</v>
      </c>
    </row>
    <row r="25" spans="2:14" s="36" customFormat="1" ht="157.5" x14ac:dyDescent="0.25">
      <c r="B25" s="6">
        <v>30</v>
      </c>
      <c r="C25" s="7" t="s">
        <v>46</v>
      </c>
      <c r="D25" s="43" t="s">
        <v>78</v>
      </c>
      <c r="E25" s="44"/>
      <c r="F25" s="8" t="s">
        <v>108</v>
      </c>
      <c r="G25" s="8"/>
      <c r="H25" s="20">
        <v>37500</v>
      </c>
      <c r="I25" s="20">
        <v>22500</v>
      </c>
      <c r="J25" s="22">
        <v>60</v>
      </c>
      <c r="K25" s="9" t="s">
        <v>112</v>
      </c>
      <c r="L25" s="10">
        <v>40</v>
      </c>
      <c r="M25" s="9">
        <v>45</v>
      </c>
      <c r="N25" s="38">
        <v>85</v>
      </c>
    </row>
    <row r="26" spans="2:14" s="36" customFormat="1" ht="135" x14ac:dyDescent="0.25">
      <c r="B26" s="6">
        <v>3</v>
      </c>
      <c r="C26" s="7" t="s">
        <v>23</v>
      </c>
      <c r="D26" s="43" t="s">
        <v>51</v>
      </c>
      <c r="E26" s="44"/>
      <c r="F26" s="8" t="s">
        <v>83</v>
      </c>
      <c r="G26" s="8"/>
      <c r="H26" s="20">
        <v>41250</v>
      </c>
      <c r="I26" s="20">
        <v>20000</v>
      </c>
      <c r="J26" s="22">
        <v>48.484848484848484</v>
      </c>
      <c r="K26" s="9" t="s">
        <v>112</v>
      </c>
      <c r="L26" s="10">
        <v>37</v>
      </c>
      <c r="M26" s="9">
        <v>45</v>
      </c>
      <c r="N26" s="38">
        <v>82</v>
      </c>
    </row>
    <row r="27" spans="2:14" s="36" customFormat="1" ht="146.25" x14ac:dyDescent="0.25">
      <c r="B27" s="6">
        <v>7</v>
      </c>
      <c r="C27" s="7" t="s">
        <v>27</v>
      </c>
      <c r="D27" s="43" t="s">
        <v>55</v>
      </c>
      <c r="E27" s="44"/>
      <c r="F27" s="8" t="s">
        <v>86</v>
      </c>
      <c r="G27" s="8"/>
      <c r="H27" s="20">
        <v>50000</v>
      </c>
      <c r="I27" s="20">
        <v>25000</v>
      </c>
      <c r="J27" s="22">
        <v>50</v>
      </c>
      <c r="K27" s="9" t="s">
        <v>112</v>
      </c>
      <c r="L27" s="10">
        <v>37</v>
      </c>
      <c r="M27" s="9">
        <v>45</v>
      </c>
      <c r="N27" s="38">
        <v>82</v>
      </c>
    </row>
    <row r="28" spans="2:14" s="36" customFormat="1" ht="168.75" x14ac:dyDescent="0.25">
      <c r="B28" s="6">
        <v>13</v>
      </c>
      <c r="C28" s="7" t="s">
        <v>32</v>
      </c>
      <c r="D28" s="43" t="s">
        <v>61</v>
      </c>
      <c r="E28" s="44"/>
      <c r="F28" s="8" t="s">
        <v>91</v>
      </c>
      <c r="G28" s="8"/>
      <c r="H28" s="20">
        <v>15034</v>
      </c>
      <c r="I28" s="20">
        <v>6780</v>
      </c>
      <c r="J28" s="22">
        <v>45.097778369030195</v>
      </c>
      <c r="K28" s="9" t="s">
        <v>112</v>
      </c>
      <c r="L28" s="10">
        <v>32</v>
      </c>
      <c r="M28" s="9">
        <v>50</v>
      </c>
      <c r="N28" s="38">
        <v>82</v>
      </c>
    </row>
    <row r="29" spans="2:14" s="36" customFormat="1" ht="123.75" x14ac:dyDescent="0.25">
      <c r="B29" s="6">
        <v>21</v>
      </c>
      <c r="C29" s="7" t="s">
        <v>37</v>
      </c>
      <c r="D29" s="43" t="s">
        <v>69</v>
      </c>
      <c r="E29" s="44"/>
      <c r="F29" s="8" t="s">
        <v>99</v>
      </c>
      <c r="G29" s="8"/>
      <c r="H29" s="20">
        <v>5550</v>
      </c>
      <c r="I29" s="20">
        <v>1600</v>
      </c>
      <c r="J29" s="22">
        <v>28.828828828828829</v>
      </c>
      <c r="K29" s="9" t="s">
        <v>112</v>
      </c>
      <c r="L29" s="10">
        <v>45</v>
      </c>
      <c r="M29" s="9">
        <v>37</v>
      </c>
      <c r="N29" s="38">
        <v>82</v>
      </c>
    </row>
    <row r="30" spans="2:14" s="36" customFormat="1" ht="157.5" x14ac:dyDescent="0.25">
      <c r="B30" s="6">
        <v>24</v>
      </c>
      <c r="C30" s="7" t="s">
        <v>40</v>
      </c>
      <c r="D30" s="43" t="s">
        <v>72</v>
      </c>
      <c r="E30" s="44"/>
      <c r="F30" s="8" t="s">
        <v>102</v>
      </c>
      <c r="G30" s="8"/>
      <c r="H30" s="20">
        <v>10000</v>
      </c>
      <c r="I30" s="20">
        <v>4000</v>
      </c>
      <c r="J30" s="22">
        <v>40</v>
      </c>
      <c r="K30" s="9" t="s">
        <v>112</v>
      </c>
      <c r="L30" s="10">
        <v>37</v>
      </c>
      <c r="M30" s="9">
        <v>45</v>
      </c>
      <c r="N30" s="38">
        <v>82</v>
      </c>
    </row>
    <row r="31" spans="2:14" s="36" customFormat="1" ht="135" x14ac:dyDescent="0.25">
      <c r="B31" s="6">
        <v>31</v>
      </c>
      <c r="C31" s="7" t="s">
        <v>47</v>
      </c>
      <c r="D31" s="43" t="s">
        <v>79</v>
      </c>
      <c r="E31" s="44"/>
      <c r="F31" s="8" t="s">
        <v>109</v>
      </c>
      <c r="G31" s="8"/>
      <c r="H31" s="20">
        <v>54700</v>
      </c>
      <c r="I31" s="20">
        <v>38290</v>
      </c>
      <c r="J31" s="22">
        <v>70</v>
      </c>
      <c r="K31" s="9" t="s">
        <v>112</v>
      </c>
      <c r="L31" s="10">
        <v>32</v>
      </c>
      <c r="M31" s="9">
        <v>45</v>
      </c>
      <c r="N31" s="38">
        <v>77</v>
      </c>
    </row>
    <row r="32" spans="2:14" s="36" customFormat="1" ht="168.75" x14ac:dyDescent="0.25">
      <c r="B32" s="6">
        <v>22</v>
      </c>
      <c r="C32" s="7" t="s">
        <v>38</v>
      </c>
      <c r="D32" s="43" t="s">
        <v>70</v>
      </c>
      <c r="E32" s="44"/>
      <c r="F32" s="8" t="s">
        <v>100</v>
      </c>
      <c r="G32" s="8"/>
      <c r="H32" s="20">
        <v>3000</v>
      </c>
      <c r="I32" s="20">
        <v>1000</v>
      </c>
      <c r="J32" s="22">
        <v>33.333333333333336</v>
      </c>
      <c r="K32" s="9" t="s">
        <v>112</v>
      </c>
      <c r="L32" s="10">
        <v>37</v>
      </c>
      <c r="M32" s="9">
        <v>37</v>
      </c>
      <c r="N32" s="38">
        <v>74</v>
      </c>
    </row>
    <row r="33" spans="2:14" s="36" customFormat="1" ht="146.25" x14ac:dyDescent="0.25">
      <c r="B33" s="6">
        <v>14</v>
      </c>
      <c r="C33" s="7" t="s">
        <v>32</v>
      </c>
      <c r="D33" s="43" t="s">
        <v>62</v>
      </c>
      <c r="E33" s="44"/>
      <c r="F33" s="8" t="s">
        <v>92</v>
      </c>
      <c r="G33" s="8"/>
      <c r="H33" s="20">
        <v>26656</v>
      </c>
      <c r="I33" s="20">
        <v>16000</v>
      </c>
      <c r="J33" s="22">
        <v>60.024009603841534</v>
      </c>
      <c r="K33" s="9" t="s">
        <v>112</v>
      </c>
      <c r="L33" s="10">
        <v>25</v>
      </c>
      <c r="M33" s="9">
        <v>45</v>
      </c>
      <c r="N33" s="38">
        <v>70</v>
      </c>
    </row>
    <row r="34" spans="2:14" s="36" customFormat="1" ht="112.5" customHeight="1" x14ac:dyDescent="0.25">
      <c r="B34" s="6">
        <v>16</v>
      </c>
      <c r="C34" s="7" t="s">
        <v>33</v>
      </c>
      <c r="D34" s="43" t="s">
        <v>64</v>
      </c>
      <c r="E34" s="44"/>
      <c r="F34" s="8" t="s">
        <v>94</v>
      </c>
      <c r="G34" s="8"/>
      <c r="H34" s="20">
        <v>15000</v>
      </c>
      <c r="I34" s="20">
        <v>7500</v>
      </c>
      <c r="J34" s="22">
        <v>50</v>
      </c>
      <c r="K34" s="9" t="s">
        <v>112</v>
      </c>
      <c r="L34" s="10">
        <v>27</v>
      </c>
      <c r="M34" s="9">
        <v>42</v>
      </c>
      <c r="N34" s="38">
        <v>69</v>
      </c>
    </row>
    <row r="35" spans="2:14" s="36" customFormat="1" ht="135" x14ac:dyDescent="0.25">
      <c r="B35" s="6">
        <v>15</v>
      </c>
      <c r="C35" s="7" t="s">
        <v>33</v>
      </c>
      <c r="D35" s="43" t="s">
        <v>63</v>
      </c>
      <c r="E35" s="44"/>
      <c r="F35" s="8" t="s">
        <v>93</v>
      </c>
      <c r="G35" s="8"/>
      <c r="H35" s="20">
        <v>26000</v>
      </c>
      <c r="I35" s="20">
        <v>17700</v>
      </c>
      <c r="J35" s="22">
        <v>68.07692307692308</v>
      </c>
      <c r="K35" s="9" t="s">
        <v>112</v>
      </c>
      <c r="L35" s="10">
        <v>27</v>
      </c>
      <c r="M35" s="9">
        <v>40</v>
      </c>
      <c r="N35" s="38">
        <v>67</v>
      </c>
    </row>
    <row r="36" spans="2:14" s="36" customFormat="1" ht="112.5" x14ac:dyDescent="0.25">
      <c r="B36" s="6">
        <v>8</v>
      </c>
      <c r="C36" s="7" t="s">
        <v>28</v>
      </c>
      <c r="D36" s="43" t="s">
        <v>56</v>
      </c>
      <c r="E36" s="44"/>
      <c r="F36" s="8" t="s">
        <v>87</v>
      </c>
      <c r="G36" s="8"/>
      <c r="H36" s="20">
        <v>27000</v>
      </c>
      <c r="I36" s="20">
        <v>18900</v>
      </c>
      <c r="J36" s="22">
        <v>70</v>
      </c>
      <c r="K36" s="9" t="s">
        <v>112</v>
      </c>
      <c r="L36" s="10">
        <v>32</v>
      </c>
      <c r="M36" s="9">
        <v>34</v>
      </c>
      <c r="N36" s="38">
        <v>66</v>
      </c>
    </row>
    <row r="37" spans="2:14" s="36" customFormat="1" ht="135" x14ac:dyDescent="0.25">
      <c r="B37" s="6">
        <v>23</v>
      </c>
      <c r="C37" s="7" t="s">
        <v>39</v>
      </c>
      <c r="D37" s="43" t="s">
        <v>71</v>
      </c>
      <c r="E37" s="44"/>
      <c r="F37" s="8" t="s">
        <v>101</v>
      </c>
      <c r="G37" s="8"/>
      <c r="H37" s="20">
        <v>76000</v>
      </c>
      <c r="I37" s="20">
        <v>50000</v>
      </c>
      <c r="J37" s="22">
        <v>65.78947368421052</v>
      </c>
      <c r="K37" s="9" t="s">
        <v>112</v>
      </c>
      <c r="L37" s="10">
        <v>25</v>
      </c>
      <c r="M37" s="9">
        <v>40</v>
      </c>
      <c r="N37" s="38">
        <v>65</v>
      </c>
    </row>
    <row r="38" spans="2:14" s="36" customFormat="1" ht="112.5" x14ac:dyDescent="0.25">
      <c r="B38" s="6">
        <v>9</v>
      </c>
      <c r="C38" s="7" t="s">
        <v>29</v>
      </c>
      <c r="D38" s="43" t="s">
        <v>57</v>
      </c>
      <c r="E38" s="44"/>
      <c r="F38" s="8" t="s">
        <v>88</v>
      </c>
      <c r="G38" s="8"/>
      <c r="H38" s="20">
        <v>85000</v>
      </c>
      <c r="I38" s="20">
        <v>40000</v>
      </c>
      <c r="J38" s="22">
        <v>47.058823529411768</v>
      </c>
      <c r="K38" s="9" t="s">
        <v>112</v>
      </c>
      <c r="L38" s="10">
        <v>27</v>
      </c>
      <c r="M38" s="9">
        <v>27</v>
      </c>
      <c r="N38" s="38">
        <v>54</v>
      </c>
    </row>
    <row r="39" spans="2:14" s="36" customFormat="1" ht="133.5" x14ac:dyDescent="0.25">
      <c r="B39" s="6">
        <v>1</v>
      </c>
      <c r="C39" s="7" t="s">
        <v>21</v>
      </c>
      <c r="D39" s="43" t="s">
        <v>49</v>
      </c>
      <c r="E39" s="44"/>
      <c r="F39" s="8" t="s">
        <v>114</v>
      </c>
      <c r="G39" s="8"/>
      <c r="H39" s="20">
        <v>95500</v>
      </c>
      <c r="I39" s="20">
        <v>15000</v>
      </c>
      <c r="J39" s="22">
        <v>15.706806282722512</v>
      </c>
      <c r="K39" s="9" t="s">
        <v>113</v>
      </c>
      <c r="L39" s="10">
        <v>0</v>
      </c>
      <c r="M39" s="9">
        <v>0</v>
      </c>
      <c r="N39" s="38">
        <v>0</v>
      </c>
    </row>
    <row r="40" spans="2:14" s="36" customFormat="1" ht="133.5" x14ac:dyDescent="0.25">
      <c r="B40" s="6">
        <v>5</v>
      </c>
      <c r="C40" s="7" t="s">
        <v>25</v>
      </c>
      <c r="D40" s="43" t="s">
        <v>53</v>
      </c>
      <c r="E40" s="44"/>
      <c r="F40" s="8" t="s">
        <v>116</v>
      </c>
      <c r="G40" s="8"/>
      <c r="H40" s="20">
        <v>80000</v>
      </c>
      <c r="I40" s="20">
        <v>48000</v>
      </c>
      <c r="J40" s="22">
        <v>60</v>
      </c>
      <c r="K40" s="9" t="s">
        <v>113</v>
      </c>
      <c r="L40" s="10">
        <v>0</v>
      </c>
      <c r="M40" s="9">
        <v>0</v>
      </c>
      <c r="N40" s="38">
        <v>0</v>
      </c>
    </row>
    <row r="41" spans="2:14" s="36" customFormat="1" ht="42" x14ac:dyDescent="0.25">
      <c r="B41" s="12">
        <v>10</v>
      </c>
      <c r="C41" s="13" t="s">
        <v>30</v>
      </c>
      <c r="D41" s="45" t="s">
        <v>58</v>
      </c>
      <c r="E41" s="46"/>
      <c r="F41" s="13" t="s">
        <v>115</v>
      </c>
      <c r="G41" s="14"/>
      <c r="H41" s="21">
        <v>2252580</v>
      </c>
      <c r="I41" s="21">
        <v>50000</v>
      </c>
      <c r="J41" s="23">
        <v>2.2196769926040361</v>
      </c>
      <c r="K41" s="15" t="s">
        <v>113</v>
      </c>
      <c r="L41" s="16">
        <v>0</v>
      </c>
      <c r="M41" s="15">
        <v>0</v>
      </c>
      <c r="N41" s="39">
        <v>0</v>
      </c>
    </row>
    <row r="42" spans="2:14" x14ac:dyDescent="0.25">
      <c r="B42" s="41" t="s">
        <v>20</v>
      </c>
      <c r="C42" s="41"/>
      <c r="D42" s="42"/>
      <c r="E42" s="42"/>
      <c r="F42" s="3"/>
      <c r="G42" s="3"/>
      <c r="H42" s="3"/>
      <c r="I42" s="32">
        <f>SUM(I9:I41)</f>
        <v>883726</v>
      </c>
      <c r="J42" s="5"/>
      <c r="K42" s="3"/>
      <c r="L42" s="1"/>
      <c r="M42" s="3"/>
      <c r="N42" s="3"/>
    </row>
  </sheetData>
  <sortState ref="A9:N41">
    <sortCondition descending="1" ref="N9:N41"/>
  </sortState>
  <mergeCells count="47">
    <mergeCell ref="D29:E29"/>
    <mergeCell ref="M6:N6"/>
    <mergeCell ref="B7:B8"/>
    <mergeCell ref="C7:C8"/>
    <mergeCell ref="D7:E8"/>
    <mergeCell ref="F7:F8"/>
    <mergeCell ref="G7:G8"/>
    <mergeCell ref="H7:H8"/>
    <mergeCell ref="I7:J7"/>
    <mergeCell ref="K7:K8"/>
    <mergeCell ref="L7:L8"/>
    <mergeCell ref="B6:J6"/>
    <mergeCell ref="D11:E11"/>
    <mergeCell ref="D10:E10"/>
    <mergeCell ref="D25:E25"/>
    <mergeCell ref="D24:E24"/>
    <mergeCell ref="D28:E28"/>
    <mergeCell ref="D20:E20"/>
    <mergeCell ref="D19:E19"/>
    <mergeCell ref="D17:E17"/>
    <mergeCell ref="D16:E16"/>
    <mergeCell ref="D23:E23"/>
    <mergeCell ref="D22:E22"/>
    <mergeCell ref="D21:E21"/>
    <mergeCell ref="M7:M8"/>
    <mergeCell ref="N7:N8"/>
    <mergeCell ref="D9:E9"/>
    <mergeCell ref="D26:E26"/>
    <mergeCell ref="D27:E27"/>
    <mergeCell ref="D15:E15"/>
    <mergeCell ref="D14:E14"/>
    <mergeCell ref="D13:E13"/>
    <mergeCell ref="D12:E12"/>
    <mergeCell ref="D30:E30"/>
    <mergeCell ref="D31:E31"/>
    <mergeCell ref="D32:E32"/>
    <mergeCell ref="D33:E33"/>
    <mergeCell ref="D41:E41"/>
    <mergeCell ref="D34:E34"/>
    <mergeCell ref="B42:C42"/>
    <mergeCell ref="D42:E42"/>
    <mergeCell ref="D35:E35"/>
    <mergeCell ref="D36:E36"/>
    <mergeCell ref="D37:E37"/>
    <mergeCell ref="D38:E38"/>
    <mergeCell ref="D39:E39"/>
    <mergeCell ref="D40:E40"/>
  </mergeCells>
  <pageMargins left="0.7" right="0.7" top="0.78740157499999996" bottom="0.78740157499999996" header="0.3" footer="0.3"/>
  <pageSetup paperSize="9" scale="83" fitToHeight="0" orientation="landscape" r:id="rId1"/>
  <headerFooter differentFirst="1"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2"/>
  <sheetViews>
    <sheetView tabSelected="1" workbookViewId="0">
      <selection activeCell="I5" sqref="I5"/>
    </sheetView>
  </sheetViews>
  <sheetFormatPr defaultRowHeight="15" x14ac:dyDescent="0.25"/>
  <cols>
    <col min="1" max="1" width="1.5703125" customWidth="1"/>
    <col min="3" max="3" width="18.42578125" customWidth="1"/>
    <col min="6" max="6" width="36.5703125" customWidth="1"/>
    <col min="7" max="7" width="18.28515625" customWidth="1"/>
  </cols>
  <sheetData>
    <row r="1" spans="2:14" s="36" customFormat="1" ht="15.75" x14ac:dyDescent="0.25">
      <c r="B1" s="2" t="s">
        <v>0</v>
      </c>
      <c r="C1" s="2"/>
      <c r="D1" s="2"/>
      <c r="E1" s="2"/>
      <c r="F1" s="2"/>
      <c r="G1" s="3"/>
      <c r="H1" s="3"/>
      <c r="I1" s="3"/>
      <c r="J1" s="3"/>
      <c r="K1" s="3"/>
      <c r="L1" s="1"/>
      <c r="M1" s="40" t="s">
        <v>151</v>
      </c>
      <c r="N1" s="2"/>
    </row>
    <row r="2" spans="2:14" s="36" customFormat="1" x14ac:dyDescent="0.25">
      <c r="B2" s="3"/>
      <c r="C2" s="3"/>
      <c r="D2" s="3"/>
      <c r="E2" s="3"/>
      <c r="F2" s="3"/>
      <c r="G2" s="3"/>
      <c r="H2" s="3"/>
      <c r="I2" s="3"/>
      <c r="J2" s="3"/>
      <c r="K2" s="3"/>
      <c r="L2" s="1"/>
      <c r="M2" s="3"/>
      <c r="N2" s="3"/>
    </row>
    <row r="3" spans="2:14" s="36" customFormat="1" x14ac:dyDescent="0.25">
      <c r="B3" s="4" t="s">
        <v>1</v>
      </c>
      <c r="C3" s="4"/>
      <c r="D3" s="4"/>
      <c r="E3" s="4" t="s">
        <v>150</v>
      </c>
      <c r="F3" s="4"/>
      <c r="G3" s="4"/>
      <c r="H3" s="4"/>
      <c r="I3" s="4"/>
      <c r="J3" s="4"/>
      <c r="K3" s="4"/>
      <c r="L3" s="4"/>
      <c r="M3" s="4"/>
      <c r="N3" s="4"/>
    </row>
    <row r="4" spans="2:14" s="36" customFormat="1" x14ac:dyDescent="0.25">
      <c r="B4" s="4" t="s">
        <v>2</v>
      </c>
      <c r="C4" s="4"/>
      <c r="D4" s="4"/>
      <c r="E4" s="4"/>
      <c r="F4" s="4" t="s">
        <v>3</v>
      </c>
      <c r="G4" s="4"/>
      <c r="H4" s="4"/>
      <c r="I4" s="4"/>
      <c r="J4" s="4"/>
      <c r="K4" s="3"/>
      <c r="L4" s="1"/>
      <c r="M4" s="3"/>
      <c r="N4" s="3"/>
    </row>
    <row r="5" spans="2:14" s="36" customFormat="1" x14ac:dyDescent="0.25">
      <c r="B5" s="4"/>
      <c r="C5" s="4"/>
      <c r="D5" s="33"/>
      <c r="E5" s="33"/>
      <c r="F5" s="4"/>
      <c r="G5" s="4"/>
      <c r="H5" s="4"/>
      <c r="I5" s="33"/>
      <c r="J5" s="33"/>
      <c r="K5" s="3"/>
      <c r="L5" s="1"/>
      <c r="M5" s="3"/>
      <c r="N5" s="3"/>
    </row>
    <row r="6" spans="2:14" ht="45" x14ac:dyDescent="0.25">
      <c r="B6" s="51" t="s">
        <v>4</v>
      </c>
      <c r="C6" s="59"/>
      <c r="D6" s="59"/>
      <c r="E6" s="59"/>
      <c r="F6" s="59"/>
      <c r="G6" s="59"/>
      <c r="H6" s="59"/>
      <c r="I6" s="59"/>
      <c r="J6" s="52"/>
      <c r="K6" s="18" t="s">
        <v>5</v>
      </c>
      <c r="L6" s="18"/>
      <c r="M6" s="51" t="s">
        <v>6</v>
      </c>
      <c r="N6" s="52"/>
    </row>
    <row r="7" spans="2:14" ht="105.75" customHeight="1" x14ac:dyDescent="0.25">
      <c r="B7" s="47" t="s">
        <v>7</v>
      </c>
      <c r="C7" s="47" t="s">
        <v>8</v>
      </c>
      <c r="D7" s="53" t="s">
        <v>9</v>
      </c>
      <c r="E7" s="54"/>
      <c r="F7" s="47" t="s">
        <v>10</v>
      </c>
      <c r="G7" s="47" t="s">
        <v>11</v>
      </c>
      <c r="H7" s="47" t="s">
        <v>12</v>
      </c>
      <c r="I7" s="57" t="s">
        <v>13</v>
      </c>
      <c r="J7" s="58"/>
      <c r="K7" s="47" t="s">
        <v>14</v>
      </c>
      <c r="L7" s="47" t="s">
        <v>15</v>
      </c>
      <c r="M7" s="47" t="s">
        <v>16</v>
      </c>
      <c r="N7" s="47" t="s">
        <v>17</v>
      </c>
    </row>
    <row r="8" spans="2:14" x14ac:dyDescent="0.25">
      <c r="B8" s="48"/>
      <c r="C8" s="48"/>
      <c r="D8" s="55"/>
      <c r="E8" s="56"/>
      <c r="F8" s="48"/>
      <c r="G8" s="48"/>
      <c r="H8" s="48"/>
      <c r="I8" s="19" t="s">
        <v>18</v>
      </c>
      <c r="J8" s="19" t="s">
        <v>19</v>
      </c>
      <c r="K8" s="48"/>
      <c r="L8" s="48"/>
      <c r="M8" s="48"/>
      <c r="N8" s="48"/>
    </row>
    <row r="9" spans="2:14" s="36" customFormat="1" ht="135" customHeight="1" x14ac:dyDescent="0.25">
      <c r="B9" s="24">
        <v>1</v>
      </c>
      <c r="C9" s="25" t="s">
        <v>21</v>
      </c>
      <c r="D9" s="49" t="s">
        <v>49</v>
      </c>
      <c r="E9" s="50"/>
      <c r="F9" s="26" t="s">
        <v>114</v>
      </c>
      <c r="G9" s="26" t="s">
        <v>117</v>
      </c>
      <c r="H9" s="27">
        <v>95500</v>
      </c>
      <c r="I9" s="27">
        <v>15000</v>
      </c>
      <c r="J9" s="28">
        <v>15.706806282722512</v>
      </c>
      <c r="K9" s="29" t="s">
        <v>113</v>
      </c>
      <c r="L9" s="30">
        <v>0</v>
      </c>
      <c r="M9" s="29">
        <v>0</v>
      </c>
      <c r="N9" s="31">
        <v>0</v>
      </c>
    </row>
    <row r="10" spans="2:14" s="36" customFormat="1" ht="135" x14ac:dyDescent="0.25">
      <c r="B10" s="6">
        <v>2</v>
      </c>
      <c r="C10" s="7" t="s">
        <v>22</v>
      </c>
      <c r="D10" s="43" t="s">
        <v>50</v>
      </c>
      <c r="E10" s="44"/>
      <c r="F10" s="8" t="s">
        <v>82</v>
      </c>
      <c r="G10" s="8" t="s">
        <v>118</v>
      </c>
      <c r="H10" s="20">
        <v>71450</v>
      </c>
      <c r="I10" s="20">
        <v>42000</v>
      </c>
      <c r="J10" s="22">
        <v>58.782365290412876</v>
      </c>
      <c r="K10" s="9" t="s">
        <v>112</v>
      </c>
      <c r="L10" s="10">
        <v>47</v>
      </c>
      <c r="M10" s="9">
        <v>42</v>
      </c>
      <c r="N10" s="11">
        <v>89</v>
      </c>
    </row>
    <row r="11" spans="2:14" s="36" customFormat="1" ht="135" customHeight="1" x14ac:dyDescent="0.25">
      <c r="B11" s="6">
        <v>3</v>
      </c>
      <c r="C11" s="7" t="s">
        <v>23</v>
      </c>
      <c r="D11" s="43" t="s">
        <v>51</v>
      </c>
      <c r="E11" s="44"/>
      <c r="F11" s="8" t="s">
        <v>83</v>
      </c>
      <c r="G11" s="8" t="s">
        <v>119</v>
      </c>
      <c r="H11" s="20">
        <v>41250</v>
      </c>
      <c r="I11" s="20">
        <v>20000</v>
      </c>
      <c r="J11" s="22">
        <v>48.484848484848484</v>
      </c>
      <c r="K11" s="9" t="s">
        <v>112</v>
      </c>
      <c r="L11" s="10">
        <v>37</v>
      </c>
      <c r="M11" s="9">
        <v>45</v>
      </c>
      <c r="N11" s="11">
        <v>82</v>
      </c>
    </row>
    <row r="12" spans="2:14" s="36" customFormat="1" ht="146.25" x14ac:dyDescent="0.25">
      <c r="B12" s="6">
        <v>4</v>
      </c>
      <c r="C12" s="7" t="s">
        <v>24</v>
      </c>
      <c r="D12" s="43" t="s">
        <v>52</v>
      </c>
      <c r="E12" s="44"/>
      <c r="F12" s="8" t="s">
        <v>84</v>
      </c>
      <c r="G12" s="8" t="s">
        <v>120</v>
      </c>
      <c r="H12" s="20">
        <v>44500</v>
      </c>
      <c r="I12" s="20">
        <v>22000</v>
      </c>
      <c r="J12" s="22">
        <v>49.438202247191015</v>
      </c>
      <c r="K12" s="9" t="s">
        <v>112</v>
      </c>
      <c r="L12" s="10">
        <v>54</v>
      </c>
      <c r="M12" s="9">
        <v>45</v>
      </c>
      <c r="N12" s="11">
        <v>99</v>
      </c>
    </row>
    <row r="13" spans="2:14" s="36" customFormat="1" ht="133.5" customHeight="1" x14ac:dyDescent="0.25">
      <c r="B13" s="6">
        <v>5</v>
      </c>
      <c r="C13" s="7" t="s">
        <v>25</v>
      </c>
      <c r="D13" s="43" t="s">
        <v>53</v>
      </c>
      <c r="E13" s="44"/>
      <c r="F13" s="8" t="s">
        <v>116</v>
      </c>
      <c r="G13" s="8" t="s">
        <v>121</v>
      </c>
      <c r="H13" s="20">
        <v>80000</v>
      </c>
      <c r="I13" s="20">
        <v>48000</v>
      </c>
      <c r="J13" s="22">
        <v>60</v>
      </c>
      <c r="K13" s="9" t="s">
        <v>113</v>
      </c>
      <c r="L13" s="10">
        <v>0</v>
      </c>
      <c r="M13" s="9">
        <v>0</v>
      </c>
      <c r="N13" s="11">
        <v>0</v>
      </c>
    </row>
    <row r="14" spans="2:14" s="36" customFormat="1" ht="90" x14ac:dyDescent="0.25">
      <c r="B14" s="6">
        <v>6</v>
      </c>
      <c r="C14" s="7" t="s">
        <v>26</v>
      </c>
      <c r="D14" s="43" t="s">
        <v>54</v>
      </c>
      <c r="E14" s="44"/>
      <c r="F14" s="8" t="s">
        <v>85</v>
      </c>
      <c r="G14" s="8" t="s">
        <v>122</v>
      </c>
      <c r="H14" s="20">
        <v>182636</v>
      </c>
      <c r="I14" s="20">
        <v>50000</v>
      </c>
      <c r="J14" s="22">
        <v>27.376858888718544</v>
      </c>
      <c r="K14" s="9" t="s">
        <v>112</v>
      </c>
      <c r="L14" s="10">
        <v>45</v>
      </c>
      <c r="M14" s="9">
        <v>40</v>
      </c>
      <c r="N14" s="11">
        <v>85</v>
      </c>
    </row>
    <row r="15" spans="2:14" s="36" customFormat="1" ht="135" customHeight="1" x14ac:dyDescent="0.25">
      <c r="B15" s="6">
        <v>7</v>
      </c>
      <c r="C15" s="7" t="s">
        <v>27</v>
      </c>
      <c r="D15" s="43" t="s">
        <v>55</v>
      </c>
      <c r="E15" s="44"/>
      <c r="F15" s="8" t="s">
        <v>86</v>
      </c>
      <c r="G15" s="8" t="s">
        <v>123</v>
      </c>
      <c r="H15" s="20">
        <v>50000</v>
      </c>
      <c r="I15" s="20">
        <v>25000</v>
      </c>
      <c r="J15" s="22">
        <v>50</v>
      </c>
      <c r="K15" s="9" t="s">
        <v>112</v>
      </c>
      <c r="L15" s="10">
        <v>37</v>
      </c>
      <c r="M15" s="9">
        <v>45</v>
      </c>
      <c r="N15" s="11">
        <v>82</v>
      </c>
    </row>
    <row r="16" spans="2:14" s="36" customFormat="1" ht="112.5" x14ac:dyDescent="0.25">
      <c r="B16" s="6">
        <v>8</v>
      </c>
      <c r="C16" s="7" t="s">
        <v>28</v>
      </c>
      <c r="D16" s="43" t="s">
        <v>56</v>
      </c>
      <c r="E16" s="44"/>
      <c r="F16" s="8" t="s">
        <v>87</v>
      </c>
      <c r="G16" s="8" t="s">
        <v>124</v>
      </c>
      <c r="H16" s="20">
        <v>27000</v>
      </c>
      <c r="I16" s="20">
        <v>18900</v>
      </c>
      <c r="J16" s="22">
        <v>70</v>
      </c>
      <c r="K16" s="9" t="s">
        <v>112</v>
      </c>
      <c r="L16" s="10">
        <v>32</v>
      </c>
      <c r="M16" s="9">
        <v>34</v>
      </c>
      <c r="N16" s="11">
        <v>66</v>
      </c>
    </row>
    <row r="17" spans="2:14" s="36" customFormat="1" ht="112.5" x14ac:dyDescent="0.25">
      <c r="B17" s="6">
        <v>9</v>
      </c>
      <c r="C17" s="7" t="s">
        <v>29</v>
      </c>
      <c r="D17" s="43" t="s">
        <v>57</v>
      </c>
      <c r="E17" s="44"/>
      <c r="F17" s="8" t="s">
        <v>88</v>
      </c>
      <c r="G17" s="8" t="s">
        <v>125</v>
      </c>
      <c r="H17" s="20">
        <v>85000</v>
      </c>
      <c r="I17" s="20">
        <v>40000</v>
      </c>
      <c r="J17" s="22">
        <v>47.058823529411768</v>
      </c>
      <c r="K17" s="9" t="s">
        <v>112</v>
      </c>
      <c r="L17" s="10">
        <v>27</v>
      </c>
      <c r="M17" s="9">
        <v>27</v>
      </c>
      <c r="N17" s="11">
        <v>54</v>
      </c>
    </row>
    <row r="18" spans="2:14" s="36" customFormat="1" ht="42" x14ac:dyDescent="0.25">
      <c r="B18" s="6">
        <v>10</v>
      </c>
      <c r="C18" s="7" t="s">
        <v>30</v>
      </c>
      <c r="D18" s="43" t="s">
        <v>58</v>
      </c>
      <c r="E18" s="44"/>
      <c r="F18" s="7" t="s">
        <v>115</v>
      </c>
      <c r="G18" s="8" t="s">
        <v>126</v>
      </c>
      <c r="H18" s="20">
        <v>2252580</v>
      </c>
      <c r="I18" s="20">
        <v>50000</v>
      </c>
      <c r="J18" s="22">
        <v>2.2196769926040361</v>
      </c>
      <c r="K18" s="9" t="s">
        <v>113</v>
      </c>
      <c r="L18" s="10">
        <v>0</v>
      </c>
      <c r="M18" s="9">
        <v>0</v>
      </c>
      <c r="N18" s="11">
        <v>0</v>
      </c>
    </row>
    <row r="19" spans="2:14" s="36" customFormat="1" ht="135" x14ac:dyDescent="0.25">
      <c r="B19" s="6">
        <v>11</v>
      </c>
      <c r="C19" s="7" t="s">
        <v>31</v>
      </c>
      <c r="D19" s="43" t="s">
        <v>59</v>
      </c>
      <c r="E19" s="44"/>
      <c r="F19" s="8" t="s">
        <v>89</v>
      </c>
      <c r="G19" s="8" t="s">
        <v>127</v>
      </c>
      <c r="H19" s="20">
        <v>90000</v>
      </c>
      <c r="I19" s="20">
        <v>30000</v>
      </c>
      <c r="J19" s="22">
        <v>33.333333333333336</v>
      </c>
      <c r="K19" s="9" t="s">
        <v>112</v>
      </c>
      <c r="L19" s="10">
        <v>49</v>
      </c>
      <c r="M19" s="9">
        <v>50</v>
      </c>
      <c r="N19" s="11">
        <v>99</v>
      </c>
    </row>
    <row r="20" spans="2:14" s="36" customFormat="1" ht="146.25" x14ac:dyDescent="0.25">
      <c r="B20" s="6">
        <v>12</v>
      </c>
      <c r="C20" s="7" t="s">
        <v>31</v>
      </c>
      <c r="D20" s="43" t="s">
        <v>60</v>
      </c>
      <c r="E20" s="44"/>
      <c r="F20" s="8" t="s">
        <v>90</v>
      </c>
      <c r="G20" s="8" t="s">
        <v>128</v>
      </c>
      <c r="H20" s="20">
        <v>160000</v>
      </c>
      <c r="I20" s="20">
        <v>48000</v>
      </c>
      <c r="J20" s="22">
        <v>30</v>
      </c>
      <c r="K20" s="9" t="s">
        <v>112</v>
      </c>
      <c r="L20" s="10">
        <v>57</v>
      </c>
      <c r="M20" s="9">
        <v>50</v>
      </c>
      <c r="N20" s="11">
        <v>107</v>
      </c>
    </row>
    <row r="21" spans="2:14" s="36" customFormat="1" ht="168.75" x14ac:dyDescent="0.25">
      <c r="B21" s="6">
        <v>13</v>
      </c>
      <c r="C21" s="7" t="s">
        <v>32</v>
      </c>
      <c r="D21" s="43" t="s">
        <v>61</v>
      </c>
      <c r="E21" s="44"/>
      <c r="F21" s="8" t="s">
        <v>91</v>
      </c>
      <c r="G21" s="8" t="s">
        <v>129</v>
      </c>
      <c r="H21" s="20">
        <v>15034</v>
      </c>
      <c r="I21" s="20">
        <v>6780</v>
      </c>
      <c r="J21" s="22">
        <v>45.097778369030195</v>
      </c>
      <c r="K21" s="9" t="s">
        <v>112</v>
      </c>
      <c r="L21" s="10">
        <v>32</v>
      </c>
      <c r="M21" s="9">
        <v>50</v>
      </c>
      <c r="N21" s="11">
        <v>82</v>
      </c>
    </row>
    <row r="22" spans="2:14" s="36" customFormat="1" ht="165" customHeight="1" x14ac:dyDescent="0.25">
      <c r="B22" s="6">
        <v>14</v>
      </c>
      <c r="C22" s="7" t="s">
        <v>32</v>
      </c>
      <c r="D22" s="43" t="s">
        <v>62</v>
      </c>
      <c r="E22" s="44"/>
      <c r="F22" s="8" t="s">
        <v>92</v>
      </c>
      <c r="G22" s="8" t="s">
        <v>130</v>
      </c>
      <c r="H22" s="20">
        <v>26656</v>
      </c>
      <c r="I22" s="20">
        <v>16000</v>
      </c>
      <c r="J22" s="22">
        <v>60.024009603841534</v>
      </c>
      <c r="K22" s="9" t="s">
        <v>112</v>
      </c>
      <c r="L22" s="10">
        <v>25</v>
      </c>
      <c r="M22" s="9">
        <v>45</v>
      </c>
      <c r="N22" s="11">
        <v>70</v>
      </c>
    </row>
    <row r="23" spans="2:14" s="36" customFormat="1" ht="45" customHeight="1" x14ac:dyDescent="0.25">
      <c r="B23" s="6">
        <v>15</v>
      </c>
      <c r="C23" s="7" t="s">
        <v>33</v>
      </c>
      <c r="D23" s="43" t="s">
        <v>63</v>
      </c>
      <c r="E23" s="44"/>
      <c r="F23" s="8" t="s">
        <v>93</v>
      </c>
      <c r="G23" s="8" t="s">
        <v>131</v>
      </c>
      <c r="H23" s="20">
        <v>26000</v>
      </c>
      <c r="I23" s="20">
        <v>17700</v>
      </c>
      <c r="J23" s="22">
        <v>68.07692307692308</v>
      </c>
      <c r="K23" s="9" t="s">
        <v>112</v>
      </c>
      <c r="L23" s="10">
        <v>27</v>
      </c>
      <c r="M23" s="9">
        <v>40</v>
      </c>
      <c r="N23" s="11">
        <v>67</v>
      </c>
    </row>
    <row r="24" spans="2:14" s="36" customFormat="1" ht="150" customHeight="1" x14ac:dyDescent="0.25">
      <c r="B24" s="6">
        <v>16</v>
      </c>
      <c r="C24" s="7" t="s">
        <v>33</v>
      </c>
      <c r="D24" s="43" t="s">
        <v>64</v>
      </c>
      <c r="E24" s="44"/>
      <c r="F24" s="8" t="s">
        <v>94</v>
      </c>
      <c r="G24" s="8" t="s">
        <v>132</v>
      </c>
      <c r="H24" s="20">
        <v>15000</v>
      </c>
      <c r="I24" s="20">
        <v>7500</v>
      </c>
      <c r="J24" s="22">
        <v>50</v>
      </c>
      <c r="K24" s="9" t="s">
        <v>112</v>
      </c>
      <c r="L24" s="10">
        <v>27</v>
      </c>
      <c r="M24" s="9">
        <v>42</v>
      </c>
      <c r="N24" s="11">
        <v>69</v>
      </c>
    </row>
    <row r="25" spans="2:14" s="36" customFormat="1" ht="168.75" x14ac:dyDescent="0.25">
      <c r="B25" s="6">
        <v>17</v>
      </c>
      <c r="C25" s="7" t="s">
        <v>34</v>
      </c>
      <c r="D25" s="43" t="s">
        <v>65</v>
      </c>
      <c r="E25" s="44"/>
      <c r="F25" s="8" t="s">
        <v>95</v>
      </c>
      <c r="G25" s="8" t="s">
        <v>133</v>
      </c>
      <c r="H25" s="20">
        <v>290000</v>
      </c>
      <c r="I25" s="20">
        <v>30000</v>
      </c>
      <c r="J25" s="22">
        <v>10.344827586206897</v>
      </c>
      <c r="K25" s="9" t="s">
        <v>112</v>
      </c>
      <c r="L25" s="10">
        <v>62</v>
      </c>
      <c r="M25" s="9">
        <v>50</v>
      </c>
      <c r="N25" s="11">
        <v>112</v>
      </c>
    </row>
    <row r="26" spans="2:14" s="36" customFormat="1" ht="168.75" x14ac:dyDescent="0.25">
      <c r="B26" s="6">
        <v>18</v>
      </c>
      <c r="C26" s="7" t="s">
        <v>35</v>
      </c>
      <c r="D26" s="43" t="s">
        <v>66</v>
      </c>
      <c r="E26" s="44"/>
      <c r="F26" s="8" t="s">
        <v>96</v>
      </c>
      <c r="G26" s="8" t="s">
        <v>134</v>
      </c>
      <c r="H26" s="20">
        <v>126500</v>
      </c>
      <c r="I26" s="20">
        <v>31625</v>
      </c>
      <c r="J26" s="22">
        <v>25</v>
      </c>
      <c r="K26" s="9" t="s">
        <v>112</v>
      </c>
      <c r="L26" s="10">
        <v>45</v>
      </c>
      <c r="M26" s="9">
        <v>50</v>
      </c>
      <c r="N26" s="11">
        <v>95</v>
      </c>
    </row>
    <row r="27" spans="2:14" s="36" customFormat="1" ht="157.5" x14ac:dyDescent="0.25">
      <c r="B27" s="6">
        <v>19</v>
      </c>
      <c r="C27" s="7" t="s">
        <v>36</v>
      </c>
      <c r="D27" s="43" t="s">
        <v>67</v>
      </c>
      <c r="E27" s="44"/>
      <c r="F27" s="8" t="s">
        <v>97</v>
      </c>
      <c r="G27" s="8" t="s">
        <v>135</v>
      </c>
      <c r="H27" s="20">
        <v>16000</v>
      </c>
      <c r="I27" s="20">
        <v>10000</v>
      </c>
      <c r="J27" s="22">
        <v>62.5</v>
      </c>
      <c r="K27" s="9" t="s">
        <v>112</v>
      </c>
      <c r="L27" s="10">
        <v>45</v>
      </c>
      <c r="M27" s="9">
        <v>40</v>
      </c>
      <c r="N27" s="11">
        <v>85</v>
      </c>
    </row>
    <row r="28" spans="2:14" s="36" customFormat="1" ht="135" x14ac:dyDescent="0.25">
      <c r="B28" s="6">
        <v>20</v>
      </c>
      <c r="C28" s="7" t="s">
        <v>37</v>
      </c>
      <c r="D28" s="43" t="s">
        <v>68</v>
      </c>
      <c r="E28" s="44"/>
      <c r="F28" s="8" t="s">
        <v>98</v>
      </c>
      <c r="G28" s="8" t="s">
        <v>136</v>
      </c>
      <c r="H28" s="20">
        <v>27000</v>
      </c>
      <c r="I28" s="20">
        <v>8000</v>
      </c>
      <c r="J28" s="22">
        <v>29.62962962962963</v>
      </c>
      <c r="K28" s="9" t="s">
        <v>112</v>
      </c>
      <c r="L28" s="10">
        <v>45</v>
      </c>
      <c r="M28" s="9">
        <v>45</v>
      </c>
      <c r="N28" s="11">
        <v>90</v>
      </c>
    </row>
    <row r="29" spans="2:14" s="36" customFormat="1" ht="123.75" x14ac:dyDescent="0.25">
      <c r="B29" s="6">
        <v>21</v>
      </c>
      <c r="C29" s="7" t="s">
        <v>37</v>
      </c>
      <c r="D29" s="43" t="s">
        <v>69</v>
      </c>
      <c r="E29" s="44"/>
      <c r="F29" s="8" t="s">
        <v>99</v>
      </c>
      <c r="G29" s="8" t="s">
        <v>137</v>
      </c>
      <c r="H29" s="20">
        <v>5550</v>
      </c>
      <c r="I29" s="20">
        <v>1600</v>
      </c>
      <c r="J29" s="22">
        <v>28.828828828828829</v>
      </c>
      <c r="K29" s="9" t="s">
        <v>112</v>
      </c>
      <c r="L29" s="10">
        <v>45</v>
      </c>
      <c r="M29" s="9">
        <v>37</v>
      </c>
      <c r="N29" s="11">
        <v>82</v>
      </c>
    </row>
    <row r="30" spans="2:14" s="36" customFormat="1" ht="168.75" x14ac:dyDescent="0.25">
      <c r="B30" s="6">
        <v>22</v>
      </c>
      <c r="C30" s="7" t="s">
        <v>38</v>
      </c>
      <c r="D30" s="43" t="s">
        <v>70</v>
      </c>
      <c r="E30" s="44"/>
      <c r="F30" s="8" t="s">
        <v>100</v>
      </c>
      <c r="G30" s="8" t="s">
        <v>138</v>
      </c>
      <c r="H30" s="20">
        <v>3000</v>
      </c>
      <c r="I30" s="20">
        <v>1000</v>
      </c>
      <c r="J30" s="22">
        <v>33.333333333333336</v>
      </c>
      <c r="K30" s="9" t="s">
        <v>112</v>
      </c>
      <c r="L30" s="10">
        <v>37</v>
      </c>
      <c r="M30" s="9">
        <v>37</v>
      </c>
      <c r="N30" s="11">
        <v>74</v>
      </c>
    </row>
    <row r="31" spans="2:14" s="36" customFormat="1" ht="135" x14ac:dyDescent="0.25">
      <c r="B31" s="6">
        <v>23</v>
      </c>
      <c r="C31" s="7" t="s">
        <v>39</v>
      </c>
      <c r="D31" s="43" t="s">
        <v>71</v>
      </c>
      <c r="E31" s="44"/>
      <c r="F31" s="8" t="s">
        <v>101</v>
      </c>
      <c r="G31" s="8" t="s">
        <v>139</v>
      </c>
      <c r="H31" s="20">
        <v>76000</v>
      </c>
      <c r="I31" s="20">
        <v>50000</v>
      </c>
      <c r="J31" s="22">
        <v>65.78947368421052</v>
      </c>
      <c r="K31" s="9" t="s">
        <v>112</v>
      </c>
      <c r="L31" s="10">
        <v>25</v>
      </c>
      <c r="M31" s="9">
        <v>40</v>
      </c>
      <c r="N31" s="11">
        <v>65</v>
      </c>
    </row>
    <row r="32" spans="2:14" s="36" customFormat="1" ht="157.5" x14ac:dyDescent="0.25">
      <c r="B32" s="6">
        <v>24</v>
      </c>
      <c r="C32" s="7" t="s">
        <v>40</v>
      </c>
      <c r="D32" s="43" t="s">
        <v>72</v>
      </c>
      <c r="E32" s="44"/>
      <c r="F32" s="8" t="s">
        <v>102</v>
      </c>
      <c r="G32" s="8" t="s">
        <v>140</v>
      </c>
      <c r="H32" s="20">
        <v>10000</v>
      </c>
      <c r="I32" s="20">
        <v>4000</v>
      </c>
      <c r="J32" s="22">
        <v>40</v>
      </c>
      <c r="K32" s="9" t="s">
        <v>112</v>
      </c>
      <c r="L32" s="10">
        <v>37</v>
      </c>
      <c r="M32" s="9">
        <v>45</v>
      </c>
      <c r="N32" s="11">
        <v>82</v>
      </c>
    </row>
    <row r="33" spans="2:14" s="36" customFormat="1" ht="157.5" x14ac:dyDescent="0.25">
      <c r="B33" s="6">
        <v>25</v>
      </c>
      <c r="C33" s="7" t="s">
        <v>41</v>
      </c>
      <c r="D33" s="43" t="s">
        <v>73</v>
      </c>
      <c r="E33" s="44"/>
      <c r="F33" s="8" t="s">
        <v>103</v>
      </c>
      <c r="G33" s="8" t="s">
        <v>141</v>
      </c>
      <c r="H33" s="20">
        <v>108000</v>
      </c>
      <c r="I33" s="20">
        <v>50000</v>
      </c>
      <c r="J33" s="22">
        <v>46.296296296296298</v>
      </c>
      <c r="K33" s="9" t="s">
        <v>112</v>
      </c>
      <c r="L33" s="10">
        <v>47</v>
      </c>
      <c r="M33" s="9">
        <v>45</v>
      </c>
      <c r="N33" s="11">
        <v>92</v>
      </c>
    </row>
    <row r="34" spans="2:14" s="36" customFormat="1" ht="112.5" customHeight="1" x14ac:dyDescent="0.25">
      <c r="B34" s="6">
        <v>26</v>
      </c>
      <c r="C34" s="7" t="s">
        <v>42</v>
      </c>
      <c r="D34" s="43" t="s">
        <v>74</v>
      </c>
      <c r="E34" s="44"/>
      <c r="F34" s="8" t="s">
        <v>104</v>
      </c>
      <c r="G34" s="8" t="s">
        <v>142</v>
      </c>
      <c r="H34" s="20">
        <v>8485</v>
      </c>
      <c r="I34" s="20">
        <v>2545</v>
      </c>
      <c r="J34" s="22">
        <v>29.994107248084855</v>
      </c>
      <c r="K34" s="9" t="s">
        <v>112</v>
      </c>
      <c r="L34" s="10">
        <v>62</v>
      </c>
      <c r="M34" s="9">
        <v>42</v>
      </c>
      <c r="N34" s="11">
        <v>104</v>
      </c>
    </row>
    <row r="35" spans="2:14" s="36" customFormat="1" ht="168.75" x14ac:dyDescent="0.25">
      <c r="B35" s="6">
        <v>27</v>
      </c>
      <c r="C35" s="7" t="s">
        <v>43</v>
      </c>
      <c r="D35" s="43" t="s">
        <v>75</v>
      </c>
      <c r="E35" s="44"/>
      <c r="F35" s="8" t="s">
        <v>105</v>
      </c>
      <c r="G35" s="8" t="s">
        <v>143</v>
      </c>
      <c r="H35" s="20">
        <v>44000</v>
      </c>
      <c r="I35" s="20">
        <v>30000</v>
      </c>
      <c r="J35" s="22">
        <v>68.181818181818187</v>
      </c>
      <c r="K35" s="9" t="s">
        <v>112</v>
      </c>
      <c r="L35" s="10">
        <v>37</v>
      </c>
      <c r="M35" s="9">
        <v>50</v>
      </c>
      <c r="N35" s="11">
        <v>87</v>
      </c>
    </row>
    <row r="36" spans="2:14" s="36" customFormat="1" ht="247.5" x14ac:dyDescent="0.25">
      <c r="B36" s="6">
        <v>28</v>
      </c>
      <c r="C36" s="7" t="s">
        <v>44</v>
      </c>
      <c r="D36" s="43" t="s">
        <v>76</v>
      </c>
      <c r="E36" s="44"/>
      <c r="F36" s="8" t="s">
        <v>106</v>
      </c>
      <c r="G36" s="8" t="s">
        <v>144</v>
      </c>
      <c r="H36" s="20">
        <v>80000</v>
      </c>
      <c r="I36" s="20">
        <v>40000</v>
      </c>
      <c r="J36" s="22">
        <v>50</v>
      </c>
      <c r="K36" s="9" t="s">
        <v>112</v>
      </c>
      <c r="L36" s="10">
        <v>54</v>
      </c>
      <c r="M36" s="9">
        <v>50</v>
      </c>
      <c r="N36" s="11">
        <v>104</v>
      </c>
    </row>
    <row r="37" spans="2:14" s="36" customFormat="1" ht="168.75" x14ac:dyDescent="0.25">
      <c r="B37" s="6">
        <v>29</v>
      </c>
      <c r="C37" s="7" t="s">
        <v>45</v>
      </c>
      <c r="D37" s="43" t="s">
        <v>77</v>
      </c>
      <c r="E37" s="44"/>
      <c r="F37" s="8" t="s">
        <v>107</v>
      </c>
      <c r="G37" s="8" t="s">
        <v>145</v>
      </c>
      <c r="H37" s="20">
        <v>61000</v>
      </c>
      <c r="I37" s="20">
        <v>30000</v>
      </c>
      <c r="J37" s="22">
        <v>49.180327868852459</v>
      </c>
      <c r="K37" s="9" t="s">
        <v>112</v>
      </c>
      <c r="L37" s="10">
        <v>47</v>
      </c>
      <c r="M37" s="9">
        <v>45</v>
      </c>
      <c r="N37" s="11">
        <v>92</v>
      </c>
    </row>
    <row r="38" spans="2:14" s="36" customFormat="1" ht="157.5" x14ac:dyDescent="0.25">
      <c r="B38" s="6">
        <v>30</v>
      </c>
      <c r="C38" s="7" t="s">
        <v>46</v>
      </c>
      <c r="D38" s="43" t="s">
        <v>78</v>
      </c>
      <c r="E38" s="44"/>
      <c r="F38" s="8" t="s">
        <v>108</v>
      </c>
      <c r="G38" s="8" t="s">
        <v>146</v>
      </c>
      <c r="H38" s="20">
        <v>37500</v>
      </c>
      <c r="I38" s="20">
        <v>22500</v>
      </c>
      <c r="J38" s="22">
        <v>60</v>
      </c>
      <c r="K38" s="9" t="s">
        <v>112</v>
      </c>
      <c r="L38" s="10">
        <v>40</v>
      </c>
      <c r="M38" s="9">
        <v>45</v>
      </c>
      <c r="N38" s="11">
        <v>85</v>
      </c>
    </row>
    <row r="39" spans="2:14" s="36" customFormat="1" ht="135" x14ac:dyDescent="0.25">
      <c r="B39" s="6">
        <v>31</v>
      </c>
      <c r="C39" s="7" t="s">
        <v>47</v>
      </c>
      <c r="D39" s="43" t="s">
        <v>79</v>
      </c>
      <c r="E39" s="44"/>
      <c r="F39" s="8" t="s">
        <v>109</v>
      </c>
      <c r="G39" s="8" t="s">
        <v>147</v>
      </c>
      <c r="H39" s="20">
        <v>54700</v>
      </c>
      <c r="I39" s="20">
        <v>38290</v>
      </c>
      <c r="J39" s="22">
        <v>70</v>
      </c>
      <c r="K39" s="9" t="s">
        <v>112</v>
      </c>
      <c r="L39" s="10">
        <v>32</v>
      </c>
      <c r="M39" s="9">
        <v>45</v>
      </c>
      <c r="N39" s="11">
        <v>77</v>
      </c>
    </row>
    <row r="40" spans="2:14" s="36" customFormat="1" ht="123.75" x14ac:dyDescent="0.25">
      <c r="B40" s="6">
        <v>32</v>
      </c>
      <c r="C40" s="7" t="s">
        <v>47</v>
      </c>
      <c r="D40" s="43" t="s">
        <v>80</v>
      </c>
      <c r="E40" s="44"/>
      <c r="F40" s="8" t="s">
        <v>110</v>
      </c>
      <c r="G40" s="8" t="s">
        <v>148</v>
      </c>
      <c r="H40" s="20">
        <v>48980</v>
      </c>
      <c r="I40" s="20">
        <v>34286</v>
      </c>
      <c r="J40" s="22">
        <v>70</v>
      </c>
      <c r="K40" s="9" t="s">
        <v>112</v>
      </c>
      <c r="L40" s="10">
        <v>42</v>
      </c>
      <c r="M40" s="9">
        <v>45</v>
      </c>
      <c r="N40" s="11">
        <v>87</v>
      </c>
    </row>
    <row r="41" spans="2:14" s="36" customFormat="1" ht="180" x14ac:dyDescent="0.25">
      <c r="B41" s="12">
        <v>33</v>
      </c>
      <c r="C41" s="13" t="s">
        <v>48</v>
      </c>
      <c r="D41" s="45" t="s">
        <v>81</v>
      </c>
      <c r="E41" s="46"/>
      <c r="F41" s="14" t="s">
        <v>111</v>
      </c>
      <c r="G41" s="14" t="s">
        <v>149</v>
      </c>
      <c r="H41" s="21">
        <v>144800</v>
      </c>
      <c r="I41" s="21">
        <v>43000</v>
      </c>
      <c r="J41" s="23">
        <v>29.696132596685082</v>
      </c>
      <c r="K41" s="15" t="s">
        <v>112</v>
      </c>
      <c r="L41" s="16">
        <v>45</v>
      </c>
      <c r="M41" s="15">
        <v>50</v>
      </c>
      <c r="N41" s="17">
        <v>95</v>
      </c>
    </row>
    <row r="42" spans="2:14" x14ac:dyDescent="0.25">
      <c r="B42" s="41" t="s">
        <v>20</v>
      </c>
      <c r="C42" s="41"/>
      <c r="D42" s="42"/>
      <c r="E42" s="42"/>
      <c r="F42" s="3"/>
      <c r="G42" s="3"/>
      <c r="H42" s="3"/>
      <c r="I42" s="32">
        <f>SUM(I9:I41)</f>
        <v>883726</v>
      </c>
      <c r="J42" s="5"/>
      <c r="K42" s="3"/>
      <c r="L42" s="1"/>
      <c r="M42" s="3"/>
      <c r="N42" s="3"/>
    </row>
  </sheetData>
  <mergeCells count="48">
    <mergeCell ref="D23:E23"/>
    <mergeCell ref="D34:E34"/>
    <mergeCell ref="D33:E33"/>
    <mergeCell ref="D32:E32"/>
    <mergeCell ref="D28:E28"/>
    <mergeCell ref="D27:E27"/>
    <mergeCell ref="D26:E26"/>
    <mergeCell ref="D25:E25"/>
    <mergeCell ref="D24:E24"/>
    <mergeCell ref="D11:E11"/>
    <mergeCell ref="D10:E10"/>
    <mergeCell ref="D9:E9"/>
    <mergeCell ref="D22:E22"/>
    <mergeCell ref="D21:E21"/>
    <mergeCell ref="D20:E20"/>
    <mergeCell ref="D19:E19"/>
    <mergeCell ref="D17:E17"/>
    <mergeCell ref="D16:E16"/>
    <mergeCell ref="D18:E18"/>
    <mergeCell ref="D12:E12"/>
    <mergeCell ref="D15:E15"/>
    <mergeCell ref="D14:E14"/>
    <mergeCell ref="D13:E13"/>
    <mergeCell ref="D38:E38"/>
    <mergeCell ref="D37:E37"/>
    <mergeCell ref="D31:E31"/>
    <mergeCell ref="D30:E30"/>
    <mergeCell ref="D29:E29"/>
    <mergeCell ref="D36:E36"/>
    <mergeCell ref="D35:E35"/>
    <mergeCell ref="B42:C42"/>
    <mergeCell ref="D42:E42"/>
    <mergeCell ref="D41:E41"/>
    <mergeCell ref="D40:E40"/>
    <mergeCell ref="D39:E39"/>
    <mergeCell ref="B6:J6"/>
    <mergeCell ref="M6:N6"/>
    <mergeCell ref="B7:B8"/>
    <mergeCell ref="C7:C8"/>
    <mergeCell ref="D7:E8"/>
    <mergeCell ref="F7:F8"/>
    <mergeCell ref="G7:G8"/>
    <mergeCell ref="H7:H8"/>
    <mergeCell ref="I7:J7"/>
    <mergeCell ref="K7:K8"/>
    <mergeCell ref="N7:N8"/>
    <mergeCell ref="L7:L8"/>
    <mergeCell ref="M7:M8"/>
  </mergeCells>
  <pageMargins left="0.7" right="0.7" top="0.75" bottom="0.75" header="0.3" footer="0.3"/>
  <pageSetup paperSize="9" scale="79" fitToHeight="0" orientation="landscape" r:id="rId1"/>
  <headerFooter>
    <oddFooter>Stránka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Podle bod. hodnocení</vt:lpstr>
      <vt:lpstr>Abecedně</vt:lpstr>
      <vt:lpstr>List3</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Pozicka Katerina</dc:creator>
  <cp:lastModifiedBy>Pozicka Katerina</cp:lastModifiedBy>
  <cp:lastPrinted>2013-05-07T06:55:59Z</cp:lastPrinted>
  <dcterms:created xsi:type="dcterms:W3CDTF">2013-03-19T13:08:47Z</dcterms:created>
  <dcterms:modified xsi:type="dcterms:W3CDTF">2013-05-13T12:50:45Z</dcterms:modified>
</cp:coreProperties>
</file>