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5900" windowHeight="9915"/>
  </bookViews>
  <sheets>
    <sheet name="P02 kap.91903" sheetId="1" r:id="rId1"/>
  </sheets>
  <calcPr calcId="145621"/>
</workbook>
</file>

<file path=xl/calcChain.xml><?xml version="1.0" encoding="utf-8"?>
<calcChain xmlns="http://schemas.openxmlformats.org/spreadsheetml/2006/main">
  <c r="I12" i="1" l="1"/>
  <c r="J25" i="1"/>
  <c r="J24" i="1"/>
  <c r="J23" i="1"/>
  <c r="J22" i="1"/>
  <c r="J21" i="1"/>
  <c r="J20" i="1"/>
  <c r="J19" i="1"/>
  <c r="J18" i="1"/>
  <c r="J17" i="1"/>
  <c r="J13" i="1"/>
  <c r="J12" i="1"/>
  <c r="H15" i="1"/>
  <c r="J15" i="1"/>
  <c r="H14" i="1"/>
  <c r="J14" i="1"/>
  <c r="H16" i="1"/>
  <c r="J16" i="1"/>
  <c r="H12" i="1"/>
</calcChain>
</file>

<file path=xl/sharedStrings.xml><?xml version="1.0" encoding="utf-8"?>
<sst xmlns="http://schemas.openxmlformats.org/spreadsheetml/2006/main" count="59" uniqueCount="43">
  <si>
    <t>Ekonomický odbor</t>
  </si>
  <si>
    <t>tis.Kč</t>
  </si>
  <si>
    <t>91903 - Všeobecná pokladní správa</t>
  </si>
  <si>
    <t>uk.</t>
  </si>
  <si>
    <t>č.a.</t>
  </si>
  <si>
    <t>§</t>
  </si>
  <si>
    <t>pol.</t>
  </si>
  <si>
    <t>V Š E O B E C N Á    P O K L A D N Í    S P R Á V A</t>
  </si>
  <si>
    <t>SU</t>
  </si>
  <si>
    <t>x</t>
  </si>
  <si>
    <t>Běžné (neinvestiční) výdaje resortu celkem</t>
  </si>
  <si>
    <t>031900</t>
  </si>
  <si>
    <t>0000</t>
  </si>
  <si>
    <t>Výdaje 2011 - dílčí a rozpisové ukazatele</t>
  </si>
  <si>
    <t>UR 2013</t>
  </si>
  <si>
    <t>finanční rezerva na řešení výkonnosti krajských PO</t>
  </si>
  <si>
    <t>rozpočtová finanční rezerva kraje na rok 2013</t>
  </si>
  <si>
    <t>fin. rezerva na krytí výdajů vybraných pen.fondů LK</t>
  </si>
  <si>
    <t>fin. rez. na řešení věcných fin.a org.opatření org.LK</t>
  </si>
  <si>
    <t>031908</t>
  </si>
  <si>
    <t>031909</t>
  </si>
  <si>
    <t>031910</t>
  </si>
  <si>
    <t>031911</t>
  </si>
  <si>
    <t>fin.rezerva na krytí výdajů souvis.s řeš.kriz.situací</t>
  </si>
  <si>
    <t>031912</t>
  </si>
  <si>
    <t>fin.rezerva Dotačního fondu LK ve správě OKH</t>
  </si>
  <si>
    <t>031913</t>
  </si>
  <si>
    <t>fin.rezerva Dotačního fondu LK ve správě ORREP</t>
  </si>
  <si>
    <t>fin.rezerva Dotačního fondu LK ve správě OŠMTS</t>
  </si>
  <si>
    <t>fin.rezerva Dotačního fondu LK ve správě OSV</t>
  </si>
  <si>
    <t>fin.rezerva Dotačního fondu LK ve správě OD</t>
  </si>
  <si>
    <t>fin.rezerva Dotačního fondu LK ve správě OKPPCR</t>
  </si>
  <si>
    <t>fin.rezerva Dotačního fondu LK ve správě OŽPZ</t>
  </si>
  <si>
    <t>fin.rezerva Dotačního fondu LK ve správě Ozdr</t>
  </si>
  <si>
    <t>03914</t>
  </si>
  <si>
    <t>03915</t>
  </si>
  <si>
    <t>03916</t>
  </si>
  <si>
    <t>03917</t>
  </si>
  <si>
    <t>03918</t>
  </si>
  <si>
    <t>03919</t>
  </si>
  <si>
    <t>ROZPIS ROZPOČTU LIBERECKÉHO KRAJE 2013</t>
  </si>
  <si>
    <t>ZR-RO č. 105/13</t>
  </si>
  <si>
    <t>042_P02_rozpis_kapitoly_91903.XLS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</si>
</sst>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4" fillId="0" borderId="0" xfId="2" applyFont="1" applyAlignment="1">
      <alignment horizontal="center"/>
    </xf>
    <xf numFmtId="4" fontId="4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6" fillId="0" borderId="1" xfId="2" applyFont="1" applyFill="1" applyBorder="1" applyAlignment="1">
      <alignment horizontal="center"/>
    </xf>
    <xf numFmtId="49" fontId="6" fillId="0" borderId="1" xfId="2" applyNumberFormat="1" applyFont="1" applyFill="1" applyBorder="1" applyAlignment="1">
      <alignment horizontal="center"/>
    </xf>
    <xf numFmtId="4" fontId="6" fillId="0" borderId="1" xfId="2" applyNumberFormat="1" applyFont="1" applyFill="1" applyBorder="1"/>
    <xf numFmtId="0" fontId="6" fillId="0" borderId="1" xfId="2" applyFont="1" applyFill="1" applyBorder="1"/>
    <xf numFmtId="4" fontId="6" fillId="0" borderId="1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1" xfId="2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/>
    </xf>
    <xf numFmtId="4" fontId="3" fillId="0" borderId="1" xfId="2" applyNumberFormat="1" applyFont="1" applyFill="1" applyBorder="1"/>
    <xf numFmtId="0" fontId="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Fill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1" xfId="2" applyFont="1" applyFill="1" applyBorder="1" applyAlignment="1">
      <alignment horizontal="center" vertical="center" textRotation="90" wrapText="1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/>
    </xf>
  </cellXfs>
  <cellStyles count="3">
    <cellStyle name="Čárka" xfId="1" builtinId="3"/>
    <cellStyle name="Normální" xfId="0" builtinId="0"/>
    <cellStyle name="normální_Rozpis výdajů 03 bez PO" xfId="2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M11" sqref="M11"/>
    </sheetView>
  </sheetViews>
  <sheetFormatPr defaultRowHeight="12.75" x14ac:dyDescent="0.2"/>
  <cols>
    <col min="1" max="1" width="1.5703125" customWidth="1"/>
    <col min="2" max="2" width="3" customWidth="1"/>
    <col min="3" max="3" width="5.7109375" customWidth="1"/>
    <col min="4" max="4" width="4" customWidth="1"/>
    <col min="5" max="6" width="4.42578125" bestFit="1" customWidth="1"/>
    <col min="7" max="7" width="36.85546875" customWidth="1"/>
    <col min="8" max="8" width="8.7109375" customWidth="1"/>
    <col min="9" max="10" width="9" customWidth="1"/>
  </cols>
  <sheetData>
    <row r="1" spans="1:10" x14ac:dyDescent="0.2">
      <c r="G1" s="18" t="s">
        <v>42</v>
      </c>
      <c r="H1" s="19"/>
      <c r="I1" s="19"/>
      <c r="J1" s="19"/>
    </row>
    <row r="3" spans="1:10" s="12" customFormat="1" ht="15.75" x14ac:dyDescent="0.25">
      <c r="G3" s="12" t="s">
        <v>40</v>
      </c>
    </row>
    <row r="4" spans="1:10" ht="6" customHeight="1" x14ac:dyDescent="0.2"/>
    <row r="5" spans="1:10" ht="15.75" x14ac:dyDescent="0.25">
      <c r="A5" s="20" t="s">
        <v>0</v>
      </c>
      <c r="B5" s="20"/>
      <c r="C5" s="20"/>
      <c r="D5" s="20"/>
      <c r="E5" s="20"/>
      <c r="F5" s="20"/>
      <c r="G5" s="20"/>
      <c r="H5" s="20"/>
      <c r="I5" s="21"/>
      <c r="J5" s="21"/>
    </row>
    <row r="6" spans="1:10" ht="7.5" customHeight="1" x14ac:dyDescent="0.25">
      <c r="A6" s="9"/>
      <c r="B6" s="9"/>
      <c r="C6" s="9"/>
      <c r="D6" s="9"/>
      <c r="E6" s="9"/>
      <c r="F6" s="9"/>
      <c r="G6" s="9"/>
      <c r="H6" s="9"/>
      <c r="I6" s="10"/>
      <c r="J6" s="10"/>
    </row>
    <row r="7" spans="1:10" ht="15.75" x14ac:dyDescent="0.25">
      <c r="A7" s="22" t="s">
        <v>2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ht="8.2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0" ht="15.75" x14ac:dyDescent="0.25">
      <c r="A9" s="22" t="s">
        <v>13</v>
      </c>
      <c r="B9" s="22"/>
      <c r="C9" s="22"/>
      <c r="D9" s="22"/>
      <c r="E9" s="22"/>
      <c r="F9" s="22"/>
      <c r="G9" s="22"/>
      <c r="H9" s="22"/>
      <c r="I9" s="22"/>
      <c r="J9" s="22"/>
    </row>
    <row r="10" spans="1:10" x14ac:dyDescent="0.2">
      <c r="A10" s="1"/>
      <c r="B10" s="1"/>
      <c r="C10" s="1"/>
      <c r="D10" s="1"/>
      <c r="E10" s="1"/>
      <c r="F10" s="1"/>
      <c r="G10" s="1"/>
      <c r="H10" s="2"/>
      <c r="I10" s="3"/>
      <c r="J10" s="3" t="s">
        <v>1</v>
      </c>
    </row>
    <row r="11" spans="1:10" ht="27.75" customHeight="1" x14ac:dyDescent="0.2">
      <c r="A11" s="23">
        <v>91903</v>
      </c>
      <c r="B11" s="13" t="s">
        <v>3</v>
      </c>
      <c r="C11" s="24" t="s">
        <v>4</v>
      </c>
      <c r="D11" s="24"/>
      <c r="E11" s="13" t="s">
        <v>5</v>
      </c>
      <c r="F11" s="13" t="s">
        <v>6</v>
      </c>
      <c r="G11" s="13" t="s">
        <v>7</v>
      </c>
      <c r="H11" s="14" t="s">
        <v>14</v>
      </c>
      <c r="I11" s="15" t="s">
        <v>41</v>
      </c>
      <c r="J11" s="15" t="s">
        <v>14</v>
      </c>
    </row>
    <row r="12" spans="1:10" x14ac:dyDescent="0.2">
      <c r="A12" s="23"/>
      <c r="B12" s="4" t="s">
        <v>8</v>
      </c>
      <c r="C12" s="25" t="s">
        <v>9</v>
      </c>
      <c r="D12" s="25"/>
      <c r="E12" s="4" t="s">
        <v>9</v>
      </c>
      <c r="F12" s="4" t="s">
        <v>9</v>
      </c>
      <c r="G12" s="16" t="s">
        <v>10</v>
      </c>
      <c r="H12" s="17">
        <f>H13+H14+H15+H16+H17+H18+H19+H20+H21+H22+H23+H24+H25</f>
        <v>114540.90848000001</v>
      </c>
      <c r="I12" s="17">
        <f>I13+I14+I15+I16+I17+I18+I19+I20+I21+I22+I23+I24+I25</f>
        <v>-5000</v>
      </c>
      <c r="J12" s="17">
        <f>J13+J14+J15+J16+J17+J18+J19+J20+J21+J22+J23+J24+J25</f>
        <v>109540.90848000001</v>
      </c>
    </row>
    <row r="13" spans="1:10" x14ac:dyDescent="0.2">
      <c r="A13" s="23"/>
      <c r="B13" s="4" t="s">
        <v>8</v>
      </c>
      <c r="C13" s="5" t="s">
        <v>11</v>
      </c>
      <c r="D13" s="5" t="s">
        <v>12</v>
      </c>
      <c r="E13" s="4">
        <v>6172</v>
      </c>
      <c r="F13" s="4">
        <v>5901</v>
      </c>
      <c r="G13" s="7" t="s">
        <v>16</v>
      </c>
      <c r="H13" s="8">
        <v>21000</v>
      </c>
      <c r="I13" s="6"/>
      <c r="J13" s="6">
        <f>H13+I13</f>
        <v>21000</v>
      </c>
    </row>
    <row r="14" spans="1:10" x14ac:dyDescent="0.2">
      <c r="A14" s="23"/>
      <c r="B14" s="4"/>
      <c r="C14" s="5" t="s">
        <v>19</v>
      </c>
      <c r="D14" s="5" t="s">
        <v>12</v>
      </c>
      <c r="E14" s="4">
        <v>6172</v>
      </c>
      <c r="F14" s="4">
        <v>5901</v>
      </c>
      <c r="G14" s="7" t="s">
        <v>15</v>
      </c>
      <c r="H14" s="8">
        <f>33156-8139-1400</f>
        <v>23617</v>
      </c>
      <c r="I14" s="6"/>
      <c r="J14" s="6">
        <f t="shared" ref="J14:J25" si="0">H14+I14</f>
        <v>23617</v>
      </c>
    </row>
    <row r="15" spans="1:10" x14ac:dyDescent="0.2">
      <c r="A15" s="23"/>
      <c r="B15" s="4"/>
      <c r="C15" s="5" t="s">
        <v>20</v>
      </c>
      <c r="D15" s="5" t="s">
        <v>12</v>
      </c>
      <c r="E15" s="4">
        <v>6172</v>
      </c>
      <c r="F15" s="4">
        <v>5901</v>
      </c>
      <c r="G15" s="7" t="s">
        <v>18</v>
      </c>
      <c r="H15" s="8">
        <f>65698.02-1500-1400-1260-500-1000-1370-1800-50000-713-500-500</f>
        <v>5155.0200000000041</v>
      </c>
      <c r="I15" s="6"/>
      <c r="J15" s="6">
        <f t="shared" si="0"/>
        <v>5155.0200000000041</v>
      </c>
    </row>
    <row r="16" spans="1:10" x14ac:dyDescent="0.2">
      <c r="A16" s="23"/>
      <c r="B16" s="4"/>
      <c r="C16" s="5" t="s">
        <v>21</v>
      </c>
      <c r="D16" s="5" t="s">
        <v>12</v>
      </c>
      <c r="E16" s="4">
        <v>6172</v>
      </c>
      <c r="F16" s="4">
        <v>5901</v>
      </c>
      <c r="G16" s="7" t="s">
        <v>17</v>
      </c>
      <c r="H16" s="8">
        <f>50750+4343.88848-50750</f>
        <v>4343.8884800000014</v>
      </c>
      <c r="I16" s="6"/>
      <c r="J16" s="6">
        <f t="shared" si="0"/>
        <v>4343.8884800000014</v>
      </c>
    </row>
    <row r="17" spans="1:10" x14ac:dyDescent="0.2">
      <c r="A17" s="23"/>
      <c r="B17" s="4"/>
      <c r="C17" s="5" t="s">
        <v>22</v>
      </c>
      <c r="D17" s="5" t="s">
        <v>12</v>
      </c>
      <c r="E17" s="4">
        <v>6172</v>
      </c>
      <c r="F17" s="4">
        <v>5901</v>
      </c>
      <c r="G17" s="7" t="s">
        <v>23</v>
      </c>
      <c r="H17" s="8">
        <v>9675</v>
      </c>
      <c r="I17" s="6"/>
      <c r="J17" s="6">
        <f t="shared" si="0"/>
        <v>9675</v>
      </c>
    </row>
    <row r="18" spans="1:10" x14ac:dyDescent="0.2">
      <c r="A18" s="23"/>
      <c r="B18" s="4"/>
      <c r="C18" s="5" t="s">
        <v>24</v>
      </c>
      <c r="D18" s="5" t="s">
        <v>12</v>
      </c>
      <c r="E18" s="4">
        <v>6172</v>
      </c>
      <c r="F18" s="4">
        <v>5901</v>
      </c>
      <c r="G18" s="7" t="s">
        <v>25</v>
      </c>
      <c r="H18" s="8">
        <v>9500</v>
      </c>
      <c r="I18" s="6"/>
      <c r="J18" s="6">
        <f t="shared" si="0"/>
        <v>9500</v>
      </c>
    </row>
    <row r="19" spans="1:10" x14ac:dyDescent="0.2">
      <c r="A19" s="23"/>
      <c r="B19" s="4"/>
      <c r="C19" s="5" t="s">
        <v>26</v>
      </c>
      <c r="D19" s="5" t="s">
        <v>12</v>
      </c>
      <c r="E19" s="4">
        <v>6172</v>
      </c>
      <c r="F19" s="4">
        <v>5901</v>
      </c>
      <c r="G19" s="7" t="s">
        <v>27</v>
      </c>
      <c r="H19" s="8">
        <v>11500</v>
      </c>
      <c r="I19" s="6"/>
      <c r="J19" s="6">
        <f t="shared" si="0"/>
        <v>11500</v>
      </c>
    </row>
    <row r="20" spans="1:10" x14ac:dyDescent="0.2">
      <c r="A20" s="23"/>
      <c r="B20" s="4"/>
      <c r="C20" s="5" t="s">
        <v>34</v>
      </c>
      <c r="D20" s="5" t="s">
        <v>12</v>
      </c>
      <c r="E20" s="4">
        <v>6172</v>
      </c>
      <c r="F20" s="4">
        <v>5901</v>
      </c>
      <c r="G20" s="7" t="s">
        <v>28</v>
      </c>
      <c r="H20" s="8">
        <v>10600</v>
      </c>
      <c r="I20" s="6"/>
      <c r="J20" s="6">
        <f t="shared" si="0"/>
        <v>10600</v>
      </c>
    </row>
    <row r="21" spans="1:10" x14ac:dyDescent="0.2">
      <c r="A21" s="23"/>
      <c r="B21" s="4"/>
      <c r="C21" s="5" t="s">
        <v>35</v>
      </c>
      <c r="D21" s="5" t="s">
        <v>12</v>
      </c>
      <c r="E21" s="4">
        <v>6172</v>
      </c>
      <c r="F21" s="4">
        <v>5901</v>
      </c>
      <c r="G21" s="7" t="s">
        <v>29</v>
      </c>
      <c r="H21" s="8">
        <v>5000</v>
      </c>
      <c r="I21" s="6">
        <v>-5000</v>
      </c>
      <c r="J21" s="6">
        <f t="shared" si="0"/>
        <v>0</v>
      </c>
    </row>
    <row r="22" spans="1:10" x14ac:dyDescent="0.2">
      <c r="A22" s="23"/>
      <c r="B22" s="4"/>
      <c r="C22" s="5" t="s">
        <v>36</v>
      </c>
      <c r="D22" s="5" t="s">
        <v>12</v>
      </c>
      <c r="E22" s="4">
        <v>6172</v>
      </c>
      <c r="F22" s="4">
        <v>5901</v>
      </c>
      <c r="G22" s="7" t="s">
        <v>30</v>
      </c>
      <c r="H22" s="8">
        <v>2950</v>
      </c>
      <c r="I22" s="6"/>
      <c r="J22" s="6">
        <f t="shared" si="0"/>
        <v>2950</v>
      </c>
    </row>
    <row r="23" spans="1:10" x14ac:dyDescent="0.2">
      <c r="A23" s="23"/>
      <c r="B23" s="4"/>
      <c r="C23" s="5" t="s">
        <v>37</v>
      </c>
      <c r="D23" s="5" t="s">
        <v>12</v>
      </c>
      <c r="E23" s="4">
        <v>6172</v>
      </c>
      <c r="F23" s="4">
        <v>5901</v>
      </c>
      <c r="G23" s="7" t="s">
        <v>31</v>
      </c>
      <c r="H23" s="8">
        <v>5000</v>
      </c>
      <c r="I23" s="6"/>
      <c r="J23" s="6">
        <f t="shared" si="0"/>
        <v>5000</v>
      </c>
    </row>
    <row r="24" spans="1:10" x14ac:dyDescent="0.2">
      <c r="A24" s="23"/>
      <c r="B24" s="4"/>
      <c r="C24" s="5" t="s">
        <v>38</v>
      </c>
      <c r="D24" s="5" t="s">
        <v>12</v>
      </c>
      <c r="E24" s="4">
        <v>6172</v>
      </c>
      <c r="F24" s="4">
        <v>5901</v>
      </c>
      <c r="G24" s="7" t="s">
        <v>32</v>
      </c>
      <c r="H24" s="8">
        <v>4700</v>
      </c>
      <c r="I24" s="6"/>
      <c r="J24" s="6">
        <f t="shared" si="0"/>
        <v>4700</v>
      </c>
    </row>
    <row r="25" spans="1:10" x14ac:dyDescent="0.2">
      <c r="A25" s="23"/>
      <c r="B25" s="4"/>
      <c r="C25" s="5" t="s">
        <v>39</v>
      </c>
      <c r="D25" s="5" t="s">
        <v>12</v>
      </c>
      <c r="E25" s="4">
        <v>6172</v>
      </c>
      <c r="F25" s="4">
        <v>5901</v>
      </c>
      <c r="G25" s="7" t="s">
        <v>33</v>
      </c>
      <c r="H25" s="8">
        <v>1500</v>
      </c>
      <c r="I25" s="6"/>
      <c r="J25" s="6">
        <f t="shared" si="0"/>
        <v>1500</v>
      </c>
    </row>
  </sheetData>
  <mergeCells count="7">
    <mergeCell ref="G1:J1"/>
    <mergeCell ref="A5:J5"/>
    <mergeCell ref="A9:J9"/>
    <mergeCell ref="A11:A25"/>
    <mergeCell ref="C11:D11"/>
    <mergeCell ref="C12:D12"/>
    <mergeCell ref="A7:J7"/>
  </mergeCells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P02 kap.91903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Maresova Marcela</cp:lastModifiedBy>
  <cp:lastPrinted>2013-04-30T12:39:56Z</cp:lastPrinted>
  <dcterms:created xsi:type="dcterms:W3CDTF">2009-04-29T07:25:00Z</dcterms:created>
  <dcterms:modified xsi:type="dcterms:W3CDTF">2013-05-21T08:32:35Z</dcterms:modified>
</cp:coreProperties>
</file>