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definedNames>
    <definedName name="_xlnm.Print_Area" localSheetId="0">'Bilance PaV'!$A$1:$E$50</definedName>
  </definedNames>
  <calcPr fullCalcOnLoad="1"/>
</workbook>
</file>

<file path=xl/sharedStrings.xml><?xml version="1.0" encoding="utf-8"?>
<sst xmlns="http://schemas.openxmlformats.org/spreadsheetml/2006/main" count="92" uniqueCount="69">
  <si>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</si>
  <si>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</si>
  <si>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</si>
  <si>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</si>
  <si>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</si>
  <si>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</si>
  <si>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</si>
  <si>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</si>
  <si>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</si>
  <si>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</si>
  <si>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</si>
  <si>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</si>
  <si>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</si>
  <si>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</si>
  <si>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</si>
  <si>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</si>
  <si>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</si>
  <si>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</si>
  <si>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</si>
  <si>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</si>
  <si>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</si>
  <si>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</si>
  <si>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</si>
  <si>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</si>
  <si>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</si>
  <si>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</si>
  <si>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</si>
  <si>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</si>
  <si>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</si>
  <si>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</si>
  <si>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</si>
  <si>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</si>
  <si>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</si>
  <si>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</si>
  <si>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</si>
  <si>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</si>
  <si>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</si>
  <si>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</si>
  <si>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</si>
  <si>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</si>
  <si>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</si>
  <si>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</si>
  <si>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</si>
  <si>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</si>
  <si>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</si>
  <si>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</si>
  <si>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</si>
  <si>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</si>
  <si>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</si>
  <si>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</si>
  <si>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</si>
  <si>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</si>
  <si>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</si>
  <si>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</si>
  <si>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</si>
  <si>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</si>
  <si>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</si>
  <si>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</si>
  <si>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</si>
  <si>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</si>
  <si>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</si>
  <si>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</si>
  <si>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</si>
  <si>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</si>
  <si>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</si>
  <si>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</si>
  <si>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 194/13</t>
  </si>
  <si>
    <t>Vliv úprav na celkovou bilanci rozpočtu kraje 2013</t>
  </si>
  <si>
    <t>068_P01pp_vliv_uprav_na_celkovou_bilanci_rozpoctu_kraje_2013.XLS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</si>
</sst>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H9" sqref="H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2.75">
      <c r="A1" s="42" t="s">
        <v>68</v>
      </c>
      <c r="B1" s="42"/>
      <c r="C1" s="42"/>
      <c r="D1" s="42"/>
      <c r="E1" s="42"/>
    </row>
    <row r="2" spans="1:5" ht="12.75">
      <c r="A2" s="40"/>
      <c r="B2" s="40"/>
      <c r="C2" s="40"/>
      <c r="D2" s="40"/>
      <c r="E2" s="40"/>
    </row>
    <row r="3" spans="1:5" ht="15.75">
      <c r="A3" s="43" t="s">
        <v>67</v>
      </c>
      <c r="B3" s="43"/>
      <c r="C3" s="43"/>
      <c r="D3" s="43"/>
      <c r="E3" s="43"/>
    </row>
    <row r="5" spans="1:5" ht="13.5" thickBot="1">
      <c r="A5" s="41" t="s">
        <v>58</v>
      </c>
      <c r="B5" s="41"/>
      <c r="C5" s="36"/>
      <c r="D5" s="36"/>
      <c r="E5" s="37" t="s">
        <v>0</v>
      </c>
    </row>
    <row r="6" spans="1:5" ht="24.75" thickBot="1">
      <c r="A6" s="33" t="s">
        <v>1</v>
      </c>
      <c r="B6" s="34" t="s">
        <v>2</v>
      </c>
      <c r="C6" s="35" t="s">
        <v>60</v>
      </c>
      <c r="D6" s="35" t="s">
        <v>66</v>
      </c>
      <c r="E6" s="35" t="s">
        <v>61</v>
      </c>
    </row>
    <row r="7" spans="1:5" ht="15" customHeight="1">
      <c r="A7" s="2" t="s">
        <v>3</v>
      </c>
      <c r="B7" s="32" t="s">
        <v>41</v>
      </c>
      <c r="C7" s="26">
        <f>C8+C9+C10</f>
        <v>2326228.1369999996</v>
      </c>
      <c r="D7" s="26">
        <f>D8+D9+D10</f>
        <v>0</v>
      </c>
      <c r="E7" s="27">
        <f aca="true" t="shared" si="0" ref="E7:E28">C7+D7</f>
        <v>2326228.1369999996</v>
      </c>
    </row>
    <row r="8" spans="1:10" ht="15" customHeight="1">
      <c r="A8" s="6" t="s">
        <v>4</v>
      </c>
      <c r="B8" s="7" t="s">
        <v>5</v>
      </c>
      <c r="C8" s="8">
        <v>2108256.29</v>
      </c>
      <c r="D8" s="9">
        <v>0</v>
      </c>
      <c r="E8" s="10">
        <f t="shared" si="0"/>
        <v>2108256.29</v>
      </c>
      <c r="J8" s="1"/>
    </row>
    <row r="9" spans="1:5" ht="15" customHeight="1">
      <c r="A9" s="6" t="s">
        <v>6</v>
      </c>
      <c r="B9" s="7" t="s">
        <v>7</v>
      </c>
      <c r="C9" s="8">
        <v>216656.527</v>
      </c>
      <c r="D9" s="4">
        <v>0</v>
      </c>
      <c r="E9" s="10">
        <f t="shared" si="0"/>
        <v>216656.527</v>
      </c>
    </row>
    <row r="10" spans="1:5" ht="15" customHeight="1">
      <c r="A10" s="6" t="s">
        <v>8</v>
      </c>
      <c r="B10" s="7" t="s">
        <v>9</v>
      </c>
      <c r="C10" s="8">
        <v>1315.3200000000002</v>
      </c>
      <c r="D10" s="8">
        <v>0</v>
      </c>
      <c r="E10" s="10">
        <f t="shared" si="0"/>
        <v>1315.3200000000002</v>
      </c>
    </row>
    <row r="11" spans="1:5" ht="15" customHeight="1">
      <c r="A11" s="12" t="s">
        <v>44</v>
      </c>
      <c r="B11" s="7" t="s">
        <v>10</v>
      </c>
      <c r="C11" s="13">
        <f>C12+C17</f>
        <v>3783168.0504699997</v>
      </c>
      <c r="D11" s="13">
        <f>D12+D17</f>
        <v>0</v>
      </c>
      <c r="E11" s="14">
        <f t="shared" si="0"/>
        <v>3783168.0504699997</v>
      </c>
    </row>
    <row r="12" spans="1:5" ht="15" customHeight="1">
      <c r="A12" s="6" t="s">
        <v>50</v>
      </c>
      <c r="B12" s="7" t="s">
        <v>11</v>
      </c>
      <c r="C12" s="8">
        <f>C13+C14+C15+C16</f>
        <v>3600574.0504699997</v>
      </c>
      <c r="D12" s="8">
        <f>D13+D14+D15+D16</f>
        <v>0</v>
      </c>
      <c r="E12" s="11">
        <f t="shared" si="0"/>
        <v>3600574.0504699997</v>
      </c>
    </row>
    <row r="13" spans="1:5" ht="15" customHeight="1">
      <c r="A13" s="6" t="s">
        <v>45</v>
      </c>
      <c r="B13" s="7" t="s">
        <v>12</v>
      </c>
      <c r="C13" s="8">
        <v>60887</v>
      </c>
      <c r="D13" s="8">
        <v>0</v>
      </c>
      <c r="E13" s="11">
        <f t="shared" si="0"/>
        <v>60887</v>
      </c>
    </row>
    <row r="14" spans="1:5" ht="15" customHeight="1">
      <c r="A14" s="6" t="s">
        <v>57</v>
      </c>
      <c r="B14" s="7" t="s">
        <v>11</v>
      </c>
      <c r="C14" s="8">
        <v>3514830.4904699996</v>
      </c>
      <c r="D14" s="8">
        <v>0</v>
      </c>
      <c r="E14" s="11">
        <f t="shared" si="0"/>
        <v>3514830.4904699996</v>
      </c>
    </row>
    <row r="15" spans="1:5" ht="15" customHeight="1">
      <c r="A15" s="6" t="s">
        <v>46</v>
      </c>
      <c r="B15" s="7" t="s">
        <v>49</v>
      </c>
      <c r="C15" s="8">
        <v>856.56</v>
      </c>
      <c r="D15" s="8">
        <v>0</v>
      </c>
      <c r="E15" s="11">
        <f>SUM(C15:D15)</f>
        <v>856.56</v>
      </c>
    </row>
    <row r="16" spans="1:5" ht="15" customHeight="1">
      <c r="A16" s="6" t="s">
        <v>51</v>
      </c>
      <c r="B16" s="7">
        <v>4121</v>
      </c>
      <c r="C16" s="8">
        <v>24000</v>
      </c>
      <c r="D16" s="8">
        <v>0</v>
      </c>
      <c r="E16" s="11">
        <f>SUM(C16:D16)</f>
        <v>24000</v>
      </c>
    </row>
    <row r="17" spans="1:5" ht="15" customHeight="1">
      <c r="A17" s="6" t="s">
        <v>52</v>
      </c>
      <c r="B17" s="7" t="s">
        <v>13</v>
      </c>
      <c r="C17" s="8">
        <f>C18+C19+C20</f>
        <v>182594</v>
      </c>
      <c r="D17" s="8">
        <f>D18+D19+D20</f>
        <v>0</v>
      </c>
      <c r="E17" s="11">
        <f t="shared" si="0"/>
        <v>182594</v>
      </c>
    </row>
    <row r="18" spans="1:5" ht="15" customHeight="1">
      <c r="A18" s="6" t="s">
        <v>47</v>
      </c>
      <c r="B18" s="7" t="s">
        <v>13</v>
      </c>
      <c r="C18" s="8">
        <v>182594</v>
      </c>
      <c r="D18" s="8">
        <v>0</v>
      </c>
      <c r="E18" s="11">
        <f t="shared" si="0"/>
        <v>182594</v>
      </c>
    </row>
    <row r="19" spans="1:5" ht="15" customHeight="1">
      <c r="A19" s="6" t="s">
        <v>53</v>
      </c>
      <c r="B19" s="7">
        <v>4221</v>
      </c>
      <c r="C19" s="8">
        <v>0</v>
      </c>
      <c r="D19" s="8">
        <v>0</v>
      </c>
      <c r="E19" s="11">
        <f>SUM(C19:D19)</f>
        <v>0</v>
      </c>
    </row>
    <row r="20" spans="1:5" ht="15" customHeight="1">
      <c r="A20" s="6" t="s">
        <v>54</v>
      </c>
      <c r="B20" s="7">
        <v>4232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12" t="s">
        <v>14</v>
      </c>
      <c r="B21" s="15" t="s">
        <v>42</v>
      </c>
      <c r="C21" s="13">
        <f>C7+C11</f>
        <v>6109396.187469999</v>
      </c>
      <c r="D21" s="13">
        <f>D7+D11</f>
        <v>0</v>
      </c>
      <c r="E21" s="14">
        <f t="shared" si="0"/>
        <v>6109396.187469999</v>
      </c>
    </row>
    <row r="22" spans="1:5" ht="15" customHeight="1">
      <c r="A22" s="12" t="s">
        <v>15</v>
      </c>
      <c r="B22" s="15" t="s">
        <v>16</v>
      </c>
      <c r="C22" s="13">
        <f>SUM(C23:C27)</f>
        <v>1239942.814</v>
      </c>
      <c r="D22" s="13">
        <f>SUM(D23:D27)</f>
        <v>0</v>
      </c>
      <c r="E22" s="14">
        <f t="shared" si="0"/>
        <v>1239942.814</v>
      </c>
    </row>
    <row r="23" spans="1:5" ht="15" customHeight="1">
      <c r="A23" s="6" t="s">
        <v>62</v>
      </c>
      <c r="B23" s="7" t="s">
        <v>17</v>
      </c>
      <c r="C23" s="8">
        <v>79520.92</v>
      </c>
      <c r="D23" s="8">
        <v>0</v>
      </c>
      <c r="E23" s="11">
        <f t="shared" si="0"/>
        <v>79520.92</v>
      </c>
    </row>
    <row r="24" spans="1:5" ht="15" customHeight="1">
      <c r="A24" s="6" t="s">
        <v>63</v>
      </c>
      <c r="B24" s="7">
        <v>8115</v>
      </c>
      <c r="C24" s="8">
        <v>253299.98</v>
      </c>
      <c r="D24" s="8">
        <v>0</v>
      </c>
      <c r="E24" s="11">
        <f>SUM(C24:D24)</f>
        <v>253299.98</v>
      </c>
    </row>
    <row r="25" spans="1:5" ht="15" customHeight="1">
      <c r="A25" s="6" t="s">
        <v>64</v>
      </c>
      <c r="B25" s="7" t="s">
        <v>17</v>
      </c>
      <c r="C25" s="8">
        <v>699006.9339999999</v>
      </c>
      <c r="D25" s="8">
        <v>0</v>
      </c>
      <c r="E25" s="11">
        <f t="shared" si="0"/>
        <v>699006.9339999999</v>
      </c>
    </row>
    <row r="26" spans="1:5" ht="15" customHeight="1">
      <c r="A26" s="6" t="s">
        <v>55</v>
      </c>
      <c r="B26" s="7">
        <v>8123</v>
      </c>
      <c r="C26" s="8">
        <v>254989.98</v>
      </c>
      <c r="D26" s="8">
        <v>0</v>
      </c>
      <c r="E26" s="11">
        <f>C26+D26</f>
        <v>254989.98</v>
      </c>
    </row>
    <row r="27" spans="1:5" ht="15" customHeight="1" thickBot="1">
      <c r="A27" s="16" t="s">
        <v>56</v>
      </c>
      <c r="B27" s="17">
        <v>-8124</v>
      </c>
      <c r="C27" s="18">
        <v>-46875</v>
      </c>
      <c r="D27" s="18">
        <v>0</v>
      </c>
      <c r="E27" s="19">
        <f>C27+D27</f>
        <v>-46875</v>
      </c>
    </row>
    <row r="28" spans="1:5" ht="15" customHeight="1" thickBot="1">
      <c r="A28" s="20" t="s">
        <v>28</v>
      </c>
      <c r="B28" s="21"/>
      <c r="C28" s="22">
        <f>C7+C11+C22</f>
        <v>7349339.00147</v>
      </c>
      <c r="D28" s="22">
        <f>D21+D22</f>
        <v>0</v>
      </c>
      <c r="E28" s="23">
        <f t="shared" si="0"/>
        <v>7349339.00147</v>
      </c>
    </row>
    <row r="29" spans="1:5" ht="13.5" thickBot="1">
      <c r="A29" s="41" t="s">
        <v>59</v>
      </c>
      <c r="B29" s="41"/>
      <c r="C29" s="38"/>
      <c r="D29" s="38"/>
      <c r="E29" s="39" t="s">
        <v>0</v>
      </c>
    </row>
    <row r="30" spans="1:5" ht="24.75" thickBot="1">
      <c r="A30" s="33" t="s">
        <v>18</v>
      </c>
      <c r="B30" s="34" t="s">
        <v>19</v>
      </c>
      <c r="C30" s="35" t="s">
        <v>60</v>
      </c>
      <c r="D30" s="35" t="s">
        <v>66</v>
      </c>
      <c r="E30" s="35" t="s">
        <v>61</v>
      </c>
    </row>
    <row r="31" spans="1:5" ht="15" customHeight="1">
      <c r="A31" s="24" t="s">
        <v>27</v>
      </c>
      <c r="B31" s="3" t="s">
        <v>20</v>
      </c>
      <c r="C31" s="4">
        <v>31805.08</v>
      </c>
      <c r="D31" s="4">
        <v>0</v>
      </c>
      <c r="E31" s="5">
        <f>C31+D31</f>
        <v>31805.08</v>
      </c>
    </row>
    <row r="32" spans="1:5" ht="15" customHeight="1">
      <c r="A32" s="25" t="s">
        <v>21</v>
      </c>
      <c r="B32" s="7" t="s">
        <v>20</v>
      </c>
      <c r="C32" s="8">
        <v>210455</v>
      </c>
      <c r="D32" s="4">
        <v>0</v>
      </c>
      <c r="E32" s="5">
        <f aca="true" t="shared" si="1" ref="E32:E49">C32+D32</f>
        <v>210455</v>
      </c>
    </row>
    <row r="33" spans="1:5" ht="15" customHeight="1">
      <c r="A33" s="25" t="s">
        <v>29</v>
      </c>
      <c r="B33" s="7" t="s">
        <v>20</v>
      </c>
      <c r="C33" s="8">
        <v>891494.29</v>
      </c>
      <c r="D33" s="4">
        <v>0</v>
      </c>
      <c r="E33" s="5">
        <f t="shared" si="1"/>
        <v>891494.29</v>
      </c>
    </row>
    <row r="34" spans="1:5" ht="15" customHeight="1">
      <c r="A34" s="25" t="s">
        <v>22</v>
      </c>
      <c r="B34" s="7" t="s">
        <v>20</v>
      </c>
      <c r="C34" s="8">
        <v>765062.579</v>
      </c>
      <c r="D34" s="4">
        <v>0</v>
      </c>
      <c r="E34" s="5">
        <f t="shared" si="1"/>
        <v>765062.579</v>
      </c>
    </row>
    <row r="35" spans="1:5" ht="15" customHeight="1">
      <c r="A35" s="25" t="s">
        <v>48</v>
      </c>
      <c r="B35" s="7" t="s">
        <v>20</v>
      </c>
      <c r="C35" s="8">
        <v>152320</v>
      </c>
      <c r="D35" s="4">
        <v>0</v>
      </c>
      <c r="E35" s="5">
        <f>C35+D35</f>
        <v>152320</v>
      </c>
    </row>
    <row r="36" spans="1:5" ht="15" customHeight="1">
      <c r="A36" s="25" t="s">
        <v>43</v>
      </c>
      <c r="B36" s="7" t="s">
        <v>20</v>
      </c>
      <c r="C36" s="8">
        <v>3446885.547990001</v>
      </c>
      <c r="D36" s="4">
        <v>0</v>
      </c>
      <c r="E36" s="5">
        <f t="shared" si="1"/>
        <v>3446885.547990001</v>
      </c>
    </row>
    <row r="37" spans="1:5" ht="15" customHeight="1">
      <c r="A37" s="25" t="s">
        <v>23</v>
      </c>
      <c r="B37" s="7" t="s">
        <v>20</v>
      </c>
      <c r="C37" s="8">
        <v>63953.90999999999</v>
      </c>
      <c r="D37" s="4">
        <v>-2500</v>
      </c>
      <c r="E37" s="5">
        <f t="shared" si="1"/>
        <v>61453.90999999999</v>
      </c>
    </row>
    <row r="38" spans="1:5" ht="15" customHeight="1">
      <c r="A38" s="25" t="s">
        <v>30</v>
      </c>
      <c r="B38" s="7" t="s">
        <v>24</v>
      </c>
      <c r="C38" s="8">
        <v>518768.15699999995</v>
      </c>
      <c r="D38" s="4">
        <v>0</v>
      </c>
      <c r="E38" s="5">
        <f t="shared" si="1"/>
        <v>518768.15699999995</v>
      </c>
    </row>
    <row r="39" spans="1:5" ht="15" customHeight="1">
      <c r="A39" s="25" t="s">
        <v>31</v>
      </c>
      <c r="B39" s="7" t="s">
        <v>24</v>
      </c>
      <c r="C39" s="8">
        <v>0</v>
      </c>
      <c r="D39" s="4">
        <v>0</v>
      </c>
      <c r="E39" s="5">
        <f t="shared" si="1"/>
        <v>0</v>
      </c>
    </row>
    <row r="40" spans="1:5" ht="15" customHeight="1">
      <c r="A40" s="25" t="s">
        <v>32</v>
      </c>
      <c r="B40" s="7" t="s">
        <v>25</v>
      </c>
      <c r="C40" s="8">
        <v>835336.0299999998</v>
      </c>
      <c r="D40" s="4">
        <v>0</v>
      </c>
      <c r="E40" s="5">
        <f t="shared" si="1"/>
        <v>835336.0299999998</v>
      </c>
    </row>
    <row r="41" spans="1:5" ht="15" customHeight="1">
      <c r="A41" s="25" t="s">
        <v>34</v>
      </c>
      <c r="B41" s="7" t="s">
        <v>25</v>
      </c>
      <c r="C41" s="8">
        <v>301584.98</v>
      </c>
      <c r="D41" s="4">
        <v>0</v>
      </c>
      <c r="E41" s="5">
        <f t="shared" si="1"/>
        <v>301584.98</v>
      </c>
    </row>
    <row r="42" spans="1:5" ht="15" customHeight="1">
      <c r="A42" s="25" t="s">
        <v>33</v>
      </c>
      <c r="B42" s="7" t="s">
        <v>20</v>
      </c>
      <c r="C42" s="8">
        <v>5445.58863</v>
      </c>
      <c r="D42" s="4">
        <v>0</v>
      </c>
      <c r="E42" s="5">
        <f t="shared" si="1"/>
        <v>5445.58863</v>
      </c>
    </row>
    <row r="43" spans="1:5" ht="15" customHeight="1">
      <c r="A43" s="25" t="s">
        <v>65</v>
      </c>
      <c r="B43" s="7" t="s">
        <v>25</v>
      </c>
      <c r="C43" s="8">
        <v>45550</v>
      </c>
      <c r="D43" s="4">
        <v>2500</v>
      </c>
      <c r="E43" s="5">
        <f>C43+D43</f>
        <v>48050</v>
      </c>
    </row>
    <row r="44" spans="1:5" ht="15" customHeight="1">
      <c r="A44" s="25" t="s">
        <v>35</v>
      </c>
      <c r="B44" s="7" t="s">
        <v>25</v>
      </c>
      <c r="C44" s="8">
        <v>3</v>
      </c>
      <c r="D44" s="4">
        <v>0</v>
      </c>
      <c r="E44" s="5">
        <f t="shared" si="1"/>
        <v>3</v>
      </c>
    </row>
    <row r="45" spans="1:5" ht="15" customHeight="1">
      <c r="A45" s="25" t="s">
        <v>36</v>
      </c>
      <c r="B45" s="7" t="s">
        <v>25</v>
      </c>
      <c r="C45" s="8">
        <v>68585.66752</v>
      </c>
      <c r="D45" s="4">
        <v>0</v>
      </c>
      <c r="E45" s="5">
        <f t="shared" si="1"/>
        <v>68585.66752</v>
      </c>
    </row>
    <row r="46" spans="1:5" ht="15" customHeight="1">
      <c r="A46" s="25" t="s">
        <v>37</v>
      </c>
      <c r="B46" s="7" t="s">
        <v>25</v>
      </c>
      <c r="C46" s="8">
        <v>3</v>
      </c>
      <c r="D46" s="4">
        <v>0</v>
      </c>
      <c r="E46" s="5">
        <f t="shared" si="1"/>
        <v>3</v>
      </c>
    </row>
    <row r="47" spans="1:5" ht="15" customHeight="1">
      <c r="A47" s="25" t="s">
        <v>38</v>
      </c>
      <c r="B47" s="7" t="s">
        <v>25</v>
      </c>
      <c r="C47" s="8">
        <v>3</v>
      </c>
      <c r="D47" s="4">
        <v>0</v>
      </c>
      <c r="E47" s="5">
        <f t="shared" si="1"/>
        <v>3</v>
      </c>
    </row>
    <row r="48" spans="1:5" ht="15" customHeight="1">
      <c r="A48" s="25" t="s">
        <v>39</v>
      </c>
      <c r="B48" s="7" t="s">
        <v>25</v>
      </c>
      <c r="C48" s="8">
        <v>12042.17</v>
      </c>
      <c r="D48" s="4">
        <v>0</v>
      </c>
      <c r="E48" s="5">
        <f t="shared" si="1"/>
        <v>12042.17</v>
      </c>
    </row>
    <row r="49" spans="1:5" ht="15" customHeight="1" thickBot="1">
      <c r="A49" s="28" t="s">
        <v>40</v>
      </c>
      <c r="B49" s="17" t="s">
        <v>25</v>
      </c>
      <c r="C49" s="18">
        <v>41</v>
      </c>
      <c r="D49" s="29">
        <v>0</v>
      </c>
      <c r="E49" s="30">
        <f t="shared" si="1"/>
        <v>41</v>
      </c>
    </row>
    <row r="50" spans="1:5" ht="15" customHeight="1" thickBot="1">
      <c r="A50" s="31" t="s">
        <v>26</v>
      </c>
      <c r="B50" s="21"/>
      <c r="C50" s="22">
        <f>SUM(C31:C49)</f>
        <v>7349339.00014</v>
      </c>
      <c r="D50" s="22">
        <f>SUM(D31:D49)</f>
        <v>0</v>
      </c>
      <c r="E50" s="23">
        <f>SUM(E31:E49)</f>
        <v>7349339.00014</v>
      </c>
    </row>
  </sheetData>
  <sheetProtection/>
  <mergeCells count="4">
    <mergeCell ref="A5:B5"/>
    <mergeCell ref="A29:B29"/>
    <mergeCell ref="A1:E1"/>
    <mergeCell ref="A3:E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Maresova Marcela</cp:lastModifiedBy>
  <cp:lastPrinted>2013-08-05T10:09:33Z</cp:lastPrinted>
  <dcterms:created xsi:type="dcterms:W3CDTF">2007-12-18T12:40:54Z</dcterms:created>
  <dcterms:modified xsi:type="dcterms:W3CDTF">2013-08-28T07:01:24Z</dcterms:modified>
  <cp:category/>
  <cp:version/>
  <cp:contentType/>
  <cp:contentStatus/>
</cp:coreProperties>
</file>