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0100" windowHeight="9204"/>
  </bookViews>
  <sheets>
    <sheet name="Hodnotící formulář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17" i="1" l="1"/>
  <c r="M16" i="1"/>
  <c r="M15" i="1"/>
  <c r="M14" i="1"/>
  <c r="M11" i="1"/>
  <c r="M10" i="1"/>
  <c r="H18" i="1" l="1"/>
  <c r="G18" i="1"/>
</calcChain>
</file>

<file path=xl/sharedStrings.xml><?xml version="1.0" encoding="utf-8"?>
<sst xmlns="http://schemas.openxmlformats.org/spreadsheetml/2006/main" count="56" uniqueCount="45">
  <si>
    <t>MAJÁK o.p.s.</t>
  </si>
  <si>
    <t>Diakonie ČCE - středisko v Jablonci nad Nisou</t>
  </si>
  <si>
    <t>Oblastní charita Most</t>
  </si>
  <si>
    <t>Farní charita Česká Lípa</t>
  </si>
  <si>
    <t>OBČANSKÉ SDRUŽENÍ SOCIETY</t>
  </si>
  <si>
    <t>"Liberecké fórum"</t>
  </si>
  <si>
    <t>Člověk v tísni, o.p.s.</t>
  </si>
  <si>
    <t>Žadatel</t>
  </si>
  <si>
    <t>Hodnotící formulář - souhrnná tabulka projektů</t>
  </si>
  <si>
    <t>Název projektu</t>
  </si>
  <si>
    <t>Číslo a název programu / podprogramu</t>
  </si>
  <si>
    <t>Číslo výzvy, příp. rok vyhlášení</t>
  </si>
  <si>
    <t>část I. - informace o projektu</t>
  </si>
  <si>
    <t>část II. - hodnocení správce programu</t>
  </si>
  <si>
    <t>část III. - hodnocení komise</t>
  </si>
  <si>
    <t>Poř. číslo</t>
  </si>
  <si>
    <t>Popis projektu</t>
  </si>
  <si>
    <t>Celkové výdaje projektu</t>
  </si>
  <si>
    <t>Požadovaná výše dotace</t>
  </si>
  <si>
    <t>Závazná kritéria hodnocení (body)</t>
  </si>
  <si>
    <t>Specifická kritéria hodnocení (body)</t>
  </si>
  <si>
    <t>Celkový počet bodů</t>
  </si>
  <si>
    <t>Kč</t>
  </si>
  <si>
    <t>%</t>
  </si>
  <si>
    <r>
      <t xml:space="preserve">Administrativní soulad </t>
    </r>
    <r>
      <rPr>
        <sz val="11"/>
        <color theme="1"/>
        <rFont val="Times New Roman"/>
        <family val="1"/>
        <charset val="238"/>
      </rPr>
      <t>(projekt je v souladu s podmínkami programu a je způsobilý pro další hodnocení) ANO/NE</t>
    </r>
  </si>
  <si>
    <t>Nízkoprahové zařízení pro děti a mládež Kruháč</t>
  </si>
  <si>
    <t>nízkoprahová zařízení pro děti a mládež</t>
  </si>
  <si>
    <t>NE</t>
  </si>
  <si>
    <t>Nízkoprahové zařízení pro děti a mládež Zákupák</t>
  </si>
  <si>
    <t>Dětská duha</t>
  </si>
  <si>
    <t>Nízkoprahový klub Society</t>
  </si>
  <si>
    <t>č. 5 - Program na podporu sociálních věcí a služeb / č. 5.2 Podprogram na podporu nízkoprahových zařízení pro děti a mládež</t>
  </si>
  <si>
    <t>Klub Koule Nízkoprahové zařízení pro děti a mládež</t>
  </si>
  <si>
    <t>V Kleci</t>
  </si>
  <si>
    <t>NZDM V kleci je sociální službou, která nabízí klientům možnost řešení vlastních obtíží. Klub je od roku 2011 umístěn na sídliště v Rochlicích v Liberci, kde je velká kncentrace mladých lidí, kteří trávý volný čas na ulici a jsou ohroženi sociálně patologickými jevy. V letošním roce je klub finančně podpořen z dotace MPSV. Finacování nepokryje celéhý úvazku pro pracovníka klubu. Finanční zdroje z dotačního fondu jsou určeny na zvýšení úvazku pro pracovníka. Zvýšení úvazku umožní potřebné prodloužení otevírací doby klubu o jeden den v týdnu.</t>
  </si>
  <si>
    <t>Provoz NZDM</t>
  </si>
  <si>
    <t>Výstupy projektu/ druh sociální služby</t>
  </si>
  <si>
    <t>Nízkoprahové zařízení pro děti a mládež v Zákupech realizuje sociální službu OchM tak, aby byla umožněna maximální přístupnost, tedy ve snaze odstranit časové, prostorové, psychologické a finanční bariéry, které by bránily cílové skupině vyhledat prostory zařízení či využít nabídky poskytovaných služeb.
zařízení vytváří prostředí, které je svým charakterem a umístěním blízké přirozenému prostředí cílové skupiny
- pro omezení přístupu klienta ke službě není důvodem pasivita či názorová odlišnost.
- klient má možnost zůstat v anonymitě.</t>
  </si>
  <si>
    <t>Projekt je určen ke zvýšení kvality života dětí a mladých lidí, kteří žijí v lokalitě ohrožené sociálním vyloučením. Uživatelé služby tak poznají i jiný způsob trávení volného času, který jim jejich rodina vzhledem k jejich životní situaci nemůže zajistit. Projekt se snaží o výchovné, vzdělávací a sociální působení na vývoj dítěte v jeho volném čase.</t>
  </si>
  <si>
    <t>Provozujeme 2 nízkoprahová zařízení pro děti a mládež v Liberci a v Novém Městě p.S pro cca 300 klinetů. Poskytujeme služby v rozsahu daném § 62 zák. 108/2006 Sb. rozšířené o krizový intervenční program pro skupinu 11 - 26 let. Služby jsou specifické úzkým propojením na programy primární prevence na školách LK. Obě NZDM pořádají návazné a pobytové programy díky početné a stabilní skupině dobrovolníků, která kluby podporuje. Maják je aktivně zapojen do komunitního plánování služeb v LK. Věnujeme se práci s trestanou mládeží s PMS Liberec.</t>
  </si>
  <si>
    <t>Popis projektu Dobiášovka dětská duha „Vzděláním k lepší budoucnosti“
Tento projekt je především určen dětem a mládeži ze sídliště Dobiášova, ale nejen z tohoto sídliště. Předpokládáme vyšší účast právě dětí z tohoto sídliště. Mimoškolní aktivita našeho sdružení jako je doučování a výtvarné umění, hudební kroužek, které prostřednictvím našich učitelů chceme děti učit. Hlavním cílem je pomoci dětem, které mají problémy s výukou ve škole. Vytýčit harmonogram a dát za cíl vycházející z potřeb dětí. Hrou se dostat do dětské duše a tu rozvíjet.</t>
  </si>
  <si>
    <t>Nízkoprahový klub Society si klade za cíl vytvořit prostředí pro děti a mládež z cílových skupin tak, aby se snížily sociopatologické projevy rizikových skupin mládeže. Klub nabídne sociální práci a další aktivity (činnosti v rámci registrace SS), pro 25 osob vždy 20 hodin týdně. Plánujeme spolupráci s asistenty pedagogů na školách a stávajících terénních pracovnících pracujících v Liberci. Klub bude také úzce spolupracovat s koordinátorem národnostních menšin LK.</t>
  </si>
  <si>
    <t>ANO</t>
  </si>
  <si>
    <t>Středisko poskytuje službu NDZM od října 2009, 4 dny v týdnu v rozsahu 5 hodin denně, tedy 20 hodin/týden. Služba vychází z potřeb komunitního plánu Jablonecka a je v souladu se SPRSSLK. V letošním roce budeme službu registrovat do České asociace streetwork = známka kvality. Aktivně spolupracujeme s magistrátem, školami, městskou policií i policií ČR. Důležitou součástí klubu je doučování vrstevníky z místního Gymnázia. Poskytujeme kvalitní a žádanou službu v rámci efektivního rozpočtu. Klub naštěvuje až 60 dětí a mladých lidí denně.</t>
  </si>
  <si>
    <t xml:space="preserve">012_P02_souhrnna_tabulka_projektu.XLS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</si>
</sst>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7" fillId="0" borderId="13" xfId="0" applyNumberFormat="1" applyFont="1" applyBorder="1" applyAlignment="1">
      <alignment horizontal="center" vertical="center" wrapText="1"/>
    </xf>
    <xf numFmtId="10" fontId="7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16" fontId="4" fillId="0" borderId="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10" fontId="7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J1" sqref="J1"/>
    </sheetView>
  </sheetViews>
  <sheetFormatPr defaultRowHeight="14.4" x14ac:dyDescent="0.3"/>
  <cols>
    <col min="1" max="1" width="6.109375" customWidth="1"/>
    <col min="2" max="2" width="13.44140625" customWidth="1"/>
    <col min="3" max="3" width="13.5546875" customWidth="1"/>
    <col min="4" max="4" width="4.5546875" customWidth="1"/>
    <col min="5" max="5" width="67.88671875" customWidth="1"/>
    <col min="6" max="6" width="10.5546875" customWidth="1"/>
    <col min="7" max="7" width="11" customWidth="1"/>
    <col min="8" max="8" width="10.33203125" customWidth="1"/>
    <col min="9" max="9" width="8.21875" customWidth="1"/>
    <col min="10" max="10" width="13.77734375" customWidth="1"/>
    <col min="11" max="11" width="10.109375" customWidth="1"/>
    <col min="12" max="12" width="11.5546875" customWidth="1"/>
  </cols>
  <sheetData>
    <row r="1" spans="1:13" x14ac:dyDescent="0.3">
      <c r="J1" t="s">
        <v>44</v>
      </c>
    </row>
    <row r="2" spans="1:13" ht="15.6" x14ac:dyDescent="0.3">
      <c r="A2" s="60" t="s">
        <v>8</v>
      </c>
      <c r="B2" s="60"/>
      <c r="C2" s="60"/>
      <c r="D2" s="60"/>
      <c r="E2" s="60"/>
      <c r="F2" s="2"/>
      <c r="G2" s="2"/>
      <c r="H2" s="61"/>
      <c r="I2" s="61"/>
      <c r="J2" s="2"/>
      <c r="K2" s="3"/>
      <c r="L2" s="2"/>
      <c r="M2" s="2"/>
    </row>
    <row r="3" spans="1:13" x14ac:dyDescent="0.3">
      <c r="A3" s="2"/>
      <c r="B3" s="61"/>
      <c r="C3" s="61"/>
      <c r="D3" s="2"/>
      <c r="E3" s="2"/>
      <c r="F3" s="2"/>
      <c r="G3" s="2"/>
      <c r="H3" s="61"/>
      <c r="I3" s="61"/>
      <c r="J3" s="2"/>
      <c r="K3" s="3"/>
      <c r="L3" s="2"/>
      <c r="M3" s="2"/>
    </row>
    <row r="4" spans="1:13" x14ac:dyDescent="0.3">
      <c r="A4" s="55" t="s">
        <v>10</v>
      </c>
      <c r="B4" s="55"/>
      <c r="C4" s="55"/>
      <c r="D4" s="1"/>
      <c r="E4" s="62" t="s">
        <v>31</v>
      </c>
      <c r="F4" s="62"/>
      <c r="G4" s="62"/>
      <c r="H4" s="62"/>
      <c r="I4" s="62"/>
      <c r="J4" s="62"/>
      <c r="K4" s="62"/>
      <c r="L4" s="62"/>
      <c r="M4" s="62"/>
    </row>
    <row r="5" spans="1:13" x14ac:dyDescent="0.3">
      <c r="A5" s="55" t="s">
        <v>11</v>
      </c>
      <c r="B5" s="55"/>
      <c r="C5" s="55"/>
      <c r="D5" s="55"/>
      <c r="E5" s="12">
        <v>2013</v>
      </c>
      <c r="F5" s="4"/>
      <c r="G5" s="4"/>
      <c r="H5" s="56"/>
      <c r="I5" s="56"/>
      <c r="J5" s="2"/>
      <c r="K5" s="3"/>
      <c r="L5" s="2"/>
      <c r="M5" s="2"/>
    </row>
    <row r="6" spans="1:13" ht="15" thickBot="1" x14ac:dyDescent="0.35">
      <c r="A6" s="4"/>
      <c r="B6" s="4"/>
      <c r="C6" s="57"/>
      <c r="D6" s="57"/>
      <c r="E6" s="4"/>
      <c r="F6" s="4"/>
      <c r="G6" s="4"/>
      <c r="H6" s="57"/>
      <c r="I6" s="57"/>
      <c r="J6" s="2"/>
      <c r="K6" s="3"/>
      <c r="L6" s="2"/>
      <c r="M6" s="2"/>
    </row>
    <row r="7" spans="1:13" ht="55.8" thickBot="1" x14ac:dyDescent="0.35">
      <c r="A7" s="58" t="s">
        <v>12</v>
      </c>
      <c r="B7" s="44"/>
      <c r="C7" s="44"/>
      <c r="D7" s="44"/>
      <c r="E7" s="44"/>
      <c r="F7" s="44"/>
      <c r="G7" s="44"/>
      <c r="H7" s="44"/>
      <c r="I7" s="59"/>
      <c r="J7" s="5" t="s">
        <v>13</v>
      </c>
      <c r="K7" s="6"/>
      <c r="L7" s="44" t="s">
        <v>14</v>
      </c>
      <c r="M7" s="45"/>
    </row>
    <row r="8" spans="1:13" ht="36" customHeight="1" thickBot="1" x14ac:dyDescent="0.35">
      <c r="A8" s="42" t="s">
        <v>15</v>
      </c>
      <c r="B8" s="42" t="s">
        <v>7</v>
      </c>
      <c r="C8" s="49" t="s">
        <v>9</v>
      </c>
      <c r="D8" s="50"/>
      <c r="E8" s="42" t="s">
        <v>16</v>
      </c>
      <c r="F8" s="42" t="s">
        <v>36</v>
      </c>
      <c r="G8" s="42" t="s">
        <v>17</v>
      </c>
      <c r="H8" s="46" t="s">
        <v>18</v>
      </c>
      <c r="I8" s="47"/>
      <c r="J8" s="42" t="s">
        <v>24</v>
      </c>
      <c r="K8" s="42" t="s">
        <v>19</v>
      </c>
      <c r="L8" s="42" t="s">
        <v>20</v>
      </c>
      <c r="M8" s="42" t="s">
        <v>21</v>
      </c>
    </row>
    <row r="9" spans="1:13" ht="83.4" customHeight="1" thickBot="1" x14ac:dyDescent="0.35">
      <c r="A9" s="43"/>
      <c r="B9" s="43"/>
      <c r="C9" s="51"/>
      <c r="D9" s="52"/>
      <c r="E9" s="43"/>
      <c r="F9" s="43"/>
      <c r="G9" s="43"/>
      <c r="H9" s="7" t="s">
        <v>22</v>
      </c>
      <c r="I9" s="7" t="s">
        <v>23</v>
      </c>
      <c r="J9" s="43"/>
      <c r="K9" s="43"/>
      <c r="L9" s="43"/>
      <c r="M9" s="43"/>
    </row>
    <row r="10" spans="1:13" ht="102.6" customHeight="1" x14ac:dyDescent="0.3">
      <c r="A10" s="8">
        <v>1</v>
      </c>
      <c r="B10" s="10" t="s">
        <v>1</v>
      </c>
      <c r="C10" s="53" t="s">
        <v>25</v>
      </c>
      <c r="D10" s="54"/>
      <c r="E10" s="10" t="s">
        <v>43</v>
      </c>
      <c r="F10" s="10" t="s">
        <v>26</v>
      </c>
      <c r="G10" s="13">
        <v>1541650</v>
      </c>
      <c r="H10" s="13">
        <v>50000</v>
      </c>
      <c r="I10" s="14">
        <v>3.2399999999999998E-2</v>
      </c>
      <c r="J10" s="11" t="s">
        <v>42</v>
      </c>
      <c r="K10" s="17">
        <v>40</v>
      </c>
      <c r="L10" s="17">
        <v>15</v>
      </c>
      <c r="M10" s="19">
        <f>SUM(K10:L10)</f>
        <v>55</v>
      </c>
    </row>
    <row r="11" spans="1:13" ht="127.8" customHeight="1" x14ac:dyDescent="0.3">
      <c r="A11" s="8">
        <v>2</v>
      </c>
      <c r="B11" s="9" t="s">
        <v>2</v>
      </c>
      <c r="C11" s="36" t="s">
        <v>28</v>
      </c>
      <c r="D11" s="36"/>
      <c r="E11" s="9" t="s">
        <v>37</v>
      </c>
      <c r="F11" s="10" t="s">
        <v>26</v>
      </c>
      <c r="G11" s="13">
        <v>775000</v>
      </c>
      <c r="H11" s="13">
        <v>50000</v>
      </c>
      <c r="I11" s="14">
        <v>6.4500000000000002E-2</v>
      </c>
      <c r="J11" s="11" t="s">
        <v>42</v>
      </c>
      <c r="K11" s="17">
        <v>40</v>
      </c>
      <c r="L11" s="17">
        <v>15</v>
      </c>
      <c r="M11" s="17">
        <f>SUM(K11:L11)</f>
        <v>55</v>
      </c>
    </row>
    <row r="12" spans="1:13" ht="103.8" customHeight="1" x14ac:dyDescent="0.3">
      <c r="A12" s="20">
        <v>3</v>
      </c>
      <c r="B12" s="21" t="s">
        <v>5</v>
      </c>
      <c r="C12" s="48" t="s">
        <v>29</v>
      </c>
      <c r="D12" s="48"/>
      <c r="E12" s="21" t="s">
        <v>40</v>
      </c>
      <c r="F12" s="22" t="s">
        <v>26</v>
      </c>
      <c r="G12" s="23">
        <v>72000</v>
      </c>
      <c r="H12" s="23">
        <v>50000</v>
      </c>
      <c r="I12" s="24">
        <v>0.69440000000000002</v>
      </c>
      <c r="J12" s="25" t="s">
        <v>27</v>
      </c>
      <c r="K12" s="26">
        <v>0</v>
      </c>
      <c r="L12" s="26">
        <v>0</v>
      </c>
      <c r="M12" s="27">
        <v>0</v>
      </c>
    </row>
    <row r="13" spans="1:13" ht="87.6" customHeight="1" x14ac:dyDescent="0.3">
      <c r="A13" s="20">
        <v>4</v>
      </c>
      <c r="B13" s="21" t="s">
        <v>4</v>
      </c>
      <c r="C13" s="48" t="s">
        <v>30</v>
      </c>
      <c r="D13" s="48"/>
      <c r="E13" s="21" t="s">
        <v>41</v>
      </c>
      <c r="F13" s="21" t="s">
        <v>26</v>
      </c>
      <c r="G13" s="28">
        <v>72400</v>
      </c>
      <c r="H13" s="28">
        <v>50000</v>
      </c>
      <c r="I13" s="29">
        <v>0.69059999999999999</v>
      </c>
      <c r="J13" s="30" t="s">
        <v>27</v>
      </c>
      <c r="K13" s="31">
        <v>0</v>
      </c>
      <c r="L13" s="31">
        <v>0</v>
      </c>
      <c r="M13" s="32">
        <v>0</v>
      </c>
    </row>
    <row r="14" spans="1:13" ht="75" customHeight="1" x14ac:dyDescent="0.3">
      <c r="A14" s="8">
        <v>5</v>
      </c>
      <c r="B14" s="9" t="s">
        <v>3</v>
      </c>
      <c r="C14" s="36" t="s">
        <v>32</v>
      </c>
      <c r="D14" s="36"/>
      <c r="E14" s="9" t="s">
        <v>38</v>
      </c>
      <c r="F14" s="10" t="s">
        <v>26</v>
      </c>
      <c r="G14" s="13">
        <v>950860</v>
      </c>
      <c r="H14" s="13">
        <v>50000</v>
      </c>
      <c r="I14" s="14">
        <v>5.2600000000000001E-2</v>
      </c>
      <c r="J14" s="11" t="s">
        <v>42</v>
      </c>
      <c r="K14" s="17">
        <v>40</v>
      </c>
      <c r="L14" s="17">
        <v>15</v>
      </c>
      <c r="M14" s="17">
        <f>SUM(K14:L14)</f>
        <v>55</v>
      </c>
    </row>
    <row r="15" spans="1:13" ht="105" customHeight="1" x14ac:dyDescent="0.3">
      <c r="A15" s="8">
        <v>6</v>
      </c>
      <c r="B15" s="9" t="s">
        <v>6</v>
      </c>
      <c r="C15" s="36" t="s">
        <v>33</v>
      </c>
      <c r="D15" s="36"/>
      <c r="E15" s="9" t="s">
        <v>34</v>
      </c>
      <c r="F15" s="10" t="s">
        <v>26</v>
      </c>
      <c r="G15" s="13">
        <v>350000</v>
      </c>
      <c r="H15" s="13">
        <v>50000</v>
      </c>
      <c r="I15" s="14">
        <v>0.1429</v>
      </c>
      <c r="J15" s="11" t="s">
        <v>42</v>
      </c>
      <c r="K15" s="17">
        <v>40</v>
      </c>
      <c r="L15" s="17">
        <v>10</v>
      </c>
      <c r="M15" s="17">
        <f>SUM(K15:L15)</f>
        <v>50</v>
      </c>
    </row>
    <row r="16" spans="1:13" ht="62.4" customHeight="1" x14ac:dyDescent="0.3">
      <c r="A16" s="16">
        <v>41281</v>
      </c>
      <c r="B16" s="35" t="s">
        <v>0</v>
      </c>
      <c r="C16" s="38" t="s">
        <v>35</v>
      </c>
      <c r="D16" s="39"/>
      <c r="E16" s="36" t="s">
        <v>39</v>
      </c>
      <c r="F16" s="35" t="s">
        <v>26</v>
      </c>
      <c r="G16" s="37">
        <v>2025000</v>
      </c>
      <c r="H16" s="37">
        <v>50000</v>
      </c>
      <c r="I16" s="33">
        <v>2.47E-2</v>
      </c>
      <c r="J16" s="34" t="s">
        <v>42</v>
      </c>
      <c r="K16" s="18">
        <v>40</v>
      </c>
      <c r="L16" s="18">
        <v>10</v>
      </c>
      <c r="M16" s="18">
        <f>SUM(K16:L16)</f>
        <v>50</v>
      </c>
    </row>
    <row r="17" spans="1:13" ht="55.8" customHeight="1" x14ac:dyDescent="0.3">
      <c r="A17" s="16">
        <v>41312</v>
      </c>
      <c r="B17" s="35"/>
      <c r="C17" s="40"/>
      <c r="D17" s="41"/>
      <c r="E17" s="36"/>
      <c r="F17" s="35"/>
      <c r="G17" s="37"/>
      <c r="H17" s="37"/>
      <c r="I17" s="33"/>
      <c r="J17" s="34"/>
      <c r="K17" s="18">
        <v>40</v>
      </c>
      <c r="L17" s="18">
        <v>10</v>
      </c>
      <c r="M17" s="18">
        <f>SUM(K17:L17)</f>
        <v>50</v>
      </c>
    </row>
    <row r="18" spans="1:13" x14ac:dyDescent="0.3">
      <c r="G18" s="15">
        <f>SUM(G10:G16)</f>
        <v>5786910</v>
      </c>
      <c r="H18" s="15">
        <f>SUM(H10:H16)</f>
        <v>350000</v>
      </c>
    </row>
  </sheetData>
  <mergeCells count="37">
    <mergeCell ref="A2:E2"/>
    <mergeCell ref="H2:I2"/>
    <mergeCell ref="B3:C3"/>
    <mergeCell ref="H3:I3"/>
    <mergeCell ref="A4:C4"/>
    <mergeCell ref="E4:M4"/>
    <mergeCell ref="A5:D5"/>
    <mergeCell ref="H5:I5"/>
    <mergeCell ref="C6:D6"/>
    <mergeCell ref="H6:I6"/>
    <mergeCell ref="A7:I7"/>
    <mergeCell ref="A8:A9"/>
    <mergeCell ref="B8:B9"/>
    <mergeCell ref="C8:D9"/>
    <mergeCell ref="C10:D10"/>
    <mergeCell ref="C11:D11"/>
    <mergeCell ref="E8:E9"/>
    <mergeCell ref="F8:F9"/>
    <mergeCell ref="C15:D15"/>
    <mergeCell ref="C12:D12"/>
    <mergeCell ref="C13:D13"/>
    <mergeCell ref="C14:D14"/>
    <mergeCell ref="M8:M9"/>
    <mergeCell ref="L7:M7"/>
    <mergeCell ref="K8:K9"/>
    <mergeCell ref="L8:L9"/>
    <mergeCell ref="G8:G9"/>
    <mergeCell ref="H8:I8"/>
    <mergeCell ref="J8:J9"/>
    <mergeCell ref="I16:I17"/>
    <mergeCell ref="J16:J17"/>
    <mergeCell ref="B16:B17"/>
    <mergeCell ref="E16:E17"/>
    <mergeCell ref="F16:F17"/>
    <mergeCell ref="G16:G17"/>
    <mergeCell ref="H16:H17"/>
    <mergeCell ref="C16:D1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Hodnotící formulář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Hlavova Marcela</dc:creator>
  <cp:lastModifiedBy>Hlavova Marcela</cp:lastModifiedBy>
  <cp:lastPrinted>2013-08-26T13:18:39Z</cp:lastPrinted>
  <dcterms:created xsi:type="dcterms:W3CDTF">2013-05-06T06:09:48Z</dcterms:created>
  <dcterms:modified xsi:type="dcterms:W3CDTF">2013-09-04T10:02:39Z</dcterms:modified>
</cp:coreProperties>
</file>