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485" windowHeight="8055" activeTab="0"/>
  </bookViews>
  <sheets>
    <sheet name="Otevřené řízení" sheetId="1" r:id="rId1"/>
    <sheet name="Užší řízení" sheetId="2" r:id="rId2"/>
    <sheet name="ZPŘ" sheetId="3" r:id="rId3"/>
  </sheets>
  <definedNames/>
  <calcPr fullCalcOnLoad="1"/>
</workbook>
</file>

<file path=xl/sharedStrings.xml><?xml version="1.0" encoding="utf-8"?>
<sst xmlns="http://schemas.openxmlformats.org/spreadsheetml/2006/main" count="281" uniqueCount="163">
  <si>
    <t>max.</t>
  </si>
  <si>
    <t>datum</t>
  </si>
  <si>
    <t>do</t>
  </si>
  <si>
    <t>17.</t>
  </si>
  <si>
    <t>Odeslání "Oznámení o zakázce" na CA</t>
  </si>
  <si>
    <t>Lhůta pro zveřejnění dle provozního řádu CA</t>
  </si>
  <si>
    <t>Zveřejnění "Oznámení o zakázce" na CA</t>
  </si>
  <si>
    <t>Počátek lhůty pro podání nabídek</t>
  </si>
  <si>
    <t>po rozhodnutí o zadání VZ</t>
  </si>
  <si>
    <t>popis</t>
  </si>
  <si>
    <t>ode dne odeslání "Oznámení o zakázce" na CA</t>
  </si>
  <si>
    <t>od konce lhůty pro zveřejnění</t>
  </si>
  <si>
    <t>po zveřejnění "Oznámení o zakázce" na CA</t>
  </si>
  <si>
    <t>Lhůta pro podání nabídek</t>
  </si>
  <si>
    <t>PODLIMITNÍ</t>
  </si>
  <si>
    <t>NADLIMITNÍ</t>
  </si>
  <si>
    <t>Doručení nabídek</t>
  </si>
  <si>
    <t>od ukončení lhůty pro podání nabídek</t>
  </si>
  <si>
    <t>dny</t>
  </si>
  <si>
    <t>Otevírání obálek</t>
  </si>
  <si>
    <t>od doručení nabídek</t>
  </si>
  <si>
    <t>Hodnocení nabídek</t>
  </si>
  <si>
    <t>Nahlášení bodu do RK</t>
  </si>
  <si>
    <t>Odevzdání materiálu do RK</t>
  </si>
  <si>
    <t>min.</t>
  </si>
  <si>
    <t>před jednáním RK</t>
  </si>
  <si>
    <t>18.</t>
  </si>
  <si>
    <t>Odeslání oznámení o výběru uchazeče</t>
  </si>
  <si>
    <t>po jednání RK</t>
  </si>
  <si>
    <t>Doručení oznámení o výběru uchazečům</t>
  </si>
  <si>
    <t>Lhůta pro podání námitek</t>
  </si>
  <si>
    <t>ode dne doručení oznámení o výběru nejvhodnější nabídky</t>
  </si>
  <si>
    <t>nejdříve</t>
  </si>
  <si>
    <t>ode dne odeslání oznámení o výběru uchazeče</t>
  </si>
  <si>
    <t>- bez námitek</t>
  </si>
  <si>
    <t>Podepsání smlouvy</t>
  </si>
  <si>
    <t>ode dne doručení námitek</t>
  </si>
  <si>
    <t>Doručení námitek</t>
  </si>
  <si>
    <t>nejpozději</t>
  </si>
  <si>
    <t>po uplynutí lhůty pro podání námitek</t>
  </si>
  <si>
    <t>Oznámení o výsledku zadávacího řízení</t>
  </si>
  <si>
    <t>po uzavření smlouvy</t>
  </si>
  <si>
    <t>Uzavření smlouvy</t>
  </si>
  <si>
    <t>před uplynutím lhůty pro podání nabídek</t>
  </si>
  <si>
    <t>Dodatečné informace k zadávacím podmínkám</t>
  </si>
  <si>
    <t>Doručení dodatečných informací zadavatelem</t>
  </si>
  <si>
    <t>ode dne doručení žádosti</t>
  </si>
  <si>
    <t>Prohlídka místa plnění</t>
  </si>
  <si>
    <t>LHŮTA</t>
  </si>
  <si>
    <t>§ 39 odst. 3 b)</t>
  </si>
  <si>
    <t>§ 39 odst. 3 a)</t>
  </si>
  <si>
    <t>§ 71</t>
  </si>
  <si>
    <t>§ 79</t>
  </si>
  <si>
    <t>§ 81</t>
  </si>
  <si>
    <t>§ 110 odst. 3)</t>
  </si>
  <si>
    <t>§ 82 odst. 1)</t>
  </si>
  <si>
    <t>§ 83 odst. 1)</t>
  </si>
  <si>
    <t>§ 48 odst. 2)</t>
  </si>
  <si>
    <t>§ 49 odst. 1)</t>
  </si>
  <si>
    <t>§ 49 odst. 2)</t>
  </si>
  <si>
    <t>§ 49 odst. 4)</t>
  </si>
  <si>
    <t>- podání námitek</t>
  </si>
  <si>
    <t>ČASOVÝ HARMONOGRAM VEŘEJNÉ ZAKÁZKY</t>
  </si>
  <si>
    <t>stavební práce</t>
  </si>
  <si>
    <t xml:space="preserve">Název VZ </t>
  </si>
  <si>
    <t>Předmět VZ</t>
  </si>
  <si>
    <t xml:space="preserve">Zadávací řízení </t>
  </si>
  <si>
    <t xml:space="preserve">Limit VZ </t>
  </si>
  <si>
    <t>Zákon č. 137/2006 Sb.</t>
  </si>
  <si>
    <t>xxx</t>
  </si>
  <si>
    <r>
      <t>2.3.2. b)</t>
    </r>
    <r>
      <rPr>
        <vertAlign val="superscript"/>
        <sz val="10"/>
        <rFont val="Verdana"/>
        <family val="2"/>
      </rPr>
      <t>*)</t>
    </r>
  </si>
  <si>
    <t xml:space="preserve">Rozhodnutí o zadání veřejné zakázky - RK č. </t>
  </si>
  <si>
    <t>Rozhodnutí o výběru nejvhodnější nabídky - RK č.</t>
  </si>
  <si>
    <t>před odevzdáním bodu do RK</t>
  </si>
  <si>
    <t>HARMONOGRAM ČINNOSTÍ</t>
  </si>
  <si>
    <r>
      <t>2.3.1.</t>
    </r>
    <r>
      <rPr>
        <vertAlign val="superscript"/>
        <sz val="10"/>
        <rFont val="Verdana"/>
        <family val="2"/>
      </rPr>
      <t>*)</t>
    </r>
  </si>
  <si>
    <t>pošta (cca)</t>
  </si>
  <si>
    <t>UŽŠÍ</t>
  </si>
  <si>
    <t>dodávky/služby/stavební práce</t>
  </si>
  <si>
    <t>Počátek lhůty pro doručení žádostí</t>
  </si>
  <si>
    <t>Lhůta pro doručení žádostí</t>
  </si>
  <si>
    <t>§ 28</t>
  </si>
  <si>
    <t>§ 39 odst. 2 b)</t>
  </si>
  <si>
    <t>§ 39 odst. 2 a)</t>
  </si>
  <si>
    <t>Doručení žádostí</t>
  </si>
  <si>
    <t>od ukončení lhůty pro doručení žádostí</t>
  </si>
  <si>
    <t>Kontrola kvalifikace doručených žádostí</t>
  </si>
  <si>
    <t>ode dne doručení žádostí</t>
  </si>
  <si>
    <t>Výběr zájemců k podání nabídky</t>
  </si>
  <si>
    <t>cca</t>
  </si>
  <si>
    <t>Odeslání "Výzvy k podání nabídky"</t>
  </si>
  <si>
    <t>od výběru zájemců</t>
  </si>
  <si>
    <t>Doručení "Výzvy k podání nabídky" uchazečům</t>
  </si>
  <si>
    <t>ode dne odeslání</t>
  </si>
  <si>
    <t>po  obdržení "Výzvy k podání nabídek"</t>
  </si>
  <si>
    <t>§ 48 odst. 3)</t>
  </si>
  <si>
    <t>ZPŘ</t>
  </si>
  <si>
    <t>ode dne odeslání "Výzvy k podání nabídky ve zjednodušeném podlimitním řízení"</t>
  </si>
  <si>
    <t>ode dne doručení písemné žádosti dodavatele</t>
  </si>
  <si>
    <t>písemná žádost dodavatele</t>
  </si>
  <si>
    <r>
      <t>Lhůta pro poskytnutí zadávací dokumentace</t>
    </r>
    <r>
      <rPr>
        <vertAlign val="superscript"/>
        <sz val="10"/>
        <rFont val="Verdana"/>
        <family val="2"/>
      </rPr>
      <t>**)</t>
    </r>
  </si>
  <si>
    <r>
      <t xml:space="preserve">**) </t>
    </r>
    <r>
      <rPr>
        <sz val="10"/>
        <rFont val="Verdana"/>
        <family val="2"/>
      </rPr>
      <t xml:space="preserve"> K zadávací dokumentaci nebyl poskytnut neomezený a přímý dálkový přístup (§ 48 odst. 1)</t>
    </r>
  </si>
  <si>
    <r>
      <t xml:space="preserve">  *) </t>
    </r>
    <r>
      <rPr>
        <sz val="10"/>
        <rFont val="Verdana"/>
        <family val="2"/>
      </rPr>
      <t xml:space="preserve"> Provozní řád provozovatele informačního systému o veřejných zakázkách (IS VZ US)</t>
    </r>
  </si>
  <si>
    <r>
      <t xml:space="preserve">Poskytnutí zadávací dokumentace </t>
    </r>
    <r>
      <rPr>
        <vertAlign val="superscript"/>
        <sz val="10"/>
        <rFont val="Verdana"/>
        <family val="2"/>
      </rPr>
      <t>**)</t>
    </r>
  </si>
  <si>
    <r>
      <t xml:space="preserve">**) </t>
    </r>
    <r>
      <rPr>
        <sz val="10"/>
        <rFont val="Verdana"/>
        <family val="2"/>
      </rPr>
      <t xml:space="preserve"> Zadávací dokumentace je součástí výzvy k podání nabídek</t>
    </r>
  </si>
  <si>
    <t>15.</t>
  </si>
  <si>
    <t>"VÝBĚR DODAVATELE STAVBY V RÁMCI PROJEKTU ZLEPŠENÍ TEPELNĚ TECHNICKÝCH VLASTNOSTÍ OBVODOVÝCH KONSTRUKCÍ BUDOV GYMNÁZIA F.X. ŠALDY, LIBEREC“</t>
  </si>
  <si>
    <t>otevřené</t>
  </si>
  <si>
    <t>ČASOVÝ HARMONOGRAM VÝZNAMNÉ VEŘEJNÉ ZAKÁZKY</t>
  </si>
  <si>
    <t>§ 16a zákona č. 137/2006 Sb., o veřejných zakázkách, ve znění pozdějších předpisů (dále jen "zákon")</t>
  </si>
  <si>
    <t>Zákon č.                            137/2006 Sb.</t>
  </si>
  <si>
    <t>Harmonogram činností</t>
  </si>
  <si>
    <t>§ 156 odst. 4</t>
  </si>
  <si>
    <t>podmínka pro zahájení zadávacího řízení</t>
  </si>
  <si>
    <t>LHŮTY, TERMÍNY A POPIS ČINNOSTÍ</t>
  </si>
  <si>
    <t>§ 86</t>
  </si>
  <si>
    <t>nejdříve 1 měsíc od odeslání předběžného oznámení</t>
  </si>
  <si>
    <t>§ 26 odst. písm. a)</t>
  </si>
  <si>
    <t>odeslání oznámení o zahájení zadávacího řízení k uveřejnění do VVZ</t>
  </si>
  <si>
    <t>počátek lhůty pro podání nabídek</t>
  </si>
  <si>
    <t>po dni zahájení zadávacího řízení (odeslání do VVZ)</t>
  </si>
  <si>
    <t>doručení nabídek</t>
  </si>
  <si>
    <t>otevírání obálek</t>
  </si>
  <si>
    <t>I. jednání hodnotící komise</t>
  </si>
  <si>
    <t>ode dne otevírání obálek</t>
  </si>
  <si>
    <t>rozhodnutí o zahájení zadávacího řízení</t>
  </si>
  <si>
    <t>§ 75</t>
  </si>
  <si>
    <t>§ 39 odst. 3 bod b) 1.</t>
  </si>
  <si>
    <t>lhůta pro podání nabídek - prodloužena o polovinu - § 39 odst. 6</t>
  </si>
  <si>
    <t>II. jednání hodnotící komise</t>
  </si>
  <si>
    <t>III. jednání hodnotící komise</t>
  </si>
  <si>
    <t>zveřejnění kompletní zadávací dokumentace na profilu zadavatele</t>
  </si>
  <si>
    <t>po dni odeslání oznámení zadávacího řízení do VVZ</t>
  </si>
  <si>
    <t>rozhodnutí o výběru nejvhodnější nabídky</t>
  </si>
  <si>
    <t>oznámení o výběru nejvhodnější nabídky</t>
  </si>
  <si>
    <t>doručení oznámení o výběru nejvhodnější nabídky</t>
  </si>
  <si>
    <t>§ 81 odst. 3</t>
  </si>
  <si>
    <t>§ 110 odst. 3</t>
  </si>
  <si>
    <t>lhůta pro podání námitek</t>
  </si>
  <si>
    <t>ode dne rozhodnutí o výběru nejvhodnější nabídky</t>
  </si>
  <si>
    <t>§ 82 odst. 1</t>
  </si>
  <si>
    <t>podepsání smlouvy</t>
  </si>
  <si>
    <t>doručení námitek</t>
  </si>
  <si>
    <t>uzavření smlouvy</t>
  </si>
  <si>
    <t>§ 83 odst. 1</t>
  </si>
  <si>
    <t>oznámení o výsledku zadávacího řízení</t>
  </si>
  <si>
    <t xml:space="preserve">- bez námitek </t>
  </si>
  <si>
    <t>odhad</t>
  </si>
  <si>
    <t>max. prac. dnů</t>
  </si>
  <si>
    <t>- skutečnost</t>
  </si>
  <si>
    <t xml:space="preserve">max. </t>
  </si>
  <si>
    <t>Limit VZ</t>
  </si>
  <si>
    <r>
      <t xml:space="preserve">podlimitní                                                   </t>
    </r>
    <r>
      <rPr>
        <b/>
        <sz val="12"/>
        <rFont val="Calibri"/>
        <family val="2"/>
      </rPr>
      <t xml:space="preserve"> Číslo VZ</t>
    </r>
  </si>
  <si>
    <t>odůvodnění veřejné zakázky - schváleni RK</t>
  </si>
  <si>
    <t>odůvodnění veřejné zakázky - schválení ZK</t>
  </si>
  <si>
    <t>- podání námitek (návrh na přezkum - ÚOHS)</t>
  </si>
  <si>
    <t>16. RK</t>
  </si>
  <si>
    <t>8. ZK</t>
  </si>
  <si>
    <t>oznámení předběžných informací - odesláno</t>
  </si>
  <si>
    <t>18. RK</t>
  </si>
  <si>
    <t>21. RK</t>
  </si>
  <si>
    <t>27/OŘ/2013</t>
  </si>
  <si>
    <t>LŮŽKOVÝ HOSPIC V LIBERECKÉM KRAJI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</si>
</sst>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dd/mm/yyyy"/>
  </numFmts>
  <fonts count="57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0"/>
    </font>
    <font>
      <vertAlign val="superscript"/>
      <sz val="10"/>
      <name val="Verdana"/>
      <family val="2"/>
    </font>
    <font>
      <sz val="7"/>
      <name val="Verdana"/>
      <family val="2"/>
    </font>
    <font>
      <b/>
      <sz val="12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2" fillId="0" borderId="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66" fontId="3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/>
    </xf>
    <xf numFmtId="166" fontId="3" fillId="33" borderId="17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3" fillId="0" borderId="16" xfId="0" applyFont="1" applyBorder="1" applyAlignment="1">
      <alignment horizontal="right" vertical="center"/>
    </xf>
    <xf numFmtId="0" fontId="8" fillId="33" borderId="0" xfId="0" applyFont="1" applyFill="1" applyBorder="1" applyAlignment="1">
      <alignment vertical="center" wrapText="1"/>
    </xf>
    <xf numFmtId="166" fontId="3" fillId="33" borderId="18" xfId="0" applyNumberFormat="1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8" fillId="34" borderId="11" xfId="0" applyFont="1" applyFill="1" applyBorder="1" applyAlignment="1">
      <alignment horizontal="left" vertical="center" wrapText="1"/>
    </xf>
    <xf numFmtId="166" fontId="3" fillId="34" borderId="17" xfId="0" applyNumberFormat="1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166" fontId="3" fillId="34" borderId="18" xfId="0" applyNumberFormat="1" applyFont="1" applyFill="1" applyBorder="1" applyAlignment="1">
      <alignment horizontal="left" vertical="center"/>
    </xf>
    <xf numFmtId="0" fontId="0" fillId="34" borderId="11" xfId="0" applyFill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6" fontId="2" fillId="33" borderId="17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inden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 vertical="center" indent="1"/>
    </xf>
    <xf numFmtId="0" fontId="34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 indent="1"/>
    </xf>
    <xf numFmtId="0" fontId="34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vertical="center"/>
    </xf>
    <xf numFmtId="166" fontId="33" fillId="0" borderId="17" xfId="0" applyNumberFormat="1" applyFont="1" applyFill="1" applyBorder="1" applyAlignment="1">
      <alignment horizontal="center" vertical="center"/>
    </xf>
    <xf numFmtId="166" fontId="35" fillId="0" borderId="17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66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 inden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left" vertical="center" indent="1"/>
    </xf>
    <xf numFmtId="0" fontId="35" fillId="0" borderId="11" xfId="0" applyFont="1" applyFill="1" applyBorder="1" applyAlignment="1">
      <alignment horizontal="left" vertical="center" indent="1"/>
    </xf>
    <xf numFmtId="0" fontId="35" fillId="0" borderId="11" xfId="0" applyFont="1" applyFill="1" applyBorder="1" applyAlignment="1">
      <alignment horizontal="left" vertical="top" indent="1"/>
    </xf>
    <xf numFmtId="166" fontId="33" fillId="13" borderId="17" xfId="0" applyNumberFormat="1" applyFont="1" applyFill="1" applyBorder="1" applyAlignment="1">
      <alignment horizontal="center" vertical="center"/>
    </xf>
    <xf numFmtId="166" fontId="33" fillId="35" borderId="17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 indent="1"/>
    </xf>
    <xf numFmtId="0" fontId="36" fillId="0" borderId="10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wrapText="1" indent="1"/>
    </xf>
    <xf numFmtId="0" fontId="36" fillId="35" borderId="15" xfId="0" applyFont="1" applyFill="1" applyBorder="1" applyAlignment="1">
      <alignment horizontal="left" vertical="center" wrapText="1" indent="1"/>
    </xf>
    <xf numFmtId="166" fontId="32" fillId="0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left" vertical="center"/>
    </xf>
    <xf numFmtId="166" fontId="33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166" fontId="35" fillId="13" borderId="17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right" vertical="center" indent="1"/>
    </xf>
    <xf numFmtId="0" fontId="32" fillId="0" borderId="11" xfId="0" applyFont="1" applyFill="1" applyBorder="1" applyAlignment="1">
      <alignment horizontal="right" vertical="center" indent="1"/>
    </xf>
    <xf numFmtId="49" fontId="31" fillId="0" borderId="11" xfId="0" applyNumberFormat="1" applyFont="1" applyFill="1" applyBorder="1" applyAlignment="1">
      <alignment horizontal="right" vertical="center" indent="1"/>
    </xf>
    <xf numFmtId="0" fontId="33" fillId="0" borderId="11" xfId="0" applyFont="1" applyFill="1" applyBorder="1" applyAlignment="1">
      <alignment horizontal="right" vertical="center" indent="1"/>
    </xf>
    <xf numFmtId="0" fontId="35" fillId="36" borderId="1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indent="1"/>
    </xf>
    <xf numFmtId="0" fontId="35" fillId="0" borderId="21" xfId="0" applyFont="1" applyFill="1" applyBorder="1" applyAlignment="1">
      <alignment horizontal="left" vertical="center" indent="1"/>
    </xf>
    <xf numFmtId="0" fontId="35" fillId="0" borderId="13" xfId="0" applyFont="1" applyFill="1" applyBorder="1" applyAlignment="1">
      <alignment horizontal="left" vertical="center" indent="1"/>
    </xf>
    <xf numFmtId="0" fontId="31" fillId="0" borderId="13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 vertical="center" indent="1"/>
    </xf>
    <xf numFmtId="0" fontId="37" fillId="0" borderId="17" xfId="0" applyFont="1" applyFill="1" applyBorder="1" applyAlignment="1">
      <alignment horizontal="left" vertical="center" indent="1"/>
    </xf>
    <xf numFmtId="166" fontId="35" fillId="0" borderId="10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33" fillId="0" borderId="17" xfId="0" applyFont="1" applyFill="1" applyBorder="1" applyAlignment="1">
      <alignment horizontal="left" vertical="center" wrapText="1" indent="1"/>
    </xf>
    <xf numFmtId="0" fontId="35" fillId="0" borderId="13" xfId="0" applyFont="1" applyFill="1" applyBorder="1" applyAlignment="1">
      <alignment horizontal="left" vertical="center" wrapText="1" indent="1"/>
    </xf>
    <xf numFmtId="0" fontId="35" fillId="0" borderId="21" xfId="0" applyFont="1" applyFill="1" applyBorder="1" applyAlignment="1">
      <alignment horizontal="left" vertical="center" wrapText="1" indent="1"/>
    </xf>
    <xf numFmtId="0" fontId="36" fillId="0" borderId="17" xfId="0" applyFont="1" applyFill="1" applyBorder="1" applyAlignment="1">
      <alignment horizontal="left" vertical="center" wrapText="1" indent="1"/>
    </xf>
    <xf numFmtId="166" fontId="33" fillId="13" borderId="18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indent="1"/>
    </xf>
    <xf numFmtId="0" fontId="39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left" vertical="center" wrapText="1" indent="1"/>
    </xf>
    <xf numFmtId="0" fontId="12" fillId="35" borderId="11" xfId="0" applyFont="1" applyFill="1" applyBorder="1" applyAlignment="1">
      <alignment horizontal="left" vertical="center" wrapText="1" indent="1"/>
    </xf>
    <xf numFmtId="0" fontId="37" fillId="35" borderId="11" xfId="0" applyFont="1" applyFill="1" applyBorder="1" applyAlignment="1">
      <alignment horizontal="left" vertical="center" indent="1"/>
    </xf>
    <xf numFmtId="0" fontId="37" fillId="35" borderId="17" xfId="0" applyFont="1" applyFill="1" applyBorder="1" applyAlignment="1">
      <alignment horizontal="left" vertical="center" indent="1"/>
    </xf>
    <xf numFmtId="0" fontId="37" fillId="0" borderId="0" xfId="0" applyFont="1" applyFill="1" applyBorder="1" applyAlignment="1">
      <alignment horizontal="center" vertical="center"/>
    </xf>
    <xf numFmtId="166" fontId="37" fillId="0" borderId="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 vertical="center"/>
    </xf>
    <xf numFmtId="166" fontId="38" fillId="0" borderId="12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left" vertical="center" wrapText="1" indent="1"/>
    </xf>
    <xf numFmtId="0" fontId="33" fillId="0" borderId="13" xfId="0" applyFont="1" applyFill="1" applyBorder="1" applyAlignment="1">
      <alignment horizontal="left" vertical="center" wrapText="1" indent="1"/>
    </xf>
    <xf numFmtId="0" fontId="33" fillId="0" borderId="23" xfId="0" applyFont="1" applyFill="1" applyBorder="1" applyAlignment="1">
      <alignment horizontal="left" vertical="center" indent="1"/>
    </xf>
    <xf numFmtId="0" fontId="35" fillId="0" borderId="23" xfId="0" applyFont="1" applyFill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35" fillId="0" borderId="12" xfId="0" applyFont="1" applyFill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3" fillId="34" borderId="16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66" fontId="4" fillId="34" borderId="17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0" fontId="3" fillId="0" borderId="2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6" fontId="4" fillId="33" borderId="17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33" sqref="A33:H33"/>
    </sheetView>
  </sheetViews>
  <sheetFormatPr defaultColWidth="9.140625" defaultRowHeight="19.5" customHeight="1"/>
  <cols>
    <col min="1" max="1" width="21.28125" style="96" customWidth="1"/>
    <col min="2" max="2" width="23.421875" style="97" customWidth="1"/>
    <col min="3" max="3" width="28.57421875" style="97" customWidth="1"/>
    <col min="4" max="4" width="12.8515625" style="97" customWidth="1"/>
    <col min="5" max="6" width="7.7109375" style="98" customWidth="1"/>
    <col min="7" max="7" width="52.140625" style="99" customWidth="1"/>
    <col min="8" max="8" width="13.28125" style="136" customWidth="1"/>
    <col min="9" max="9" width="9.140625" style="92" customWidth="1"/>
    <col min="10" max="16384" width="9.140625" style="93" customWidth="1"/>
  </cols>
  <sheetData>
    <row r="1" spans="1:8" ht="22.5" customHeight="1">
      <c r="A1" s="175" t="s">
        <v>108</v>
      </c>
      <c r="B1" s="175"/>
      <c r="C1" s="175"/>
      <c r="D1" s="175"/>
      <c r="E1" s="175"/>
      <c r="F1" s="175"/>
      <c r="G1" s="175"/>
      <c r="H1" s="176"/>
    </row>
    <row r="2" spans="1:8" ht="19.5" customHeight="1">
      <c r="A2" s="166" t="s">
        <v>109</v>
      </c>
      <c r="B2" s="166"/>
      <c r="C2" s="166"/>
      <c r="D2" s="166"/>
      <c r="E2" s="166"/>
      <c r="F2" s="166"/>
      <c r="G2" s="166"/>
      <c r="H2" s="167"/>
    </row>
    <row r="3" spans="1:8" ht="13.5" customHeight="1">
      <c r="A3" s="90"/>
      <c r="B3" s="90"/>
      <c r="C3" s="90"/>
      <c r="D3" s="90"/>
      <c r="E3" s="91"/>
      <c r="F3" s="91"/>
      <c r="G3" s="90"/>
      <c r="H3" s="135"/>
    </row>
    <row r="4" spans="1:8" ht="19.5" customHeight="1">
      <c r="A4" s="157" t="s">
        <v>64</v>
      </c>
      <c r="B4" s="162" t="s">
        <v>162</v>
      </c>
      <c r="C4" s="163"/>
      <c r="D4" s="163"/>
      <c r="E4" s="163"/>
      <c r="F4" s="163"/>
      <c r="G4" s="164"/>
      <c r="H4" s="165"/>
    </row>
    <row r="5" spans="1:8" ht="19.5" customHeight="1">
      <c r="A5" s="109" t="s">
        <v>65</v>
      </c>
      <c r="B5" s="148" t="s">
        <v>63</v>
      </c>
      <c r="C5" s="109" t="s">
        <v>66</v>
      </c>
      <c r="D5" s="147" t="s">
        <v>107</v>
      </c>
      <c r="E5" s="168" t="s">
        <v>151</v>
      </c>
      <c r="F5" s="169"/>
      <c r="G5" s="147" t="s">
        <v>152</v>
      </c>
      <c r="H5" s="149" t="s">
        <v>161</v>
      </c>
    </row>
    <row r="6" ht="12" customHeight="1"/>
    <row r="7" spans="1:9" s="110" customFormat="1" ht="19.5" customHeight="1">
      <c r="A7" s="177" t="s">
        <v>110</v>
      </c>
      <c r="B7" s="179" t="s">
        <v>111</v>
      </c>
      <c r="C7" s="180"/>
      <c r="D7" s="181"/>
      <c r="E7" s="172" t="s">
        <v>114</v>
      </c>
      <c r="F7" s="172"/>
      <c r="G7" s="173"/>
      <c r="H7" s="174"/>
      <c r="I7" s="95"/>
    </row>
    <row r="8" spans="1:9" s="110" customFormat="1" ht="19.5" customHeight="1">
      <c r="A8" s="178"/>
      <c r="B8" s="182"/>
      <c r="C8" s="182"/>
      <c r="D8" s="183"/>
      <c r="E8" s="116" t="s">
        <v>24</v>
      </c>
      <c r="F8" s="116" t="s">
        <v>18</v>
      </c>
      <c r="G8" s="118" t="s">
        <v>9</v>
      </c>
      <c r="H8" s="117" t="s">
        <v>1</v>
      </c>
      <c r="I8" s="95"/>
    </row>
    <row r="9" spans="1:9" s="110" customFormat="1" ht="19.5" customHeight="1">
      <c r="A9" s="154" t="s">
        <v>112</v>
      </c>
      <c r="B9" s="150" t="s">
        <v>153</v>
      </c>
      <c r="C9" s="150"/>
      <c r="D9" s="151"/>
      <c r="E9" s="160" t="s">
        <v>156</v>
      </c>
      <c r="F9" s="161"/>
      <c r="G9" s="152"/>
      <c r="H9" s="111">
        <v>41534</v>
      </c>
      <c r="I9" s="95"/>
    </row>
    <row r="10" spans="1:9" s="110" customFormat="1" ht="19.5" customHeight="1">
      <c r="A10" s="153"/>
      <c r="B10" s="124" t="s">
        <v>154</v>
      </c>
      <c r="C10" s="124"/>
      <c r="D10" s="124"/>
      <c r="E10" s="170" t="s">
        <v>157</v>
      </c>
      <c r="F10" s="171"/>
      <c r="G10" s="131" t="s">
        <v>113</v>
      </c>
      <c r="H10" s="127">
        <v>41541</v>
      </c>
      <c r="I10" s="95"/>
    </row>
    <row r="11" spans="1:9" s="110" customFormat="1" ht="19.5" customHeight="1">
      <c r="A11" s="129" t="s">
        <v>115</v>
      </c>
      <c r="B11" s="124" t="s">
        <v>158</v>
      </c>
      <c r="C11" s="124"/>
      <c r="D11" s="138"/>
      <c r="E11" s="119"/>
      <c r="F11" s="115"/>
      <c r="G11" s="155"/>
      <c r="H11" s="112">
        <v>41521</v>
      </c>
      <c r="I11" s="95"/>
    </row>
    <row r="12" spans="1:9" s="110" customFormat="1" ht="19.5" customHeight="1">
      <c r="A12" s="143"/>
      <c r="B12" s="122" t="s">
        <v>125</v>
      </c>
      <c r="C12" s="122"/>
      <c r="D12" s="138"/>
      <c r="E12" s="160" t="s">
        <v>159</v>
      </c>
      <c r="F12" s="161"/>
      <c r="G12" s="132" t="s">
        <v>116</v>
      </c>
      <c r="H12" s="156">
        <v>41562</v>
      </c>
      <c r="I12" s="95"/>
    </row>
    <row r="13" spans="1:9" s="110" customFormat="1" ht="19.5" customHeight="1">
      <c r="A13" s="121" t="s">
        <v>117</v>
      </c>
      <c r="B13" s="123" t="s">
        <v>118</v>
      </c>
      <c r="C13" s="123"/>
      <c r="D13" s="123"/>
      <c r="E13" s="120">
        <v>1</v>
      </c>
      <c r="F13" s="120">
        <v>1</v>
      </c>
      <c r="G13" s="130" t="s">
        <v>8</v>
      </c>
      <c r="H13" s="111">
        <f>+H12+F13</f>
        <v>41563</v>
      </c>
      <c r="I13" s="95"/>
    </row>
    <row r="14" spans="1:9" s="114" customFormat="1" ht="19.5" customHeight="1">
      <c r="A14" s="121"/>
      <c r="B14" s="124" t="s">
        <v>119</v>
      </c>
      <c r="C14" s="124"/>
      <c r="D14" s="124"/>
      <c r="E14" s="120">
        <v>1</v>
      </c>
      <c r="F14" s="120">
        <v>1</v>
      </c>
      <c r="G14" s="130" t="s">
        <v>120</v>
      </c>
      <c r="H14" s="112">
        <f>+H13+E14</f>
        <v>41564</v>
      </c>
      <c r="I14" s="113"/>
    </row>
    <row r="15" spans="1:9" s="114" customFormat="1" ht="19.5" customHeight="1">
      <c r="A15" s="121"/>
      <c r="B15" s="124" t="s">
        <v>131</v>
      </c>
      <c r="C15" s="124"/>
      <c r="D15" s="124"/>
      <c r="E15" s="120">
        <v>1</v>
      </c>
      <c r="F15" s="120">
        <v>1</v>
      </c>
      <c r="G15" s="130" t="s">
        <v>132</v>
      </c>
      <c r="H15" s="112">
        <f>+H13+F15</f>
        <v>41564</v>
      </c>
      <c r="I15" s="113"/>
    </row>
    <row r="16" spans="1:9" s="110" customFormat="1" ht="19.5" customHeight="1">
      <c r="A16" s="129" t="s">
        <v>127</v>
      </c>
      <c r="B16" s="123" t="s">
        <v>128</v>
      </c>
      <c r="C16" s="125"/>
      <c r="D16" s="125"/>
      <c r="E16" s="120">
        <v>33</v>
      </c>
      <c r="F16" s="120">
        <v>33</v>
      </c>
      <c r="G16" s="130"/>
      <c r="H16" s="112">
        <f>+H14+F16</f>
        <v>41597</v>
      </c>
      <c r="I16" s="95"/>
    </row>
    <row r="17" spans="1:9" s="114" customFormat="1" ht="19.5" customHeight="1">
      <c r="A17" s="121"/>
      <c r="B17" s="123" t="s">
        <v>121</v>
      </c>
      <c r="C17" s="123"/>
      <c r="D17" s="123"/>
      <c r="E17" s="120">
        <v>3</v>
      </c>
      <c r="F17" s="120">
        <v>3</v>
      </c>
      <c r="G17" s="130" t="s">
        <v>17</v>
      </c>
      <c r="H17" s="111">
        <f>+H16+F17</f>
        <v>41600</v>
      </c>
      <c r="I17" s="113"/>
    </row>
    <row r="18" spans="1:9" s="114" customFormat="1" ht="19.5" customHeight="1">
      <c r="A18" s="121" t="s">
        <v>51</v>
      </c>
      <c r="B18" s="123" t="s">
        <v>122</v>
      </c>
      <c r="C18" s="123"/>
      <c r="D18" s="123"/>
      <c r="E18" s="120"/>
      <c r="F18" s="120"/>
      <c r="G18" s="133"/>
      <c r="H18" s="111">
        <f>+H17</f>
        <v>41600</v>
      </c>
      <c r="I18" s="113"/>
    </row>
    <row r="19" spans="1:9" s="114" customFormat="1" ht="19.5" customHeight="1">
      <c r="A19" s="144" t="s">
        <v>126</v>
      </c>
      <c r="B19" s="123" t="s">
        <v>123</v>
      </c>
      <c r="C19" s="123"/>
      <c r="D19" s="138" t="s">
        <v>147</v>
      </c>
      <c r="E19" s="120">
        <v>4</v>
      </c>
      <c r="F19" s="120">
        <v>4</v>
      </c>
      <c r="G19" s="130" t="s">
        <v>124</v>
      </c>
      <c r="H19" s="126">
        <f>+H18+F19</f>
        <v>41604</v>
      </c>
      <c r="I19" s="113"/>
    </row>
    <row r="20" spans="1:9" s="114" customFormat="1" ht="19.5" customHeight="1">
      <c r="A20" s="143"/>
      <c r="B20" s="123" t="s">
        <v>129</v>
      </c>
      <c r="C20" s="123"/>
      <c r="D20" s="141"/>
      <c r="E20" s="120"/>
      <c r="F20" s="120"/>
      <c r="G20" s="130"/>
      <c r="H20" s="111"/>
      <c r="I20" s="113"/>
    </row>
    <row r="21" spans="1:9" s="114" customFormat="1" ht="19.5" customHeight="1">
      <c r="A21" s="145"/>
      <c r="B21" s="123" t="s">
        <v>130</v>
      </c>
      <c r="C21" s="123"/>
      <c r="D21" s="141"/>
      <c r="E21" s="120"/>
      <c r="F21" s="120"/>
      <c r="G21" s="130"/>
      <c r="H21" s="111"/>
      <c r="I21" s="113"/>
    </row>
    <row r="22" spans="1:9" ht="19.5" customHeight="1">
      <c r="A22" s="121" t="s">
        <v>53</v>
      </c>
      <c r="B22" s="123" t="s">
        <v>133</v>
      </c>
      <c r="C22" s="101"/>
      <c r="D22" s="138" t="s">
        <v>147</v>
      </c>
      <c r="E22" s="170" t="s">
        <v>160</v>
      </c>
      <c r="F22" s="171"/>
      <c r="G22" s="131"/>
      <c r="H22" s="126">
        <v>41611</v>
      </c>
      <c r="I22" s="103"/>
    </row>
    <row r="23" spans="1:9" s="100" customFormat="1" ht="19.5" customHeight="1">
      <c r="A23" s="144" t="s">
        <v>136</v>
      </c>
      <c r="B23" s="124" t="s">
        <v>134</v>
      </c>
      <c r="C23" s="102"/>
      <c r="D23" s="138" t="s">
        <v>148</v>
      </c>
      <c r="E23" s="142">
        <v>1</v>
      </c>
      <c r="F23" s="120">
        <v>1</v>
      </c>
      <c r="G23" s="130" t="s">
        <v>28</v>
      </c>
      <c r="H23" s="112">
        <f>+H22+E23</f>
        <v>41612</v>
      </c>
      <c r="I23" s="94"/>
    </row>
    <row r="24" spans="1:9" s="100" customFormat="1" ht="19.5" customHeight="1">
      <c r="A24" s="146"/>
      <c r="B24" s="124" t="s">
        <v>135</v>
      </c>
      <c r="C24" s="102"/>
      <c r="D24" s="138" t="s">
        <v>89</v>
      </c>
      <c r="E24" s="142">
        <v>3</v>
      </c>
      <c r="F24" s="120">
        <v>3</v>
      </c>
      <c r="G24" s="130" t="s">
        <v>139</v>
      </c>
      <c r="H24" s="112">
        <f>+H23+E24</f>
        <v>41615</v>
      </c>
      <c r="I24" s="94"/>
    </row>
    <row r="25" spans="1:9" s="110" customFormat="1" ht="19.5" customHeight="1">
      <c r="A25" s="144" t="s">
        <v>137</v>
      </c>
      <c r="B25" s="123" t="s">
        <v>138</v>
      </c>
      <c r="C25" s="128"/>
      <c r="D25" s="139"/>
      <c r="E25" s="120">
        <v>15</v>
      </c>
      <c r="F25" s="120">
        <v>15</v>
      </c>
      <c r="G25" s="130" t="s">
        <v>31</v>
      </c>
      <c r="H25" s="111">
        <f>+H24+E25</f>
        <v>41630</v>
      </c>
      <c r="I25" s="95"/>
    </row>
    <row r="26" spans="1:9" s="110" customFormat="1" ht="19.5" customHeight="1">
      <c r="A26" s="145"/>
      <c r="B26" s="124" t="s">
        <v>142</v>
      </c>
      <c r="C26" s="128"/>
      <c r="D26" s="139"/>
      <c r="E26" s="120"/>
      <c r="F26" s="120"/>
      <c r="G26" s="129"/>
      <c r="H26" s="137">
        <v>41631</v>
      </c>
      <c r="I26" s="95"/>
    </row>
    <row r="27" spans="1:9" s="110" customFormat="1" ht="19.5" customHeight="1">
      <c r="A27" s="144" t="s">
        <v>140</v>
      </c>
      <c r="B27" s="123" t="s">
        <v>141</v>
      </c>
      <c r="C27" s="134" t="s">
        <v>146</v>
      </c>
      <c r="D27" s="140" t="s">
        <v>32</v>
      </c>
      <c r="E27" s="120">
        <v>1</v>
      </c>
      <c r="F27" s="120">
        <v>1</v>
      </c>
      <c r="G27" s="130" t="s">
        <v>39</v>
      </c>
      <c r="H27" s="112">
        <f>+H25+E27</f>
        <v>41631</v>
      </c>
      <c r="I27" s="95"/>
    </row>
    <row r="28" spans="1:9" s="110" customFormat="1" ht="19.5" customHeight="1">
      <c r="A28" s="143"/>
      <c r="B28" s="123"/>
      <c r="C28" s="134"/>
      <c r="D28" s="140" t="s">
        <v>38</v>
      </c>
      <c r="E28" s="120">
        <v>15</v>
      </c>
      <c r="F28" s="120">
        <v>15</v>
      </c>
      <c r="G28" s="130" t="s">
        <v>39</v>
      </c>
      <c r="H28" s="112">
        <f>+H26+E28</f>
        <v>41646</v>
      </c>
      <c r="I28" s="95"/>
    </row>
    <row r="29" spans="1:9" s="110" customFormat="1" ht="19.5" customHeight="1">
      <c r="A29" s="143"/>
      <c r="B29" s="123"/>
      <c r="C29" s="134" t="s">
        <v>155</v>
      </c>
      <c r="D29" s="134"/>
      <c r="E29" s="120">
        <v>45</v>
      </c>
      <c r="F29" s="120">
        <v>45</v>
      </c>
      <c r="G29" s="130" t="s">
        <v>36</v>
      </c>
      <c r="H29" s="112">
        <f>+E29+H26</f>
        <v>41676</v>
      </c>
      <c r="I29" s="95"/>
    </row>
    <row r="30" spans="1:9" s="110" customFormat="1" ht="19.5" customHeight="1">
      <c r="A30" s="145"/>
      <c r="B30" s="123" t="s">
        <v>143</v>
      </c>
      <c r="C30" s="134" t="s">
        <v>149</v>
      </c>
      <c r="D30" s="138" t="s">
        <v>147</v>
      </c>
      <c r="E30" s="120"/>
      <c r="F30" s="120"/>
      <c r="G30" s="130"/>
      <c r="H30" s="126">
        <f>+H28</f>
        <v>41646</v>
      </c>
      <c r="I30" s="95"/>
    </row>
    <row r="31" spans="1:9" s="110" customFormat="1" ht="19.5" customHeight="1">
      <c r="A31" s="121" t="s">
        <v>144</v>
      </c>
      <c r="B31" s="123" t="s">
        <v>145</v>
      </c>
      <c r="C31" s="128"/>
      <c r="D31" s="138" t="s">
        <v>150</v>
      </c>
      <c r="E31" s="120">
        <v>15</v>
      </c>
      <c r="F31" s="120"/>
      <c r="G31" s="130" t="s">
        <v>41</v>
      </c>
      <c r="H31" s="111">
        <f>+E31+H30</f>
        <v>41661</v>
      </c>
      <c r="I31" s="95"/>
    </row>
    <row r="32" spans="1:9" s="104" customFormat="1" ht="9" customHeight="1">
      <c r="A32" s="105"/>
      <c r="B32" s="106"/>
      <c r="C32" s="106"/>
      <c r="D32" s="106"/>
      <c r="E32" s="107"/>
      <c r="F32" s="107"/>
      <c r="G32" s="108"/>
      <c r="H32" s="136"/>
      <c r="I32" s="103"/>
    </row>
    <row r="33" spans="1:8" ht="24" customHeight="1">
      <c r="A33" s="158"/>
      <c r="B33" s="159"/>
      <c r="C33" s="159"/>
      <c r="D33" s="159"/>
      <c r="E33" s="159"/>
      <c r="F33" s="159"/>
      <c r="G33" s="159"/>
      <c r="H33" s="159"/>
    </row>
  </sheetData>
  <sheetProtection/>
  <mergeCells count="12">
    <mergeCell ref="A1:H1"/>
    <mergeCell ref="A7:A8"/>
    <mergeCell ref="E22:F22"/>
    <mergeCell ref="B7:D8"/>
    <mergeCell ref="A33:H33"/>
    <mergeCell ref="E9:F9"/>
    <mergeCell ref="B4:H4"/>
    <mergeCell ref="A2:H2"/>
    <mergeCell ref="E5:F5"/>
    <mergeCell ref="E10:F10"/>
    <mergeCell ref="E12:F12"/>
    <mergeCell ref="E7:H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5">
      <selection activeCell="A43" sqref="A43"/>
    </sheetView>
  </sheetViews>
  <sheetFormatPr defaultColWidth="9.140625" defaultRowHeight="19.5" customHeight="1"/>
  <cols>
    <col min="1" max="1" width="15.28125" style="24" customWidth="1"/>
    <col min="2" max="3" width="0.85546875" style="24" customWidth="1"/>
    <col min="4" max="4" width="23.421875" style="6" customWidth="1"/>
    <col min="5" max="5" width="19.421875" style="6" customWidth="1"/>
    <col min="6" max="6" width="12.28125" style="6" customWidth="1"/>
    <col min="7" max="7" width="5.421875" style="2" customWidth="1"/>
    <col min="8" max="8" width="17.57421875" style="21" customWidth="1"/>
    <col min="9" max="9" width="1.28515625" style="21" customWidth="1"/>
    <col min="10" max="10" width="14.140625" style="22" customWidth="1"/>
    <col min="11" max="11" width="9.140625" style="2" customWidth="1"/>
    <col min="12" max="16384" width="9.140625" style="1" customWidth="1"/>
  </cols>
  <sheetData>
    <row r="1" spans="1:10" ht="24.75" customHeight="1">
      <c r="A1" s="189" t="s">
        <v>62</v>
      </c>
      <c r="B1" s="190"/>
      <c r="C1" s="190"/>
      <c r="D1" s="190"/>
      <c r="E1" s="190"/>
      <c r="F1" s="190"/>
      <c r="G1" s="190"/>
      <c r="H1" s="190"/>
      <c r="I1" s="190"/>
      <c r="J1" s="191"/>
    </row>
    <row r="2" spans="1:11" s="38" customFormat="1" ht="24.75" customHeight="1">
      <c r="A2" s="35"/>
      <c r="B2" s="35"/>
      <c r="C2" s="35"/>
      <c r="D2" s="35"/>
      <c r="E2" s="35"/>
      <c r="F2" s="35"/>
      <c r="G2" s="35"/>
      <c r="H2" s="35"/>
      <c r="I2" s="35"/>
      <c r="J2" s="36"/>
      <c r="K2" s="37"/>
    </row>
    <row r="3" spans="1:10" ht="19.5" customHeight="1">
      <c r="A3" s="33" t="s">
        <v>64</v>
      </c>
      <c r="B3" s="73"/>
      <c r="C3" s="85"/>
      <c r="D3" s="192" t="s">
        <v>69</v>
      </c>
      <c r="E3" s="193"/>
      <c r="F3" s="193"/>
      <c r="G3" s="194"/>
      <c r="H3" s="78" t="s">
        <v>66</v>
      </c>
      <c r="I3" s="30"/>
      <c r="J3" s="63" t="s">
        <v>77</v>
      </c>
    </row>
    <row r="4" spans="1:10" ht="19.5" customHeight="1">
      <c r="A4" s="34" t="s">
        <v>65</v>
      </c>
      <c r="B4" s="73"/>
      <c r="C4" s="74"/>
      <c r="D4" s="75" t="s">
        <v>78</v>
      </c>
      <c r="E4" s="76"/>
      <c r="F4" s="76"/>
      <c r="G4" s="77"/>
      <c r="H4" s="79" t="s">
        <v>67</v>
      </c>
      <c r="I4" s="27"/>
      <c r="J4" s="28" t="s">
        <v>14</v>
      </c>
    </row>
    <row r="6" spans="1:11" s="12" customFormat="1" ht="19.5" customHeight="1">
      <c r="A6" s="195" t="s">
        <v>68</v>
      </c>
      <c r="B6" s="197"/>
      <c r="C6" s="199"/>
      <c r="D6" s="201" t="s">
        <v>74</v>
      </c>
      <c r="E6" s="202"/>
      <c r="F6" s="203"/>
      <c r="G6" s="206" t="s">
        <v>48</v>
      </c>
      <c r="H6" s="207"/>
      <c r="I6" s="207"/>
      <c r="J6" s="188"/>
      <c r="K6" s="15"/>
    </row>
    <row r="7" spans="1:11" s="12" customFormat="1" ht="19.5" customHeight="1">
      <c r="A7" s="196"/>
      <c r="B7" s="198"/>
      <c r="C7" s="200"/>
      <c r="D7" s="204"/>
      <c r="E7" s="204"/>
      <c r="F7" s="205"/>
      <c r="G7" s="57" t="s">
        <v>18</v>
      </c>
      <c r="H7" s="58" t="s">
        <v>9</v>
      </c>
      <c r="I7" s="59"/>
      <c r="J7" s="61" t="s">
        <v>1</v>
      </c>
      <c r="K7" s="15"/>
    </row>
    <row r="8" spans="1:11" s="12" customFormat="1" ht="19.5" customHeight="1">
      <c r="A8" s="62"/>
      <c r="B8" s="48"/>
      <c r="C8" s="23"/>
      <c r="D8" s="14" t="s">
        <v>71</v>
      </c>
      <c r="E8" s="14"/>
      <c r="F8" s="52"/>
      <c r="G8" s="184" t="s">
        <v>3</v>
      </c>
      <c r="H8" s="185"/>
      <c r="I8" s="83"/>
      <c r="J8" s="84">
        <v>38993</v>
      </c>
      <c r="K8" s="15"/>
    </row>
    <row r="9" spans="1:11" s="12" customFormat="1" ht="21" customHeight="1">
      <c r="A9" s="68" t="s">
        <v>81</v>
      </c>
      <c r="B9" s="49"/>
      <c r="C9" s="30"/>
      <c r="D9" s="8" t="s">
        <v>4</v>
      </c>
      <c r="E9" s="8"/>
      <c r="F9" s="53"/>
      <c r="G9" s="3">
        <v>1</v>
      </c>
      <c r="H9" s="86" t="s">
        <v>8</v>
      </c>
      <c r="I9" s="39"/>
      <c r="J9" s="63">
        <f>+J8+G9</f>
        <v>38994</v>
      </c>
      <c r="K9" s="15"/>
    </row>
    <row r="10" spans="1:11" s="12" customFormat="1" ht="30" customHeight="1">
      <c r="A10" s="64" t="s">
        <v>70</v>
      </c>
      <c r="B10" s="50"/>
      <c r="C10" s="40"/>
      <c r="D10" s="7" t="s">
        <v>5</v>
      </c>
      <c r="E10" s="41"/>
      <c r="F10" s="53"/>
      <c r="G10" s="3">
        <v>5</v>
      </c>
      <c r="H10" s="86" t="s">
        <v>10</v>
      </c>
      <c r="I10" s="39"/>
      <c r="J10" s="31">
        <f>+J9+G10</f>
        <v>38999</v>
      </c>
      <c r="K10" s="15"/>
    </row>
    <row r="11" spans="1:11" s="4" customFormat="1" ht="21" customHeight="1">
      <c r="A11" s="29" t="s">
        <v>75</v>
      </c>
      <c r="B11" s="49"/>
      <c r="C11" s="30"/>
      <c r="D11" s="8" t="s">
        <v>6</v>
      </c>
      <c r="E11" s="8"/>
      <c r="F11" s="53"/>
      <c r="G11" s="3">
        <v>1</v>
      </c>
      <c r="H11" s="86" t="s">
        <v>11</v>
      </c>
      <c r="I11" s="39"/>
      <c r="J11" s="63">
        <f>+J10+G11</f>
        <v>39000</v>
      </c>
      <c r="K11" s="9"/>
    </row>
    <row r="12" spans="1:11" s="4" customFormat="1" ht="30" customHeight="1">
      <c r="A12" s="29"/>
      <c r="B12" s="49"/>
      <c r="C12" s="30"/>
      <c r="D12" s="7" t="s">
        <v>79</v>
      </c>
      <c r="E12" s="8"/>
      <c r="F12" s="53"/>
      <c r="G12" s="3">
        <v>1</v>
      </c>
      <c r="H12" s="86" t="s">
        <v>12</v>
      </c>
      <c r="I12" s="39"/>
      <c r="J12" s="63">
        <f>+J11+G12</f>
        <v>39001</v>
      </c>
      <c r="K12" s="9"/>
    </row>
    <row r="13" spans="1:11" s="4" customFormat="1" ht="16.5" customHeight="1">
      <c r="A13" s="29" t="s">
        <v>82</v>
      </c>
      <c r="B13" s="49"/>
      <c r="C13" s="30"/>
      <c r="D13" s="8" t="s">
        <v>80</v>
      </c>
      <c r="E13" s="8"/>
      <c r="F13" s="54" t="s">
        <v>14</v>
      </c>
      <c r="G13" s="3">
        <v>15</v>
      </c>
      <c r="H13" s="86"/>
      <c r="I13" s="39"/>
      <c r="J13" s="63">
        <f>+J12+G13</f>
        <v>39016</v>
      </c>
      <c r="K13" s="9"/>
    </row>
    <row r="14" spans="1:11" s="4" customFormat="1" ht="16.5" customHeight="1">
      <c r="A14" s="29" t="s">
        <v>83</v>
      </c>
      <c r="B14" s="49"/>
      <c r="C14" s="30"/>
      <c r="D14" s="8" t="s">
        <v>80</v>
      </c>
      <c r="E14" s="8"/>
      <c r="F14" s="54" t="s">
        <v>15</v>
      </c>
      <c r="G14" s="3">
        <v>37</v>
      </c>
      <c r="H14" s="86"/>
      <c r="I14" s="39"/>
      <c r="J14" s="63">
        <f>+J12+G14</f>
        <v>39038</v>
      </c>
      <c r="K14" s="9"/>
    </row>
    <row r="15" spans="1:11" s="4" customFormat="1" ht="21" customHeight="1">
      <c r="A15" s="29"/>
      <c r="B15" s="49"/>
      <c r="C15" s="30"/>
      <c r="D15" s="8" t="s">
        <v>84</v>
      </c>
      <c r="E15" s="8"/>
      <c r="F15" s="53"/>
      <c r="G15" s="3">
        <v>1</v>
      </c>
      <c r="H15" s="86" t="s">
        <v>85</v>
      </c>
      <c r="I15" s="39"/>
      <c r="J15" s="63">
        <f aca="true" t="shared" si="0" ref="J15:J20">+J14+G15</f>
        <v>39039</v>
      </c>
      <c r="K15" s="9"/>
    </row>
    <row r="16" spans="1:11" s="4" customFormat="1" ht="21" customHeight="1">
      <c r="A16" s="29"/>
      <c r="B16" s="49"/>
      <c r="C16" s="30"/>
      <c r="D16" s="7" t="s">
        <v>86</v>
      </c>
      <c r="E16" s="8"/>
      <c r="F16" s="53"/>
      <c r="G16" s="3">
        <v>1</v>
      </c>
      <c r="H16" s="86" t="s">
        <v>87</v>
      </c>
      <c r="I16" s="39"/>
      <c r="J16" s="63">
        <f t="shared" si="0"/>
        <v>39040</v>
      </c>
      <c r="K16" s="9"/>
    </row>
    <row r="17" spans="1:11" s="4" customFormat="1" ht="16.5" customHeight="1">
      <c r="A17" s="29"/>
      <c r="B17" s="49"/>
      <c r="C17" s="30"/>
      <c r="D17" s="7" t="s">
        <v>88</v>
      </c>
      <c r="E17" s="8"/>
      <c r="F17" s="49" t="s">
        <v>89</v>
      </c>
      <c r="G17" s="3">
        <v>7</v>
      </c>
      <c r="H17" s="86"/>
      <c r="I17" s="39"/>
      <c r="J17" s="63">
        <f t="shared" si="0"/>
        <v>39047</v>
      </c>
      <c r="K17" s="9"/>
    </row>
    <row r="18" spans="1:11" s="4" customFormat="1" ht="16.5" customHeight="1">
      <c r="A18" s="29"/>
      <c r="B18" s="49"/>
      <c r="C18" s="30"/>
      <c r="D18" s="7" t="s">
        <v>90</v>
      </c>
      <c r="E18" s="8"/>
      <c r="F18" s="54"/>
      <c r="G18" s="3">
        <v>3</v>
      </c>
      <c r="H18" s="86" t="s">
        <v>91</v>
      </c>
      <c r="I18" s="39"/>
      <c r="J18" s="63">
        <f t="shared" si="0"/>
        <v>39050</v>
      </c>
      <c r="K18" s="9"/>
    </row>
    <row r="19" spans="1:11" s="4" customFormat="1" ht="16.5" customHeight="1">
      <c r="A19" s="29"/>
      <c r="B19" s="49"/>
      <c r="C19" s="30"/>
      <c r="D19" s="7" t="s">
        <v>92</v>
      </c>
      <c r="E19" s="8"/>
      <c r="F19" s="49" t="s">
        <v>76</v>
      </c>
      <c r="G19" s="3">
        <v>3</v>
      </c>
      <c r="H19" s="86" t="s">
        <v>93</v>
      </c>
      <c r="I19" s="39"/>
      <c r="J19" s="63">
        <f t="shared" si="0"/>
        <v>39053</v>
      </c>
      <c r="K19" s="9"/>
    </row>
    <row r="20" spans="1:11" s="4" customFormat="1" ht="21" customHeight="1">
      <c r="A20" s="29"/>
      <c r="B20" s="49"/>
      <c r="C20" s="30"/>
      <c r="D20" s="7" t="s">
        <v>7</v>
      </c>
      <c r="E20" s="7"/>
      <c r="F20" s="53"/>
      <c r="G20" s="3">
        <v>1</v>
      </c>
      <c r="H20" s="86" t="s">
        <v>94</v>
      </c>
      <c r="I20" s="39"/>
      <c r="J20" s="31">
        <f t="shared" si="0"/>
        <v>39054</v>
      </c>
      <c r="K20" s="9"/>
    </row>
    <row r="21" spans="1:11" s="4" customFormat="1" ht="16.5" customHeight="1">
      <c r="A21" s="29" t="s">
        <v>49</v>
      </c>
      <c r="B21" s="49"/>
      <c r="C21" s="30"/>
      <c r="D21" s="8" t="s">
        <v>13</v>
      </c>
      <c r="E21" s="8"/>
      <c r="F21" s="54" t="s">
        <v>14</v>
      </c>
      <c r="G21" s="3">
        <v>15</v>
      </c>
      <c r="H21" s="87"/>
      <c r="I21" s="42"/>
      <c r="J21" s="31">
        <f>+G21+J20</f>
        <v>39069</v>
      </c>
      <c r="K21" s="9"/>
    </row>
    <row r="22" spans="1:11" s="4" customFormat="1" ht="16.5" customHeight="1">
      <c r="A22" s="29" t="s">
        <v>50</v>
      </c>
      <c r="B22" s="49"/>
      <c r="C22" s="30"/>
      <c r="D22" s="8" t="s">
        <v>13</v>
      </c>
      <c r="E22" s="8"/>
      <c r="F22" s="54" t="s">
        <v>15</v>
      </c>
      <c r="G22" s="3">
        <v>40</v>
      </c>
      <c r="H22" s="87"/>
      <c r="I22" s="42"/>
      <c r="J22" s="31">
        <f>+G22+J20</f>
        <v>39094</v>
      </c>
      <c r="K22" s="9"/>
    </row>
    <row r="23" spans="1:11" s="4" customFormat="1" ht="21" customHeight="1">
      <c r="A23" s="65"/>
      <c r="B23" s="51"/>
      <c r="C23" s="13"/>
      <c r="D23" s="8" t="s">
        <v>16</v>
      </c>
      <c r="E23" s="8"/>
      <c r="F23" s="53"/>
      <c r="G23" s="3">
        <v>1</v>
      </c>
      <c r="H23" s="86" t="s">
        <v>17</v>
      </c>
      <c r="I23" s="39"/>
      <c r="J23" s="63">
        <f>+J22+G23</f>
        <v>39095</v>
      </c>
      <c r="K23" s="9"/>
    </row>
    <row r="24" spans="1:11" s="4" customFormat="1" ht="16.5" customHeight="1">
      <c r="A24" s="29" t="s">
        <v>51</v>
      </c>
      <c r="B24" s="49"/>
      <c r="C24" s="30"/>
      <c r="D24" s="8" t="s">
        <v>19</v>
      </c>
      <c r="E24" s="8"/>
      <c r="F24" s="55" t="s">
        <v>0</v>
      </c>
      <c r="G24" s="3">
        <v>30</v>
      </c>
      <c r="H24" s="86" t="s">
        <v>20</v>
      </c>
      <c r="I24" s="39"/>
      <c r="J24" s="63">
        <f>+J23+G24</f>
        <v>39125</v>
      </c>
      <c r="K24" s="9"/>
    </row>
    <row r="25" spans="1:11" s="4" customFormat="1" ht="21" customHeight="1">
      <c r="A25" s="29" t="s">
        <v>52</v>
      </c>
      <c r="B25" s="49"/>
      <c r="C25" s="30"/>
      <c r="D25" s="8" t="s">
        <v>21</v>
      </c>
      <c r="E25" s="8"/>
      <c r="F25" s="55" t="s">
        <v>38</v>
      </c>
      <c r="G25" s="3">
        <v>2</v>
      </c>
      <c r="H25" s="86" t="s">
        <v>73</v>
      </c>
      <c r="I25" s="42"/>
      <c r="J25" s="63">
        <f>+J27-G25</f>
        <v>39133</v>
      </c>
      <c r="K25" s="9"/>
    </row>
    <row r="26" spans="1:11" s="4" customFormat="1" ht="16.5" customHeight="1">
      <c r="A26" s="29"/>
      <c r="B26" s="49"/>
      <c r="C26" s="30"/>
      <c r="D26" s="7" t="s">
        <v>22</v>
      </c>
      <c r="E26" s="7"/>
      <c r="F26" s="49" t="s">
        <v>0</v>
      </c>
      <c r="G26" s="3">
        <v>7</v>
      </c>
      <c r="H26" s="86" t="s">
        <v>25</v>
      </c>
      <c r="I26" s="39"/>
      <c r="J26" s="31">
        <f>+J27-G26</f>
        <v>39128</v>
      </c>
      <c r="K26" s="9"/>
    </row>
    <row r="27" spans="1:11" s="10" customFormat="1" ht="16.5" customHeight="1">
      <c r="A27" s="29"/>
      <c r="B27" s="49"/>
      <c r="C27" s="30"/>
      <c r="D27" s="7" t="s">
        <v>23</v>
      </c>
      <c r="E27" s="7"/>
      <c r="F27" s="49" t="s">
        <v>24</v>
      </c>
      <c r="G27" s="3">
        <v>5</v>
      </c>
      <c r="H27" s="86" t="s">
        <v>25</v>
      </c>
      <c r="I27" s="39"/>
      <c r="J27" s="31">
        <f>+J28-G27</f>
        <v>39135</v>
      </c>
      <c r="K27" s="17"/>
    </row>
    <row r="28" spans="1:11" ht="16.5" customHeight="1">
      <c r="A28" s="29" t="s">
        <v>53</v>
      </c>
      <c r="B28" s="49"/>
      <c r="C28" s="30"/>
      <c r="D28" s="8" t="s">
        <v>72</v>
      </c>
      <c r="E28" s="8"/>
      <c r="F28" s="53"/>
      <c r="G28" s="184" t="s">
        <v>26</v>
      </c>
      <c r="H28" s="185"/>
      <c r="I28" s="82"/>
      <c r="J28" s="81">
        <v>39140</v>
      </c>
      <c r="K28" s="17"/>
    </row>
    <row r="29" spans="1:11" s="12" customFormat="1" ht="16.5" customHeight="1">
      <c r="A29" s="29"/>
      <c r="B29" s="49"/>
      <c r="C29" s="30"/>
      <c r="D29" s="7" t="s">
        <v>27</v>
      </c>
      <c r="E29" s="7"/>
      <c r="F29" s="49" t="s">
        <v>0</v>
      </c>
      <c r="G29" s="3">
        <v>5</v>
      </c>
      <c r="H29" s="86" t="s">
        <v>28</v>
      </c>
      <c r="I29" s="39"/>
      <c r="J29" s="31">
        <f>+G29+J28</f>
        <v>39145</v>
      </c>
      <c r="K29" s="15"/>
    </row>
    <row r="30" spans="1:11" s="10" customFormat="1" ht="33" customHeight="1">
      <c r="A30" s="29"/>
      <c r="B30" s="49"/>
      <c r="C30" s="30"/>
      <c r="D30" s="7" t="s">
        <v>29</v>
      </c>
      <c r="E30" s="7"/>
      <c r="F30" s="49" t="s">
        <v>76</v>
      </c>
      <c r="G30" s="3">
        <v>3</v>
      </c>
      <c r="H30" s="86" t="s">
        <v>33</v>
      </c>
      <c r="I30" s="39"/>
      <c r="J30" s="31">
        <f>+J29+G30</f>
        <v>39148</v>
      </c>
      <c r="K30" s="17"/>
    </row>
    <row r="31" spans="1:11" s="12" customFormat="1" ht="33" customHeight="1">
      <c r="A31" s="29" t="s">
        <v>54</v>
      </c>
      <c r="B31" s="49"/>
      <c r="C31" s="30"/>
      <c r="D31" s="8" t="s">
        <v>30</v>
      </c>
      <c r="E31" s="8"/>
      <c r="F31" s="53"/>
      <c r="G31" s="5">
        <v>15</v>
      </c>
      <c r="H31" s="86" t="s">
        <v>31</v>
      </c>
      <c r="I31" s="39"/>
      <c r="J31" s="63">
        <f>+J30+G31</f>
        <v>39163</v>
      </c>
      <c r="K31" s="15"/>
    </row>
    <row r="32" spans="1:11" s="12" customFormat="1" ht="16.5" customHeight="1">
      <c r="A32" s="29"/>
      <c r="B32" s="49"/>
      <c r="C32" s="30"/>
      <c r="D32" s="7" t="s">
        <v>37</v>
      </c>
      <c r="E32" s="8"/>
      <c r="F32" s="53"/>
      <c r="G32" s="5"/>
      <c r="H32" s="86"/>
      <c r="I32" s="80"/>
      <c r="J32" s="81">
        <v>39161</v>
      </c>
      <c r="K32" s="15"/>
    </row>
    <row r="33" spans="1:11" s="12" customFormat="1" ht="21" customHeight="1">
      <c r="A33" s="29" t="s">
        <v>55</v>
      </c>
      <c r="B33" s="49"/>
      <c r="C33" s="30"/>
      <c r="D33" s="8" t="s">
        <v>35</v>
      </c>
      <c r="E33" s="43" t="s">
        <v>34</v>
      </c>
      <c r="F33" s="55" t="s">
        <v>32</v>
      </c>
      <c r="G33" s="5">
        <v>1</v>
      </c>
      <c r="H33" s="86" t="s">
        <v>39</v>
      </c>
      <c r="I33" s="39"/>
      <c r="J33" s="63">
        <f>+J31+G33</f>
        <v>39164</v>
      </c>
      <c r="K33" s="15"/>
    </row>
    <row r="34" spans="1:11" s="12" customFormat="1" ht="21" customHeight="1">
      <c r="A34" s="29"/>
      <c r="B34" s="49"/>
      <c r="C34" s="30"/>
      <c r="D34" s="8"/>
      <c r="E34" s="43"/>
      <c r="F34" s="55" t="s">
        <v>38</v>
      </c>
      <c r="G34" s="5">
        <v>15</v>
      </c>
      <c r="H34" s="86" t="s">
        <v>39</v>
      </c>
      <c r="I34" s="39"/>
      <c r="J34" s="63">
        <f>+J31+G34</f>
        <v>39178</v>
      </c>
      <c r="K34" s="15"/>
    </row>
    <row r="35" spans="1:11" s="12" customFormat="1" ht="21" customHeight="1">
      <c r="A35" s="29"/>
      <c r="B35" s="49"/>
      <c r="C35" s="30"/>
      <c r="D35" s="8"/>
      <c r="E35" s="43" t="s">
        <v>61</v>
      </c>
      <c r="F35" s="55" t="s">
        <v>32</v>
      </c>
      <c r="G35" s="5">
        <v>45</v>
      </c>
      <c r="H35" s="86" t="s">
        <v>36</v>
      </c>
      <c r="I35" s="39"/>
      <c r="J35" s="63">
        <f>+G35+J32</f>
        <v>39206</v>
      </c>
      <c r="K35" s="15"/>
    </row>
    <row r="36" spans="1:11" s="12" customFormat="1" ht="16.5" customHeight="1">
      <c r="A36" s="29"/>
      <c r="B36" s="49"/>
      <c r="C36" s="30"/>
      <c r="D36" s="8" t="s">
        <v>42</v>
      </c>
      <c r="E36" s="43"/>
      <c r="F36" s="55"/>
      <c r="G36" s="5"/>
      <c r="H36" s="86"/>
      <c r="I36" s="80"/>
      <c r="J36" s="81">
        <v>39177</v>
      </c>
      <c r="K36" s="15"/>
    </row>
    <row r="37" spans="1:11" s="12" customFormat="1" ht="16.5" customHeight="1">
      <c r="A37" s="29" t="s">
        <v>56</v>
      </c>
      <c r="B37" s="49"/>
      <c r="C37" s="30"/>
      <c r="D37" s="8" t="s">
        <v>40</v>
      </c>
      <c r="E37" s="8"/>
      <c r="F37" s="55" t="s">
        <v>0</v>
      </c>
      <c r="G37" s="5">
        <v>48</v>
      </c>
      <c r="H37" s="86" t="s">
        <v>41</v>
      </c>
      <c r="I37" s="39"/>
      <c r="J37" s="63">
        <f>+G37+J36</f>
        <v>39225</v>
      </c>
      <c r="K37" s="15"/>
    </row>
    <row r="38" spans="1:11" s="10" customFormat="1" ht="19.5" customHeight="1">
      <c r="A38" s="23"/>
      <c r="B38" s="23"/>
      <c r="C38" s="23"/>
      <c r="D38" s="16"/>
      <c r="E38" s="16"/>
      <c r="F38" s="16"/>
      <c r="G38" s="17"/>
      <c r="H38" s="19"/>
      <c r="I38" s="19"/>
      <c r="J38" s="25"/>
      <c r="K38" s="17"/>
    </row>
    <row r="39" spans="1:11" s="10" customFormat="1" ht="16.5" customHeight="1">
      <c r="A39" s="29" t="s">
        <v>95</v>
      </c>
      <c r="B39" s="49"/>
      <c r="C39" s="30"/>
      <c r="D39" s="186" t="s">
        <v>103</v>
      </c>
      <c r="E39" s="187"/>
      <c r="F39" s="187"/>
      <c r="G39" s="187"/>
      <c r="H39" s="187"/>
      <c r="I39" s="187"/>
      <c r="J39" s="188"/>
      <c r="K39" s="17"/>
    </row>
    <row r="40" spans="1:10" ht="21" customHeight="1">
      <c r="A40" s="29" t="s">
        <v>58</v>
      </c>
      <c r="B40" s="49"/>
      <c r="C40" s="30"/>
      <c r="D40" s="7" t="s">
        <v>44</v>
      </c>
      <c r="E40" s="45"/>
      <c r="F40" s="49" t="s">
        <v>2</v>
      </c>
      <c r="G40" s="3">
        <v>12</v>
      </c>
      <c r="H40" s="86" t="s">
        <v>43</v>
      </c>
      <c r="I40" s="39"/>
      <c r="J40" s="31">
        <f>+J21-G40</f>
        <v>39057</v>
      </c>
    </row>
    <row r="41" spans="1:10" ht="21" customHeight="1">
      <c r="A41" s="29" t="s">
        <v>59</v>
      </c>
      <c r="B41" s="49"/>
      <c r="C41" s="30"/>
      <c r="D41" s="7" t="s">
        <v>45</v>
      </c>
      <c r="E41" s="7"/>
      <c r="F41" s="49" t="s">
        <v>2</v>
      </c>
      <c r="G41" s="3">
        <v>6</v>
      </c>
      <c r="H41" s="86" t="s">
        <v>46</v>
      </c>
      <c r="I41" s="39"/>
      <c r="J41" s="31">
        <f>+J40+G41</f>
        <v>39063</v>
      </c>
    </row>
    <row r="42" spans="1:10" ht="21" customHeight="1">
      <c r="A42" s="26" t="s">
        <v>60</v>
      </c>
      <c r="B42" s="32"/>
      <c r="C42" s="27"/>
      <c r="D42" s="11" t="s">
        <v>47</v>
      </c>
      <c r="E42" s="11"/>
      <c r="F42" s="32" t="s">
        <v>38</v>
      </c>
      <c r="G42" s="18">
        <v>12</v>
      </c>
      <c r="H42" s="88" t="s">
        <v>43</v>
      </c>
      <c r="I42" s="46"/>
      <c r="J42" s="28">
        <f>+J21-G42</f>
        <v>39057</v>
      </c>
    </row>
    <row r="43" ht="9.75" customHeight="1">
      <c r="J43" s="25"/>
    </row>
    <row r="44" spans="1:10" ht="15.75" customHeight="1">
      <c r="A44" s="67" t="s">
        <v>102</v>
      </c>
      <c r="J44" s="25"/>
    </row>
    <row r="45" spans="1:10" ht="15.75" customHeight="1">
      <c r="A45" s="67" t="s">
        <v>104</v>
      </c>
      <c r="J45" s="25"/>
    </row>
  </sheetData>
  <sheetProtection/>
  <mergeCells count="10">
    <mergeCell ref="G8:H8"/>
    <mergeCell ref="G28:H28"/>
    <mergeCell ref="D39:J39"/>
    <mergeCell ref="A1:J1"/>
    <mergeCell ref="D3:G3"/>
    <mergeCell ref="A6:A7"/>
    <mergeCell ref="B6:B7"/>
    <mergeCell ref="C6:C7"/>
    <mergeCell ref="D6:F7"/>
    <mergeCell ref="G6:J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  <ignoredErrors>
    <ignoredError sqref="J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3" sqref="D3:G3"/>
    </sheetView>
  </sheetViews>
  <sheetFormatPr defaultColWidth="9.140625" defaultRowHeight="19.5" customHeight="1"/>
  <cols>
    <col min="1" max="1" width="14.140625" style="24" customWidth="1"/>
    <col min="2" max="3" width="0.85546875" style="24" customWidth="1"/>
    <col min="4" max="4" width="23.421875" style="6" customWidth="1"/>
    <col min="5" max="5" width="19.421875" style="6" customWidth="1"/>
    <col min="6" max="6" width="12.28125" style="6" customWidth="1"/>
    <col min="7" max="7" width="5.421875" style="2" customWidth="1"/>
    <col min="8" max="8" width="17.57421875" style="21" customWidth="1"/>
    <col min="9" max="9" width="1.28515625" style="21" customWidth="1"/>
    <col min="10" max="10" width="14.140625" style="22" customWidth="1"/>
    <col min="11" max="11" width="9.140625" style="2" customWidth="1"/>
    <col min="12" max="16384" width="9.140625" style="1" customWidth="1"/>
  </cols>
  <sheetData>
    <row r="1" spans="1:10" ht="24.75" customHeight="1">
      <c r="A1" s="210" t="s">
        <v>62</v>
      </c>
      <c r="B1" s="211"/>
      <c r="C1" s="211"/>
      <c r="D1" s="211"/>
      <c r="E1" s="211"/>
      <c r="F1" s="211"/>
      <c r="G1" s="211"/>
      <c r="H1" s="211"/>
      <c r="I1" s="211"/>
      <c r="J1" s="212"/>
    </row>
    <row r="2" spans="1:11" s="38" customFormat="1" ht="15" customHeight="1">
      <c r="A2" s="35"/>
      <c r="B2" s="35"/>
      <c r="C2" s="35"/>
      <c r="D2" s="35"/>
      <c r="E2" s="35"/>
      <c r="F2" s="35"/>
      <c r="G2" s="35"/>
      <c r="H2" s="35"/>
      <c r="I2" s="35"/>
      <c r="J2" s="36"/>
      <c r="K2" s="37"/>
    </row>
    <row r="3" spans="1:10" ht="40.5" customHeight="1">
      <c r="A3" s="33" t="s">
        <v>64</v>
      </c>
      <c r="B3" s="73"/>
      <c r="C3" s="72"/>
      <c r="D3" s="213" t="s">
        <v>106</v>
      </c>
      <c r="E3" s="214"/>
      <c r="F3" s="214"/>
      <c r="G3" s="215"/>
      <c r="H3" s="78" t="s">
        <v>66</v>
      </c>
      <c r="I3" s="30"/>
      <c r="J3" s="63" t="s">
        <v>96</v>
      </c>
    </row>
    <row r="4" spans="1:10" ht="19.5" customHeight="1">
      <c r="A4" s="34" t="s">
        <v>65</v>
      </c>
      <c r="B4" s="73"/>
      <c r="C4" s="74"/>
      <c r="D4" s="75" t="s">
        <v>63</v>
      </c>
      <c r="E4" s="76"/>
      <c r="F4" s="76"/>
      <c r="G4" s="77"/>
      <c r="H4" s="79" t="s">
        <v>67</v>
      </c>
      <c r="I4" s="27"/>
      <c r="J4" s="28" t="s">
        <v>14</v>
      </c>
    </row>
    <row r="5" ht="12" customHeight="1"/>
    <row r="6" spans="1:11" s="12" customFormat="1" ht="19.5" customHeight="1">
      <c r="A6" s="195" t="s">
        <v>68</v>
      </c>
      <c r="B6" s="197"/>
      <c r="C6" s="199"/>
      <c r="D6" s="201" t="s">
        <v>74</v>
      </c>
      <c r="E6" s="202"/>
      <c r="F6" s="203"/>
      <c r="G6" s="206" t="s">
        <v>48</v>
      </c>
      <c r="H6" s="207"/>
      <c r="I6" s="207"/>
      <c r="J6" s="188"/>
      <c r="K6" s="15"/>
    </row>
    <row r="7" spans="1:11" s="12" customFormat="1" ht="19.5" customHeight="1">
      <c r="A7" s="196"/>
      <c r="B7" s="198"/>
      <c r="C7" s="200"/>
      <c r="D7" s="204"/>
      <c r="E7" s="204"/>
      <c r="F7" s="205"/>
      <c r="G7" s="57" t="s">
        <v>18</v>
      </c>
      <c r="H7" s="58" t="s">
        <v>9</v>
      </c>
      <c r="I7" s="59"/>
      <c r="J7" s="61" t="s">
        <v>1</v>
      </c>
      <c r="K7" s="15"/>
    </row>
    <row r="8" spans="1:11" s="12" customFormat="1" ht="19.5" customHeight="1">
      <c r="A8" s="62"/>
      <c r="B8" s="48"/>
      <c r="C8" s="23"/>
      <c r="D8" s="14" t="s">
        <v>71</v>
      </c>
      <c r="E8" s="14"/>
      <c r="F8" s="52"/>
      <c r="G8" s="208" t="s">
        <v>105</v>
      </c>
      <c r="H8" s="209"/>
      <c r="I8" s="69"/>
      <c r="J8" s="70">
        <v>39700</v>
      </c>
      <c r="K8" s="15"/>
    </row>
    <row r="9" spans="1:11" s="12" customFormat="1" ht="23.25" customHeight="1">
      <c r="A9" s="68"/>
      <c r="B9" s="49"/>
      <c r="C9" s="30"/>
      <c r="D9" s="7" t="s">
        <v>90</v>
      </c>
      <c r="E9" s="8"/>
      <c r="F9" s="53"/>
      <c r="G9" s="3">
        <v>2</v>
      </c>
      <c r="H9" s="56" t="s">
        <v>8</v>
      </c>
      <c r="I9" s="39"/>
      <c r="J9" s="63">
        <v>39701</v>
      </c>
      <c r="K9" s="15"/>
    </row>
    <row r="10" spans="1:11" s="12" customFormat="1" ht="55.5" customHeight="1">
      <c r="A10" s="64"/>
      <c r="B10" s="50"/>
      <c r="C10" s="40"/>
      <c r="D10" s="7" t="s">
        <v>92</v>
      </c>
      <c r="E10" s="41"/>
      <c r="F10" s="49" t="s">
        <v>76</v>
      </c>
      <c r="G10" s="3">
        <v>3</v>
      </c>
      <c r="H10" s="56" t="s">
        <v>97</v>
      </c>
      <c r="I10" s="39"/>
      <c r="J10" s="31">
        <f>+J9+G10</f>
        <v>39704</v>
      </c>
      <c r="K10" s="15"/>
    </row>
    <row r="11" spans="1:11" s="4" customFormat="1" ht="55.5" customHeight="1">
      <c r="A11" s="29"/>
      <c r="B11" s="49"/>
      <c r="C11" s="30"/>
      <c r="D11" s="7" t="s">
        <v>7</v>
      </c>
      <c r="E11" s="7"/>
      <c r="F11" s="53"/>
      <c r="G11" s="3">
        <v>1</v>
      </c>
      <c r="H11" s="56" t="s">
        <v>97</v>
      </c>
      <c r="I11" s="39"/>
      <c r="J11" s="31">
        <f>+J9+G11</f>
        <v>39702</v>
      </c>
      <c r="K11" s="9"/>
    </row>
    <row r="12" spans="1:11" s="4" customFormat="1" ht="19.5" customHeight="1">
      <c r="A12" s="29" t="s">
        <v>49</v>
      </c>
      <c r="B12" s="49"/>
      <c r="C12" s="30"/>
      <c r="D12" s="8" t="s">
        <v>13</v>
      </c>
      <c r="E12" s="8"/>
      <c r="F12" s="54"/>
      <c r="G12" s="3">
        <v>15</v>
      </c>
      <c r="H12" s="20"/>
      <c r="I12" s="42"/>
      <c r="J12" s="31">
        <f>+G12+J9</f>
        <v>39716</v>
      </c>
      <c r="K12" s="9"/>
    </row>
    <row r="13" spans="1:11" s="4" customFormat="1" ht="34.5" customHeight="1">
      <c r="A13" s="65"/>
      <c r="B13" s="51"/>
      <c r="C13" s="13"/>
      <c r="D13" s="8" t="s">
        <v>16</v>
      </c>
      <c r="E13" s="8"/>
      <c r="F13" s="53"/>
      <c r="G13" s="3">
        <v>1</v>
      </c>
      <c r="H13" s="56" t="s">
        <v>17</v>
      </c>
      <c r="I13" s="39"/>
      <c r="J13" s="63">
        <f>+J12+G13</f>
        <v>39717</v>
      </c>
      <c r="K13" s="9"/>
    </row>
    <row r="14" spans="1:11" s="4" customFormat="1" ht="22.5" customHeight="1">
      <c r="A14" s="29" t="s">
        <v>51</v>
      </c>
      <c r="B14" s="49"/>
      <c r="C14" s="30"/>
      <c r="D14" s="8" t="s">
        <v>19</v>
      </c>
      <c r="E14" s="8"/>
      <c r="F14" s="55"/>
      <c r="G14" s="3">
        <v>0</v>
      </c>
      <c r="H14" s="56" t="s">
        <v>20</v>
      </c>
      <c r="I14" s="39"/>
      <c r="J14" s="63">
        <f>+J13+G14</f>
        <v>39717</v>
      </c>
      <c r="K14" s="9"/>
    </row>
    <row r="15" spans="1:11" s="4" customFormat="1" ht="24.75" customHeight="1">
      <c r="A15" s="29" t="s">
        <v>52</v>
      </c>
      <c r="B15" s="49"/>
      <c r="C15" s="30"/>
      <c r="D15" s="8" t="s">
        <v>21</v>
      </c>
      <c r="E15" s="8"/>
      <c r="F15" s="55"/>
      <c r="G15" s="3">
        <v>2</v>
      </c>
      <c r="H15" s="56" t="s">
        <v>73</v>
      </c>
      <c r="I15" s="42"/>
      <c r="J15" s="63">
        <f>+J17-G15</f>
        <v>39721</v>
      </c>
      <c r="K15" s="9"/>
    </row>
    <row r="16" spans="1:11" s="4" customFormat="1" ht="19.5" customHeight="1">
      <c r="A16" s="29"/>
      <c r="B16" s="49"/>
      <c r="C16" s="30"/>
      <c r="D16" s="7" t="s">
        <v>22</v>
      </c>
      <c r="E16" s="7"/>
      <c r="F16" s="49" t="s">
        <v>0</v>
      </c>
      <c r="G16" s="3">
        <v>7</v>
      </c>
      <c r="H16" s="56" t="s">
        <v>25</v>
      </c>
      <c r="I16" s="39"/>
      <c r="J16" s="31">
        <f>+J17-G16</f>
        <v>39716</v>
      </c>
      <c r="K16" s="9"/>
    </row>
    <row r="17" spans="1:11" s="10" customFormat="1" ht="19.5" customHeight="1">
      <c r="A17" s="29"/>
      <c r="B17" s="49"/>
      <c r="C17" s="30"/>
      <c r="D17" s="7" t="s">
        <v>23</v>
      </c>
      <c r="E17" s="7"/>
      <c r="F17" s="49" t="s">
        <v>24</v>
      </c>
      <c r="G17" s="3">
        <v>5</v>
      </c>
      <c r="H17" s="56" t="s">
        <v>25</v>
      </c>
      <c r="I17" s="39"/>
      <c r="J17" s="31">
        <f>+J18-G17</f>
        <v>39723</v>
      </c>
      <c r="K17" s="17"/>
    </row>
    <row r="18" spans="1:11" ht="19.5" customHeight="1">
      <c r="A18" s="29" t="s">
        <v>53</v>
      </c>
      <c r="B18" s="49"/>
      <c r="C18" s="30"/>
      <c r="D18" s="8" t="s">
        <v>72</v>
      </c>
      <c r="E18" s="8"/>
      <c r="F18" s="53"/>
      <c r="G18" s="208" t="s">
        <v>3</v>
      </c>
      <c r="H18" s="209"/>
      <c r="I18" s="71"/>
      <c r="J18" s="66">
        <v>39728</v>
      </c>
      <c r="K18" s="17"/>
    </row>
    <row r="19" spans="1:11" s="12" customFormat="1" ht="19.5" customHeight="1">
      <c r="A19" s="29"/>
      <c r="B19" s="49"/>
      <c r="C19" s="30"/>
      <c r="D19" s="7" t="s">
        <v>27</v>
      </c>
      <c r="E19" s="7"/>
      <c r="F19" s="49" t="s">
        <v>0</v>
      </c>
      <c r="G19" s="3">
        <v>5</v>
      </c>
      <c r="H19" s="56" t="s">
        <v>28</v>
      </c>
      <c r="I19" s="39"/>
      <c r="J19" s="31">
        <f>+G19+J18</f>
        <v>39733</v>
      </c>
      <c r="K19" s="15"/>
    </row>
    <row r="20" spans="1:11" s="10" customFormat="1" ht="33" customHeight="1">
      <c r="A20" s="29"/>
      <c r="B20" s="49"/>
      <c r="C20" s="30"/>
      <c r="D20" s="7" t="s">
        <v>29</v>
      </c>
      <c r="E20" s="7"/>
      <c r="F20" s="49" t="s">
        <v>76</v>
      </c>
      <c r="G20" s="3">
        <v>3</v>
      </c>
      <c r="H20" s="56" t="s">
        <v>33</v>
      </c>
      <c r="I20" s="39"/>
      <c r="J20" s="31">
        <f>+J19+G20</f>
        <v>39736</v>
      </c>
      <c r="K20" s="17"/>
    </row>
    <row r="21" spans="1:11" s="12" customFormat="1" ht="45.75" customHeight="1">
      <c r="A21" s="29" t="s">
        <v>54</v>
      </c>
      <c r="B21" s="49"/>
      <c r="C21" s="30"/>
      <c r="D21" s="8" t="s">
        <v>30</v>
      </c>
      <c r="E21" s="8"/>
      <c r="F21" s="53"/>
      <c r="G21" s="5">
        <v>15</v>
      </c>
      <c r="H21" s="56" t="s">
        <v>31</v>
      </c>
      <c r="I21" s="39"/>
      <c r="J21" s="63">
        <f>+J20+G21</f>
        <v>39751</v>
      </c>
      <c r="K21" s="15"/>
    </row>
    <row r="22" spans="1:11" s="12" customFormat="1" ht="19.5" customHeight="1">
      <c r="A22" s="29"/>
      <c r="B22" s="49"/>
      <c r="C22" s="30"/>
      <c r="D22" s="7" t="s">
        <v>37</v>
      </c>
      <c r="E22" s="8"/>
      <c r="F22" s="53"/>
      <c r="G22" s="5"/>
      <c r="H22" s="56"/>
      <c r="I22" s="47"/>
      <c r="J22" s="66">
        <v>39089</v>
      </c>
      <c r="K22" s="15"/>
    </row>
    <row r="23" spans="1:11" s="12" customFormat="1" ht="23.25" customHeight="1">
      <c r="A23" s="29" t="s">
        <v>55</v>
      </c>
      <c r="B23" s="49"/>
      <c r="C23" s="30"/>
      <c r="D23" s="8" t="s">
        <v>35</v>
      </c>
      <c r="E23" s="43" t="s">
        <v>34</v>
      </c>
      <c r="F23" s="55" t="s">
        <v>32</v>
      </c>
      <c r="G23" s="5">
        <v>1</v>
      </c>
      <c r="H23" s="56" t="s">
        <v>39</v>
      </c>
      <c r="I23" s="39"/>
      <c r="J23" s="63">
        <f>+J21+G23</f>
        <v>39752</v>
      </c>
      <c r="K23" s="15"/>
    </row>
    <row r="24" spans="1:11" s="12" customFormat="1" ht="23.25" customHeight="1">
      <c r="A24" s="29"/>
      <c r="B24" s="49"/>
      <c r="C24" s="30"/>
      <c r="D24" s="8"/>
      <c r="E24" s="43"/>
      <c r="F24" s="55" t="s">
        <v>38</v>
      </c>
      <c r="G24" s="5">
        <v>15</v>
      </c>
      <c r="H24" s="56" t="s">
        <v>39</v>
      </c>
      <c r="I24" s="39"/>
      <c r="J24" s="63">
        <f>+J21+G24</f>
        <v>39766</v>
      </c>
      <c r="K24" s="15"/>
    </row>
    <row r="25" spans="1:11" s="12" customFormat="1" ht="24.75" customHeight="1">
      <c r="A25" s="29"/>
      <c r="B25" s="49"/>
      <c r="C25" s="30"/>
      <c r="D25" s="8"/>
      <c r="E25" s="43" t="s">
        <v>61</v>
      </c>
      <c r="F25" s="55" t="s">
        <v>32</v>
      </c>
      <c r="G25" s="5">
        <v>45</v>
      </c>
      <c r="H25" s="56" t="s">
        <v>36</v>
      </c>
      <c r="I25" s="39"/>
      <c r="J25" s="63">
        <f>+G25+J22</f>
        <v>39134</v>
      </c>
      <c r="K25" s="15"/>
    </row>
    <row r="26" spans="1:11" s="12" customFormat="1" ht="19.5" customHeight="1">
      <c r="A26" s="29"/>
      <c r="B26" s="49"/>
      <c r="C26" s="30"/>
      <c r="D26" s="8" t="s">
        <v>42</v>
      </c>
      <c r="E26" s="43"/>
      <c r="F26" s="55"/>
      <c r="G26" s="5"/>
      <c r="H26" s="56"/>
      <c r="I26" s="47"/>
      <c r="J26" s="66">
        <v>39104</v>
      </c>
      <c r="K26" s="15"/>
    </row>
    <row r="27" spans="1:11" s="12" customFormat="1" ht="24.75" customHeight="1">
      <c r="A27" s="29" t="s">
        <v>56</v>
      </c>
      <c r="B27" s="49"/>
      <c r="C27" s="30"/>
      <c r="D27" s="8" t="s">
        <v>40</v>
      </c>
      <c r="E27" s="8"/>
      <c r="F27" s="55" t="s">
        <v>0</v>
      </c>
      <c r="G27" s="5">
        <v>48</v>
      </c>
      <c r="H27" s="56" t="s">
        <v>41</v>
      </c>
      <c r="I27" s="39"/>
      <c r="J27" s="63">
        <f>+G27+J26</f>
        <v>39152</v>
      </c>
      <c r="K27" s="15"/>
    </row>
    <row r="28" spans="1:11" s="10" customFormat="1" ht="12" customHeight="1">
      <c r="A28" s="23"/>
      <c r="B28" s="23"/>
      <c r="C28" s="23"/>
      <c r="D28" s="16"/>
      <c r="E28" s="16"/>
      <c r="F28" s="16"/>
      <c r="G28" s="17"/>
      <c r="H28" s="19"/>
      <c r="I28" s="19"/>
      <c r="J28" s="25"/>
      <c r="K28" s="17"/>
    </row>
    <row r="29" spans="1:11" s="10" customFormat="1" ht="24.75" customHeight="1">
      <c r="A29" s="29" t="s">
        <v>57</v>
      </c>
      <c r="B29" s="49"/>
      <c r="C29" s="30"/>
      <c r="D29" s="186" t="s">
        <v>100</v>
      </c>
      <c r="E29" s="187"/>
      <c r="F29" s="188"/>
      <c r="G29" s="3"/>
      <c r="H29" s="56" t="s">
        <v>99</v>
      </c>
      <c r="I29" s="47"/>
      <c r="J29" s="89">
        <v>39702</v>
      </c>
      <c r="K29" s="17"/>
    </row>
    <row r="30" spans="1:11" s="10" customFormat="1" ht="34.5" customHeight="1">
      <c r="A30" s="29"/>
      <c r="B30" s="49"/>
      <c r="C30" s="30"/>
      <c r="D30" s="7"/>
      <c r="E30" s="44"/>
      <c r="F30" s="49" t="s">
        <v>2</v>
      </c>
      <c r="G30" s="3">
        <v>2</v>
      </c>
      <c r="H30" s="56" t="s">
        <v>98</v>
      </c>
      <c r="I30" s="39"/>
      <c r="J30" s="31">
        <f>+G30+J29</f>
        <v>39704</v>
      </c>
      <c r="K30" s="17"/>
    </row>
    <row r="31" spans="1:11" s="10" customFormat="1" ht="24.75" customHeight="1">
      <c r="A31" s="29"/>
      <c r="B31" s="49"/>
      <c r="C31" s="30"/>
      <c r="D31" s="7"/>
      <c r="E31" s="44"/>
      <c r="F31" s="49" t="s">
        <v>2</v>
      </c>
      <c r="G31" s="3">
        <v>4</v>
      </c>
      <c r="H31" s="56" t="s">
        <v>43</v>
      </c>
      <c r="I31" s="39"/>
      <c r="J31" s="31">
        <f>+J13-G31</f>
        <v>39713</v>
      </c>
      <c r="K31" s="17"/>
    </row>
    <row r="32" spans="1:10" ht="24.75" customHeight="1">
      <c r="A32" s="29" t="s">
        <v>58</v>
      </c>
      <c r="B32" s="49"/>
      <c r="C32" s="30"/>
      <c r="D32" s="7" t="s">
        <v>44</v>
      </c>
      <c r="E32" s="45"/>
      <c r="F32" s="49" t="s">
        <v>2</v>
      </c>
      <c r="G32" s="3">
        <v>4</v>
      </c>
      <c r="H32" s="56" t="s">
        <v>43</v>
      </c>
      <c r="I32" s="39"/>
      <c r="J32" s="31">
        <f>+J13-G32</f>
        <v>39713</v>
      </c>
    </row>
    <row r="33" spans="1:10" ht="24.75" customHeight="1">
      <c r="A33" s="29" t="s">
        <v>59</v>
      </c>
      <c r="B33" s="49"/>
      <c r="C33" s="30"/>
      <c r="D33" s="7" t="s">
        <v>45</v>
      </c>
      <c r="E33" s="7"/>
      <c r="F33" s="49" t="s">
        <v>2</v>
      </c>
      <c r="G33" s="3">
        <v>3</v>
      </c>
      <c r="H33" s="56" t="s">
        <v>46</v>
      </c>
      <c r="I33" s="39"/>
      <c r="J33" s="31">
        <f>+J32+G33</f>
        <v>39716</v>
      </c>
    </row>
    <row r="34" spans="1:10" ht="24.75" customHeight="1">
      <c r="A34" s="26" t="s">
        <v>60</v>
      </c>
      <c r="B34" s="32"/>
      <c r="C34" s="27"/>
      <c r="D34" s="11" t="s">
        <v>47</v>
      </c>
      <c r="E34" s="11"/>
      <c r="F34" s="32" t="s">
        <v>38</v>
      </c>
      <c r="G34" s="18">
        <v>4</v>
      </c>
      <c r="H34" s="60" t="s">
        <v>43</v>
      </c>
      <c r="I34" s="46"/>
      <c r="J34" s="28">
        <f>+J13-G34</f>
        <v>39713</v>
      </c>
    </row>
    <row r="35" ht="9.75" customHeight="1">
      <c r="J35" s="25"/>
    </row>
    <row r="36" spans="1:10" ht="15" customHeight="1">
      <c r="A36" s="67" t="s">
        <v>102</v>
      </c>
      <c r="J36" s="25"/>
    </row>
    <row r="37" spans="1:10" ht="15" customHeight="1">
      <c r="A37" s="67" t="s">
        <v>101</v>
      </c>
      <c r="J37" s="25"/>
    </row>
  </sheetData>
  <sheetProtection/>
  <mergeCells count="10">
    <mergeCell ref="D29:F29"/>
    <mergeCell ref="G8:H8"/>
    <mergeCell ref="G18:H18"/>
    <mergeCell ref="A1:J1"/>
    <mergeCell ref="D3:G3"/>
    <mergeCell ref="A6:A7"/>
    <mergeCell ref="B6:B7"/>
    <mergeCell ref="C6:C7"/>
    <mergeCell ref="D6:F7"/>
    <mergeCell ref="G6:J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Vokas Libor</dc:creator>
  <cp:keywords/>
  <dc:description/>
  <cp:lastModifiedBy>Vokas Libor</cp:lastModifiedBy>
  <cp:lastPrinted>2013-09-17T10:23:46Z</cp:lastPrinted>
  <dcterms:created xsi:type="dcterms:W3CDTF">2005-01-25T10:33:09Z</dcterms:created>
  <dcterms:modified xsi:type="dcterms:W3CDTF">2013-09-17T10:47:52Z</dcterms:modified>
  <cp:category/>
  <cp:version/>
  <cp:contentType/>
  <cp:contentStatus/>
</cp:coreProperties>
</file>