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520" firstSheet="1" activeTab="1"/>
  </bookViews>
  <sheets>
    <sheet name="Graf1" sheetId="1" state="hidden" r:id="rId1"/>
    <sheet name="příjmy + 920 15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<sst xmlns="http://schemas.openxmlformats.org/spreadsheetml/2006/main" count="49" uniqueCount="33">
  <si>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uk.</t>
  </si>
  <si>
    <t xml:space="preserve">č.a. </t>
  </si>
  <si>
    <t>§</t>
  </si>
  <si>
    <t xml:space="preserve">pol. </t>
  </si>
  <si>
    <t>K A P I T Á L O V É   V Ý D A J E</t>
  </si>
  <si>
    <t xml:space="preserve">SU </t>
  </si>
  <si>
    <t>x</t>
  </si>
  <si>
    <t>Kapitálové (investiční) výdaje resortu celkem</t>
  </si>
  <si>
    <t>SU</t>
  </si>
  <si>
    <t>budovy,haly a stavby</t>
  </si>
  <si>
    <t>dopravní prostředky</t>
  </si>
  <si>
    <t xml:space="preserve">budovy,haly a stavby </t>
  </si>
  <si>
    <t>objekt LK - klimatizační zařízení</t>
  </si>
  <si>
    <t>SR 2014</t>
  </si>
  <si>
    <t>stroje, přístroje a zařízení</t>
  </si>
  <si>
    <t>stroje,přístroje a zařízení</t>
  </si>
  <si>
    <t xml:space="preserve">   x</t>
  </si>
  <si>
    <t>Odbor kancelář ředitele</t>
  </si>
  <si>
    <t>Kapitola 920 15 - Kapitálové výdaje</t>
  </si>
  <si>
    <t>objekt LK-rekonstrukce oběhových čerpadela chlazené vody</t>
  </si>
  <si>
    <t>UR I 2014</t>
  </si>
  <si>
    <t>UR II 2014</t>
  </si>
  <si>
    <t>159002 0000</t>
  </si>
  <si>
    <t>159003 0000</t>
  </si>
  <si>
    <t xml:space="preserve">159008 0000  </t>
  </si>
  <si>
    <t>149026 0000</t>
  </si>
  <si>
    <t>159007 0000</t>
  </si>
  <si>
    <t>objekt LK - rekonstrukce střechy</t>
  </si>
  <si>
    <t xml:space="preserve">     v tis.Kč</t>
  </si>
  <si>
    <t>ZR-RO č.280/14</t>
  </si>
  <si>
    <t>UR III 2014</t>
  </si>
  <si>
    <t>Změna rozpočtu - rozpočtové opatření č. 280/14</t>
  </si>
  <si>
    <t xml:space="preserve">        příloha č. 2 k ZR-RO č. 280/14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</si>
</sst>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000"/>
    <numFmt numFmtId="165" formatCode="00000000"/>
    <numFmt numFmtId="166" formatCode="#,##0.0"/>
    <numFmt numFmtId="167" formatCode="#,##0.000"/>
  </numFmts>
  <fonts count="4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8" applyFill="1" applyAlignment="1">
      <alignment/>
      <protection/>
    </xf>
    <xf numFmtId="49" fontId="0" fillId="0" borderId="0" xfId="48" applyNumberFormat="1" applyFill="1" applyAlignment="1">
      <alignment horizontal="center"/>
      <protection/>
    </xf>
    <xf numFmtId="0" fontId="7" fillId="0" borderId="0" xfId="47" applyFill="1">
      <alignment/>
      <protection/>
    </xf>
    <xf numFmtId="4" fontId="7" fillId="0" borderId="0" xfId="47" applyNumberFormat="1" applyFill="1">
      <alignment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3" fillId="0" borderId="21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7" fontId="3" fillId="0" borderId="29" xfId="0" applyNumberFormat="1" applyFont="1" applyBorder="1" applyAlignment="1">
      <alignment horizontal="right" vertical="center" wrapText="1"/>
    </xf>
    <xf numFmtId="167" fontId="3" fillId="0" borderId="30" xfId="0" applyNumberFormat="1" applyFont="1" applyBorder="1" applyAlignment="1">
      <alignment horizontal="right" vertical="center" wrapText="1"/>
    </xf>
    <xf numFmtId="167" fontId="4" fillId="0" borderId="30" xfId="0" applyNumberFormat="1" applyFont="1" applyBorder="1" applyAlignment="1">
      <alignment horizontal="right" vertical="center" wrapText="1"/>
    </xf>
    <xf numFmtId="167" fontId="3" fillId="0" borderId="23" xfId="0" applyNumberFormat="1" applyFont="1" applyBorder="1" applyAlignment="1">
      <alignment horizontal="right" vertical="center" wrapText="1"/>
    </xf>
    <xf numFmtId="167" fontId="4" fillId="0" borderId="23" xfId="0" applyNumberFormat="1" applyFont="1" applyBorder="1" applyAlignment="1">
      <alignment horizontal="right" vertical="center" wrapText="1"/>
    </xf>
    <xf numFmtId="167" fontId="3" fillId="0" borderId="31" xfId="0" applyNumberFormat="1" applyFont="1" applyBorder="1" applyAlignment="1">
      <alignment horizontal="right" vertical="center" wrapText="1"/>
    </xf>
    <xf numFmtId="167" fontId="4" fillId="0" borderId="23" xfId="0" applyNumberFormat="1" applyFont="1" applyBorder="1" applyAlignment="1">
      <alignment horizontal="right" vertical="center" wrapText="1"/>
    </xf>
    <xf numFmtId="167" fontId="3" fillId="0" borderId="23" xfId="0" applyNumberFormat="1" applyFont="1" applyBorder="1" applyAlignment="1">
      <alignment horizontal="right" vertical="center" wrapText="1"/>
    </xf>
    <xf numFmtId="167" fontId="4" fillId="0" borderId="31" xfId="0" applyNumberFormat="1" applyFont="1" applyBorder="1" applyAlignment="1">
      <alignment horizontal="right" vertical="center" wrapText="1"/>
    </xf>
    <xf numFmtId="167" fontId="3" fillId="0" borderId="29" xfId="0" applyNumberFormat="1" applyFont="1" applyBorder="1" applyAlignment="1">
      <alignment horizontal="right" vertical="center" wrapText="1"/>
    </xf>
    <xf numFmtId="167" fontId="3" fillId="0" borderId="31" xfId="0" applyNumberFormat="1" applyFont="1" applyBorder="1" applyAlignment="1">
      <alignment horizontal="right" vertical="center" wrapText="1"/>
    </xf>
    <xf numFmtId="167" fontId="4" fillId="0" borderId="32" xfId="0" applyNumberFormat="1" applyFont="1" applyBorder="1" applyAlignment="1">
      <alignment horizontal="right" vertical="center" wrapText="1"/>
    </xf>
    <xf numFmtId="167" fontId="3" fillId="0" borderId="33" xfId="0" applyNumberFormat="1" applyFont="1" applyBorder="1" applyAlignment="1">
      <alignment vertical="center"/>
    </xf>
    <xf numFmtId="167" fontId="3" fillId="0" borderId="34" xfId="0" applyNumberFormat="1" applyFont="1" applyBorder="1" applyAlignment="1">
      <alignment/>
    </xf>
    <xf numFmtId="167" fontId="4" fillId="0" borderId="34" xfId="0" applyNumberFormat="1" applyFont="1" applyBorder="1" applyAlignment="1">
      <alignment/>
    </xf>
    <xf numFmtId="167" fontId="3" fillId="0" borderId="34" xfId="0" applyNumberFormat="1" applyFont="1" applyBorder="1" applyAlignment="1">
      <alignment vertical="center"/>
    </xf>
    <xf numFmtId="167" fontId="4" fillId="0" borderId="35" xfId="0" applyNumberFormat="1" applyFont="1" applyBorder="1" applyAlignment="1">
      <alignment/>
    </xf>
    <xf numFmtId="0" fontId="8" fillId="0" borderId="0" xfId="47" applyFont="1" applyFill="1" applyAlignment="1">
      <alignment horizontal="center"/>
      <protection/>
    </xf>
    <xf numFmtId="0" fontId="2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49" applyFont="1" applyFill="1" applyAlignment="1">
      <alignment horizontal="right"/>
      <protection/>
    </xf>
    <xf numFmtId="0" fontId="0" fillId="0" borderId="0" xfId="0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 Rozpočet 2007 - tabulky" xfId="47"/>
    <cellStyle name="normální_Rozpis výdajů 03 bez PO" xfId="48"/>
    <cellStyle name="normální_Rozpočet 2004 (ZK)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"/>
          <c:h val="0.9665"/>
        </c:manualLayout>
      </c:layout>
      <c:barChart>
        <c:barDir val="col"/>
        <c:grouping val="clustered"/>
        <c:varyColors val="0"/>
        <c:axId val="63081890"/>
        <c:axId val="30866099"/>
      </c:bar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081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3.8515625" style="0" customWidth="1"/>
    <col min="2" max="2" width="10.8515625" style="0" customWidth="1"/>
    <col min="3" max="3" width="4.28125" style="0" customWidth="1"/>
    <col min="4" max="4" width="4.421875" style="0" customWidth="1"/>
    <col min="5" max="5" width="37.00390625" style="0" customWidth="1"/>
    <col min="6" max="6" width="8.140625" style="0" customWidth="1"/>
    <col min="7" max="7" width="7.8515625" style="0" bestFit="1" customWidth="1"/>
    <col min="8" max="8" width="8.8515625" style="0" customWidth="1"/>
    <col min="9" max="9" width="7.7109375" style="0" customWidth="1"/>
    <col min="10" max="10" width="9.00390625" style="0" customWidth="1"/>
  </cols>
  <sheetData>
    <row r="1" spans="1:10" ht="12.75">
      <c r="A1" s="6"/>
      <c r="B1" s="7"/>
      <c r="C1" s="6"/>
      <c r="D1" s="6"/>
      <c r="E1" s="6"/>
      <c r="F1" s="6"/>
      <c r="G1" s="97" t="s">
        <v>32</v>
      </c>
      <c r="H1" s="98"/>
      <c r="I1" s="98"/>
      <c r="J1" s="98"/>
    </row>
    <row r="2" spans="1:9" ht="18">
      <c r="A2" s="93" t="s">
        <v>31</v>
      </c>
      <c r="B2" s="94"/>
      <c r="C2" s="94"/>
      <c r="D2" s="94"/>
      <c r="E2" s="94"/>
      <c r="F2" s="94"/>
      <c r="G2" s="94"/>
      <c r="H2" s="94"/>
      <c r="I2" s="94"/>
    </row>
    <row r="3" spans="1:9" ht="12.75">
      <c r="A3" s="8"/>
      <c r="B3" s="8"/>
      <c r="C3" s="8"/>
      <c r="D3" s="8"/>
      <c r="E3" s="8"/>
      <c r="F3" s="8"/>
      <c r="G3" s="8"/>
      <c r="H3" s="9"/>
      <c r="I3" s="10"/>
    </row>
    <row r="4" spans="1:9" ht="12.75">
      <c r="A4" s="8"/>
      <c r="B4" s="8"/>
      <c r="C4" s="8"/>
      <c r="D4" s="8"/>
      <c r="E4" s="8"/>
      <c r="F4" s="8"/>
      <c r="G4" s="8"/>
      <c r="H4" s="9"/>
      <c r="I4" s="10"/>
    </row>
    <row r="5" spans="1:9" ht="15.75">
      <c r="A5" s="95" t="s">
        <v>17</v>
      </c>
      <c r="B5" s="95"/>
      <c r="C5" s="95"/>
      <c r="D5" s="95"/>
      <c r="E5" s="95"/>
      <c r="F5" s="95"/>
      <c r="G5" s="95"/>
      <c r="H5" s="95"/>
      <c r="I5" s="95"/>
    </row>
    <row r="6" spans="1:9" ht="15.75">
      <c r="A6" s="11"/>
      <c r="B6" s="11"/>
      <c r="C6" s="11"/>
      <c r="D6" s="11"/>
      <c r="E6" s="11"/>
      <c r="F6" s="11"/>
      <c r="G6" s="11"/>
      <c r="H6" s="11"/>
      <c r="I6" s="11"/>
    </row>
    <row r="7" spans="1:9" ht="15.75">
      <c r="A7" s="96" t="s">
        <v>18</v>
      </c>
      <c r="B7" s="96"/>
      <c r="C7" s="96"/>
      <c r="D7" s="96"/>
      <c r="E7" s="96"/>
      <c r="F7" s="96"/>
      <c r="G7" s="96"/>
      <c r="H7" s="96"/>
      <c r="I7" s="96"/>
    </row>
    <row r="8" spans="2:8" ht="12.75">
      <c r="B8" s="2"/>
      <c r="H8" s="1"/>
    </row>
    <row r="9" spans="9:10" ht="13.5" thickBot="1">
      <c r="I9" s="3"/>
      <c r="J9" s="73" t="s">
        <v>28</v>
      </c>
    </row>
    <row r="10" spans="1:12" s="17" customFormat="1" ht="23.25" thickBot="1">
      <c r="A10" s="12" t="s">
        <v>0</v>
      </c>
      <c r="B10" s="13" t="s">
        <v>1</v>
      </c>
      <c r="C10" s="15" t="s">
        <v>2</v>
      </c>
      <c r="D10" s="14" t="s">
        <v>3</v>
      </c>
      <c r="E10" s="16" t="s">
        <v>4</v>
      </c>
      <c r="F10" s="16" t="s">
        <v>13</v>
      </c>
      <c r="G10" s="50" t="s">
        <v>20</v>
      </c>
      <c r="H10" s="74" t="s">
        <v>21</v>
      </c>
      <c r="I10" s="74" t="s">
        <v>29</v>
      </c>
      <c r="J10" s="75" t="s">
        <v>30</v>
      </c>
      <c r="L10" s="18"/>
    </row>
    <row r="11" spans="1:10" ht="22.5">
      <c r="A11" s="19" t="s">
        <v>5</v>
      </c>
      <c r="B11" s="51" t="s">
        <v>6</v>
      </c>
      <c r="C11" s="20" t="s">
        <v>6</v>
      </c>
      <c r="D11" s="21" t="s">
        <v>6</v>
      </c>
      <c r="E11" s="22" t="s">
        <v>7</v>
      </c>
      <c r="F11" s="59">
        <f>SUM(F12+F14+F16)</f>
        <v>3700</v>
      </c>
      <c r="G11" s="59">
        <v>12457.75</v>
      </c>
      <c r="H11" s="76">
        <f>SUM(H12+H14+H16+H18+H20)</f>
        <v>14087.75</v>
      </c>
      <c r="I11" s="85">
        <v>0</v>
      </c>
      <c r="J11" s="88">
        <f>SUM(J12+J14+J16+J18+J20)</f>
        <v>14087.75</v>
      </c>
    </row>
    <row r="12" spans="1:10" ht="12.75">
      <c r="A12" s="23" t="s">
        <v>5</v>
      </c>
      <c r="B12" s="58" t="s">
        <v>22</v>
      </c>
      <c r="C12" s="24" t="s">
        <v>6</v>
      </c>
      <c r="D12" s="25" t="s">
        <v>6</v>
      </c>
      <c r="E12" s="26" t="s">
        <v>14</v>
      </c>
      <c r="F12" s="60">
        <v>500</v>
      </c>
      <c r="G12" s="60">
        <v>500</v>
      </c>
      <c r="H12" s="77">
        <v>500</v>
      </c>
      <c r="I12" s="83">
        <v>-222.323</v>
      </c>
      <c r="J12" s="89">
        <f>SUM(H12+I12)</f>
        <v>277.677</v>
      </c>
    </row>
    <row r="13" spans="1:10" ht="12.75">
      <c r="A13" s="23"/>
      <c r="B13" s="52"/>
      <c r="C13" s="27">
        <v>6172</v>
      </c>
      <c r="D13" s="28">
        <v>6122</v>
      </c>
      <c r="E13" s="29" t="s">
        <v>15</v>
      </c>
      <c r="F13" s="61">
        <v>500</v>
      </c>
      <c r="G13" s="61">
        <v>500</v>
      </c>
      <c r="H13" s="78">
        <v>500</v>
      </c>
      <c r="I13" s="82">
        <v>-222.323</v>
      </c>
      <c r="J13" s="90">
        <f>SUM(H13+I13)</f>
        <v>277.677</v>
      </c>
    </row>
    <row r="14" spans="1:10" ht="12.75">
      <c r="A14" s="30" t="s">
        <v>5</v>
      </c>
      <c r="B14" s="55" t="s">
        <v>23</v>
      </c>
      <c r="C14" s="32" t="s">
        <v>6</v>
      </c>
      <c r="D14" s="31" t="s">
        <v>6</v>
      </c>
      <c r="E14" s="33" t="s">
        <v>10</v>
      </c>
      <c r="F14" s="62">
        <v>2000</v>
      </c>
      <c r="G14" s="62">
        <v>2000</v>
      </c>
      <c r="H14" s="79">
        <v>3630</v>
      </c>
      <c r="I14" s="83">
        <v>222.323</v>
      </c>
      <c r="J14" s="89">
        <f>SUM(H14+I14)</f>
        <v>3852.323</v>
      </c>
    </row>
    <row r="15" spans="1:13" ht="12.75">
      <c r="A15" s="34"/>
      <c r="B15" s="53"/>
      <c r="C15" s="35">
        <v>6172</v>
      </c>
      <c r="D15" s="35">
        <v>6123</v>
      </c>
      <c r="E15" s="36" t="s">
        <v>10</v>
      </c>
      <c r="F15" s="63">
        <v>2000</v>
      </c>
      <c r="G15" s="64">
        <v>2000</v>
      </c>
      <c r="H15" s="80">
        <v>3630</v>
      </c>
      <c r="I15" s="82">
        <v>222.323</v>
      </c>
      <c r="J15" s="90">
        <f>SUM(H15+I15)</f>
        <v>3852.323</v>
      </c>
      <c r="M15" s="5"/>
    </row>
    <row r="16" spans="1:10" ht="22.5">
      <c r="A16" s="37" t="s">
        <v>8</v>
      </c>
      <c r="B16" s="54" t="s">
        <v>24</v>
      </c>
      <c r="C16" s="38" t="s">
        <v>6</v>
      </c>
      <c r="D16" s="39" t="s">
        <v>16</v>
      </c>
      <c r="E16" s="39" t="s">
        <v>19</v>
      </c>
      <c r="F16" s="65">
        <v>1200</v>
      </c>
      <c r="G16" s="65">
        <v>1200</v>
      </c>
      <c r="H16" s="81">
        <v>1200</v>
      </c>
      <c r="I16" s="86">
        <v>0</v>
      </c>
      <c r="J16" s="91">
        <v>1200</v>
      </c>
    </row>
    <row r="17" spans="1:10" ht="12.75">
      <c r="A17" s="40"/>
      <c r="B17" s="55"/>
      <c r="C17" s="41">
        <v>6172</v>
      </c>
      <c r="D17" s="42">
        <v>6122</v>
      </c>
      <c r="E17" s="42" t="s">
        <v>15</v>
      </c>
      <c r="F17" s="66">
        <v>1200</v>
      </c>
      <c r="G17" s="66">
        <v>1200</v>
      </c>
      <c r="H17" s="82">
        <v>1200</v>
      </c>
      <c r="I17" s="82">
        <v>0</v>
      </c>
      <c r="J17" s="90">
        <v>1200</v>
      </c>
    </row>
    <row r="18" spans="1:10" ht="12.75">
      <c r="A18" s="43" t="s">
        <v>8</v>
      </c>
      <c r="B18" s="56" t="s">
        <v>25</v>
      </c>
      <c r="C18" s="44" t="s">
        <v>6</v>
      </c>
      <c r="D18" s="45" t="s">
        <v>6</v>
      </c>
      <c r="E18" s="46" t="s">
        <v>12</v>
      </c>
      <c r="F18" s="67">
        <v>0</v>
      </c>
      <c r="G18" s="67">
        <v>5788</v>
      </c>
      <c r="H18" s="83">
        <v>5788</v>
      </c>
      <c r="I18" s="83">
        <v>0</v>
      </c>
      <c r="J18" s="89">
        <v>5788</v>
      </c>
    </row>
    <row r="19" spans="1:10" ht="12.75">
      <c r="A19" s="34"/>
      <c r="B19" s="53"/>
      <c r="C19" s="35">
        <v>6172</v>
      </c>
      <c r="D19" s="35">
        <v>6121</v>
      </c>
      <c r="E19" s="42" t="s">
        <v>9</v>
      </c>
      <c r="F19" s="64">
        <v>0</v>
      </c>
      <c r="G19" s="64">
        <v>5788</v>
      </c>
      <c r="H19" s="80">
        <v>5788</v>
      </c>
      <c r="I19" s="82">
        <v>0</v>
      </c>
      <c r="J19" s="90">
        <v>5788</v>
      </c>
    </row>
    <row r="20" spans="1:10" ht="12.75">
      <c r="A20" s="69" t="s">
        <v>8</v>
      </c>
      <c r="B20" s="70" t="s">
        <v>26</v>
      </c>
      <c r="C20" s="71"/>
      <c r="D20" s="71" t="s">
        <v>6</v>
      </c>
      <c r="E20" s="72" t="s">
        <v>27</v>
      </c>
      <c r="F20" s="65">
        <v>0</v>
      </c>
      <c r="G20" s="65">
        <v>2969.75</v>
      </c>
      <c r="H20" s="81">
        <v>2969.75</v>
      </c>
      <c r="I20" s="81">
        <v>0</v>
      </c>
      <c r="J20" s="89">
        <v>2969.75</v>
      </c>
    </row>
    <row r="21" spans="1:10" ht="13.5" thickBot="1">
      <c r="A21" s="47"/>
      <c r="B21" s="57"/>
      <c r="C21" s="48">
        <v>6172</v>
      </c>
      <c r="D21" s="48">
        <v>6121</v>
      </c>
      <c r="E21" s="49" t="s">
        <v>11</v>
      </c>
      <c r="F21" s="68">
        <v>0</v>
      </c>
      <c r="G21" s="68">
        <v>2969.75</v>
      </c>
      <c r="H21" s="84">
        <v>2969.75</v>
      </c>
      <c r="I21" s="87">
        <v>0</v>
      </c>
      <c r="J21" s="92">
        <v>2969.75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</sheetData>
  <sheetProtection/>
  <mergeCells count="4">
    <mergeCell ref="A2:I2"/>
    <mergeCell ref="A5:I5"/>
    <mergeCell ref="A7:I7"/>
    <mergeCell ref="G1:J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Vilímovská Hana</dc:creator>
  <cp:keywords/>
  <dc:description/>
  <cp:lastModifiedBy>Kolomaznikova Marie</cp:lastModifiedBy>
  <cp:lastPrinted>2014-11-06T08:35:59Z</cp:lastPrinted>
  <dcterms:created xsi:type="dcterms:W3CDTF">2009-02-04T09:08:39Z</dcterms:created>
  <dcterms:modified xsi:type="dcterms:W3CDTF">2014-11-06T08:36:02Z</dcterms:modified>
  <cp:category/>
  <cp:version/>
  <cp:contentType/>
  <cp:contentStatus/>
</cp:coreProperties>
</file>