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8520" firstSheet="1" activeTab="1"/>
  </bookViews>
  <sheets>
    <sheet name="Graf1" sheetId="4" state="hidden" r:id="rId1"/>
    <sheet name="příloha č. 2" sheetId="2" r:id="rId2"/>
  </sheets>
  <definedNames>
    <definedName name="_xlnm.Print_Area" localSheetId="1">'příloha č. 2'!$A$1:$J$23</definedName>
  </definedNames>
  <calcPr calcId="145621"/>
</workbook>
</file>

<file path=xl/calcChain.xml><?xml version="1.0" encoding="utf-8"?>
<calcChain xmlns="http://schemas.openxmlformats.org/spreadsheetml/2006/main">
  <c r="I12" i="2" l="1"/>
  <c r="J22" i="2"/>
  <c r="J21" i="2"/>
  <c r="J20" i="2"/>
  <c r="J19" i="2"/>
  <c r="J18" i="2"/>
  <c r="J17" i="2"/>
  <c r="J16" i="2"/>
  <c r="J15" i="2"/>
  <c r="J14" i="2"/>
  <c r="J13" i="2"/>
  <c r="J12" i="2"/>
  <c r="I15" i="2"/>
  <c r="F12" i="2" l="1"/>
</calcChain>
</file>

<file path=xl/sharedStrings.xml><?xml version="1.0" encoding="utf-8"?>
<sst xmlns="http://schemas.openxmlformats.org/spreadsheetml/2006/main" count="49" uniqueCount="33">
  <si>
    <t>v tis.Kč</t>
  </si>
  <si>
    <t>uk.</t>
  </si>
  <si>
    <t xml:space="preserve">č.a. </t>
  </si>
  <si>
    <t>§</t>
  </si>
  <si>
    <t xml:space="preserve">pol. </t>
  </si>
  <si>
    <t>K A P I T Á L O V É   V Ý D A J E</t>
  </si>
  <si>
    <t xml:space="preserve">SU </t>
  </si>
  <si>
    <t>x</t>
  </si>
  <si>
    <t>Kapitálové (investiční) výdaje resortu celkem</t>
  </si>
  <si>
    <t>SU</t>
  </si>
  <si>
    <t>budovy,haly a stavby</t>
  </si>
  <si>
    <t>dopravní prostředky</t>
  </si>
  <si>
    <t xml:space="preserve">budovy,haly a stavby </t>
  </si>
  <si>
    <t>objekt LK - klimatizační zařízení</t>
  </si>
  <si>
    <t>SR 2014</t>
  </si>
  <si>
    <t>stroje, přístroje a zařízení</t>
  </si>
  <si>
    <t>stroje,přístroje a zařízení</t>
  </si>
  <si>
    <t xml:space="preserve">   x</t>
  </si>
  <si>
    <t>objekt LK - rekonstrukce střechy</t>
  </si>
  <si>
    <t>Odbor kancelář ředitele</t>
  </si>
  <si>
    <t>Kapitola 920 15 - Kapitálové výdaje</t>
  </si>
  <si>
    <t>objekt LK-rekonstrukce oběhových čerpadela chlazené vody</t>
  </si>
  <si>
    <t>UR I 2014</t>
  </si>
  <si>
    <t>UR II 2014</t>
  </si>
  <si>
    <t>159002 0000</t>
  </si>
  <si>
    <t>159003 0000</t>
  </si>
  <si>
    <t xml:space="preserve">159008 0000  </t>
  </si>
  <si>
    <t>149026 0000</t>
  </si>
  <si>
    <t>159007 0000</t>
  </si>
  <si>
    <t>UR III 2014</t>
  </si>
  <si>
    <t>ZR-RO č. 278/14</t>
  </si>
  <si>
    <t>příloha č. 2</t>
  </si>
  <si>
    <t>Změna rozpočtu - rozpočtové opatření č. 278/14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</si>
</sst>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0"/>
  </numFmts>
  <fonts count="13" x14ac:knownFonts="1">
    <font>
      <sz val="10"/>
      <name val="Arial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8" fillId="0" borderId="0"/>
    <xf numFmtId="0" fontId="9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0" xfId="0" applyBorder="1"/>
    <xf numFmtId="0" fontId="8" fillId="0" borderId="0" xfId="2" applyFill="1" applyAlignment="1"/>
    <xf numFmtId="49" fontId="8" fillId="0" borderId="0" xfId="2" applyNumberFormat="1" applyFill="1" applyAlignment="1">
      <alignment horizontal="center"/>
    </xf>
    <xf numFmtId="0" fontId="8" fillId="0" borderId="0" xfId="2"/>
    <xf numFmtId="0" fontId="9" fillId="0" borderId="0" xfId="1" applyFill="1"/>
    <xf numFmtId="4" fontId="9" fillId="0" borderId="0" xfId="1" applyNumberFormat="1" applyFill="1"/>
    <xf numFmtId="0" fontId="0" fillId="0" borderId="0" xfId="0" applyFill="1"/>
    <xf numFmtId="0" fontId="11" fillId="0" borderId="0" xfId="0" applyFont="1" applyFill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vertical="center" wrapText="1"/>
    </xf>
    <xf numFmtId="49" fontId="6" fillId="0" borderId="18" xfId="0" applyNumberFormat="1" applyFont="1" applyFill="1" applyBorder="1" applyAlignment="1">
      <alignment horizontal="left" vertical="center" wrapText="1"/>
    </xf>
    <xf numFmtId="0" fontId="4" fillId="0" borderId="0" xfId="3" applyFont="1" applyFill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/>
    <xf numFmtId="0" fontId="10" fillId="0" borderId="0" xfId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/>
    <xf numFmtId="4" fontId="3" fillId="0" borderId="1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166" fontId="6" fillId="0" borderId="16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166" fontId="6" fillId="0" borderId="23" xfId="0" applyNumberFormat="1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166" fontId="3" fillId="0" borderId="21" xfId="0" applyNumberFormat="1" applyFont="1" applyBorder="1" applyAlignment="1">
      <alignment horizontal="center"/>
    </xf>
    <xf numFmtId="166" fontId="4" fillId="0" borderId="24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</cellXfs>
  <cellStyles count="4">
    <cellStyle name="Normální" xfId="0" builtinId="0"/>
    <cellStyle name="normální_2. Rozpočet 2007 - tabulky" xfId="1"/>
    <cellStyle name="normální_Rozpis výdajů 03 bez PO" xfId="2"/>
    <cellStyle name="normální_Rozpočet 2004 (ZK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38413361169102E-2"/>
          <c:y val="1.6920473773265651E-2"/>
          <c:w val="0.97912317327766174"/>
          <c:h val="0.966159052453468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76256"/>
        <c:axId val="78143488"/>
      </c:barChart>
      <c:catAx>
        <c:axId val="6937625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143488"/>
        <c:crosses val="autoZero"/>
        <c:auto val="1"/>
        <c:lblAlgn val="ctr"/>
        <c:lblOffset val="100"/>
        <c:tickMarkSkip val="1"/>
        <c:noMultiLvlLbl val="0"/>
      </c:catAx>
      <c:valAx>
        <c:axId val="7814348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9376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29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2" zoomScaleNormal="100" workbookViewId="0">
      <selection activeCell="E26" sqref="E26"/>
    </sheetView>
  </sheetViews>
  <sheetFormatPr defaultRowHeight="12.5" x14ac:dyDescent="0.25"/>
  <cols>
    <col min="1" max="1" width="3.81640625" customWidth="1"/>
    <col min="2" max="2" width="10.81640625" customWidth="1"/>
    <col min="3" max="3" width="4.26953125" customWidth="1"/>
    <col min="4" max="4" width="4.453125" customWidth="1"/>
    <col min="5" max="5" width="37.1796875" customWidth="1"/>
    <col min="6" max="6" width="6.81640625" customWidth="1"/>
    <col min="7" max="7" width="7.81640625" bestFit="1" customWidth="1"/>
    <col min="8" max="8" width="8.81640625" bestFit="1" customWidth="1"/>
    <col min="9" max="9" width="8.54296875" customWidth="1"/>
  </cols>
  <sheetData>
    <row r="1" spans="1:14" x14ac:dyDescent="0.25">
      <c r="A1" s="6"/>
      <c r="B1" s="7"/>
      <c r="C1" s="6"/>
      <c r="D1" s="6"/>
      <c r="E1" s="6"/>
      <c r="F1" s="6"/>
      <c r="G1" s="6"/>
      <c r="H1" s="8"/>
      <c r="I1" s="61"/>
      <c r="J1" s="68" t="s">
        <v>31</v>
      </c>
    </row>
    <row r="2" spans="1:14" ht="18" x14ac:dyDescent="0.4">
      <c r="A2" s="64" t="s">
        <v>32</v>
      </c>
      <c r="B2" s="65"/>
      <c r="C2" s="65"/>
      <c r="D2" s="65"/>
      <c r="E2" s="65"/>
      <c r="F2" s="65"/>
      <c r="G2" s="65"/>
      <c r="H2" s="65"/>
      <c r="I2" s="65"/>
    </row>
    <row r="3" spans="1:14" x14ac:dyDescent="0.25">
      <c r="A3" s="9"/>
      <c r="B3" s="9"/>
      <c r="C3" s="9"/>
      <c r="D3" s="9"/>
      <c r="E3" s="9"/>
      <c r="F3" s="9"/>
      <c r="G3" s="9"/>
      <c r="H3" s="10"/>
      <c r="I3" s="11"/>
    </row>
    <row r="4" spans="1:14" x14ac:dyDescent="0.25">
      <c r="A4" s="9"/>
      <c r="B4" s="9"/>
      <c r="C4" s="9"/>
      <c r="D4" s="9"/>
      <c r="E4" s="9"/>
      <c r="F4" s="9"/>
      <c r="G4" s="9"/>
      <c r="H4" s="10"/>
      <c r="I4" s="11"/>
    </row>
    <row r="5" spans="1:14" ht="15.5" x14ac:dyDescent="0.35">
      <c r="A5" s="66" t="s">
        <v>19</v>
      </c>
      <c r="B5" s="66"/>
      <c r="C5" s="66"/>
      <c r="D5" s="66"/>
      <c r="E5" s="66"/>
      <c r="F5" s="66"/>
      <c r="G5" s="66"/>
      <c r="H5" s="66"/>
      <c r="I5" s="66"/>
    </row>
    <row r="6" spans="1:14" ht="15.5" x14ac:dyDescent="0.35">
      <c r="A6" s="12"/>
      <c r="B6" s="12"/>
      <c r="C6" s="12"/>
      <c r="D6" s="12"/>
      <c r="E6" s="12"/>
      <c r="F6" s="12"/>
      <c r="G6" s="12"/>
      <c r="H6" s="12"/>
      <c r="I6" s="12"/>
    </row>
    <row r="7" spans="1:14" ht="15.5" x14ac:dyDescent="0.35">
      <c r="A7" s="12"/>
      <c r="B7" s="12"/>
      <c r="C7" s="12"/>
      <c r="D7" s="12"/>
      <c r="E7" s="12"/>
      <c r="F7" s="12"/>
      <c r="G7" s="12"/>
      <c r="H7" s="12"/>
      <c r="I7" s="12"/>
    </row>
    <row r="8" spans="1:14" ht="15.5" x14ac:dyDescent="0.35">
      <c r="A8" s="67" t="s">
        <v>20</v>
      </c>
      <c r="B8" s="67"/>
      <c r="C8" s="67"/>
      <c r="D8" s="67"/>
      <c r="E8" s="67"/>
      <c r="F8" s="67"/>
      <c r="G8" s="67"/>
      <c r="H8" s="67"/>
      <c r="I8" s="67"/>
    </row>
    <row r="9" spans="1:14" ht="13" x14ac:dyDescent="0.3">
      <c r="B9" s="2"/>
      <c r="H9" s="1"/>
    </row>
    <row r="10" spans="1:14" ht="13" thickBot="1" x14ac:dyDescent="0.3">
      <c r="I10" s="3"/>
      <c r="J10" s="63" t="s">
        <v>0</v>
      </c>
    </row>
    <row r="11" spans="1:14" s="18" customFormat="1" ht="21.5" thickBot="1" x14ac:dyDescent="0.3">
      <c r="A11" s="13" t="s">
        <v>1</v>
      </c>
      <c r="B11" s="14" t="s">
        <v>2</v>
      </c>
      <c r="C11" s="16" t="s">
        <v>3</v>
      </c>
      <c r="D11" s="15" t="s">
        <v>4</v>
      </c>
      <c r="E11" s="17" t="s">
        <v>5</v>
      </c>
      <c r="F11" s="17" t="s">
        <v>14</v>
      </c>
      <c r="G11" s="52" t="s">
        <v>22</v>
      </c>
      <c r="H11" s="62" t="s">
        <v>23</v>
      </c>
      <c r="I11" s="62" t="s">
        <v>30</v>
      </c>
      <c r="J11" s="96" t="s">
        <v>29</v>
      </c>
      <c r="M11" s="19"/>
    </row>
    <row r="12" spans="1:14" x14ac:dyDescent="0.25">
      <c r="A12" s="20" t="s">
        <v>6</v>
      </c>
      <c r="B12" s="53" t="s">
        <v>7</v>
      </c>
      <c r="C12" s="21" t="s">
        <v>7</v>
      </c>
      <c r="D12" s="22" t="s">
        <v>7</v>
      </c>
      <c r="E12" s="23" t="s">
        <v>8</v>
      </c>
      <c r="F12" s="69">
        <f>SUM(F13+F15+F17+F21)</f>
        <v>3700</v>
      </c>
      <c r="G12" s="69">
        <v>12457.75</v>
      </c>
      <c r="H12" s="70">
        <v>14087.75</v>
      </c>
      <c r="I12" s="71">
        <f>+I15</f>
        <v>539.67700000000002</v>
      </c>
      <c r="J12" s="97">
        <f>+H12+I12</f>
        <v>14627.427</v>
      </c>
    </row>
    <row r="13" spans="1:14" x14ac:dyDescent="0.25">
      <c r="A13" s="24" t="s">
        <v>6</v>
      </c>
      <c r="B13" s="60" t="s">
        <v>24</v>
      </c>
      <c r="C13" s="25" t="s">
        <v>7</v>
      </c>
      <c r="D13" s="26" t="s">
        <v>7</v>
      </c>
      <c r="E13" s="27" t="s">
        <v>15</v>
      </c>
      <c r="F13" s="73">
        <v>500</v>
      </c>
      <c r="G13" s="73">
        <v>500</v>
      </c>
      <c r="H13" s="74">
        <v>500</v>
      </c>
      <c r="I13" s="75">
        <v>0</v>
      </c>
      <c r="J13" s="72">
        <f t="shared" ref="J13:J22" si="0">+H13+I13</f>
        <v>500</v>
      </c>
    </row>
    <row r="14" spans="1:14" x14ac:dyDescent="0.25">
      <c r="A14" s="24"/>
      <c r="B14" s="54"/>
      <c r="C14" s="28">
        <v>6172</v>
      </c>
      <c r="D14" s="29">
        <v>6122</v>
      </c>
      <c r="E14" s="30" t="s">
        <v>16</v>
      </c>
      <c r="F14" s="76">
        <v>500</v>
      </c>
      <c r="G14" s="76">
        <v>500</v>
      </c>
      <c r="H14" s="77">
        <v>500</v>
      </c>
      <c r="I14" s="78">
        <v>0</v>
      </c>
      <c r="J14" s="79">
        <f t="shared" si="0"/>
        <v>500</v>
      </c>
    </row>
    <row r="15" spans="1:14" x14ac:dyDescent="0.25">
      <c r="A15" s="31" t="s">
        <v>6</v>
      </c>
      <c r="B15" s="57" t="s">
        <v>25</v>
      </c>
      <c r="C15" s="33" t="s">
        <v>7</v>
      </c>
      <c r="D15" s="32" t="s">
        <v>7</v>
      </c>
      <c r="E15" s="34" t="s">
        <v>11</v>
      </c>
      <c r="F15" s="80">
        <v>2000</v>
      </c>
      <c r="G15" s="80">
        <v>2000</v>
      </c>
      <c r="H15" s="81">
        <v>3630</v>
      </c>
      <c r="I15" s="75">
        <f>+I16</f>
        <v>539.67700000000002</v>
      </c>
      <c r="J15" s="72">
        <f t="shared" si="0"/>
        <v>4169.6769999999997</v>
      </c>
    </row>
    <row r="16" spans="1:14" x14ac:dyDescent="0.25">
      <c r="A16" s="35"/>
      <c r="B16" s="55"/>
      <c r="C16" s="36">
        <v>6172</v>
      </c>
      <c r="D16" s="36">
        <v>6123</v>
      </c>
      <c r="E16" s="37" t="s">
        <v>11</v>
      </c>
      <c r="F16" s="82">
        <v>2000</v>
      </c>
      <c r="G16" s="83">
        <v>2000</v>
      </c>
      <c r="H16" s="84">
        <v>3630</v>
      </c>
      <c r="I16" s="78">
        <v>539.67700000000002</v>
      </c>
      <c r="J16" s="79">
        <f t="shared" si="0"/>
        <v>4169.6769999999997</v>
      </c>
      <c r="N16" s="5"/>
    </row>
    <row r="17" spans="1:10" ht="21" x14ac:dyDescent="0.25">
      <c r="A17" s="38" t="s">
        <v>9</v>
      </c>
      <c r="B17" s="56" t="s">
        <v>26</v>
      </c>
      <c r="C17" s="39" t="s">
        <v>7</v>
      </c>
      <c r="D17" s="40" t="s">
        <v>17</v>
      </c>
      <c r="E17" s="40" t="s">
        <v>21</v>
      </c>
      <c r="F17" s="85">
        <v>1200</v>
      </c>
      <c r="G17" s="85">
        <v>1200</v>
      </c>
      <c r="H17" s="86">
        <v>1200</v>
      </c>
      <c r="I17" s="87">
        <v>0</v>
      </c>
      <c r="J17" s="72">
        <f t="shared" si="0"/>
        <v>1200</v>
      </c>
    </row>
    <row r="18" spans="1:10" x14ac:dyDescent="0.25">
      <c r="A18" s="41"/>
      <c r="B18" s="57"/>
      <c r="C18" s="42">
        <v>6172</v>
      </c>
      <c r="D18" s="43">
        <v>6122</v>
      </c>
      <c r="E18" s="43" t="s">
        <v>16</v>
      </c>
      <c r="F18" s="88">
        <v>1200</v>
      </c>
      <c r="G18" s="88">
        <v>1200</v>
      </c>
      <c r="H18" s="89">
        <v>1200</v>
      </c>
      <c r="I18" s="78">
        <v>0</v>
      </c>
      <c r="J18" s="79">
        <f t="shared" si="0"/>
        <v>1200</v>
      </c>
    </row>
    <row r="19" spans="1:10" x14ac:dyDescent="0.25">
      <c r="A19" s="44" t="s">
        <v>9</v>
      </c>
      <c r="B19" s="58" t="s">
        <v>27</v>
      </c>
      <c r="C19" s="45" t="s">
        <v>7</v>
      </c>
      <c r="D19" s="46" t="s">
        <v>7</v>
      </c>
      <c r="E19" s="47" t="s">
        <v>13</v>
      </c>
      <c r="F19" s="90">
        <v>0</v>
      </c>
      <c r="G19" s="90">
        <v>5788</v>
      </c>
      <c r="H19" s="91">
        <v>5788</v>
      </c>
      <c r="I19" s="75">
        <v>0</v>
      </c>
      <c r="J19" s="72">
        <f t="shared" si="0"/>
        <v>5788</v>
      </c>
    </row>
    <row r="20" spans="1:10" x14ac:dyDescent="0.25">
      <c r="A20" s="35"/>
      <c r="B20" s="55"/>
      <c r="C20" s="36">
        <v>6172</v>
      </c>
      <c r="D20" s="36">
        <v>6121</v>
      </c>
      <c r="E20" s="43" t="s">
        <v>10</v>
      </c>
      <c r="F20" s="83">
        <v>0</v>
      </c>
      <c r="G20" s="83">
        <v>5788</v>
      </c>
      <c r="H20" s="84">
        <v>5788</v>
      </c>
      <c r="I20" s="78">
        <v>0</v>
      </c>
      <c r="J20" s="79">
        <f t="shared" si="0"/>
        <v>5788</v>
      </c>
    </row>
    <row r="21" spans="1:10" x14ac:dyDescent="0.25">
      <c r="A21" s="41" t="s">
        <v>9</v>
      </c>
      <c r="B21" s="57" t="s">
        <v>28</v>
      </c>
      <c r="C21" s="48"/>
      <c r="D21" s="48" t="s">
        <v>7</v>
      </c>
      <c r="E21" s="47" t="s">
        <v>18</v>
      </c>
      <c r="F21" s="92">
        <v>0</v>
      </c>
      <c r="G21" s="92">
        <v>2969.75</v>
      </c>
      <c r="H21" s="81">
        <v>2969.75</v>
      </c>
      <c r="I21" s="75">
        <v>0</v>
      </c>
      <c r="J21" s="72">
        <f t="shared" si="0"/>
        <v>2969.75</v>
      </c>
    </row>
    <row r="22" spans="1:10" ht="13" thickBot="1" x14ac:dyDescent="0.3">
      <c r="A22" s="49"/>
      <c r="B22" s="59"/>
      <c r="C22" s="50">
        <v>6172</v>
      </c>
      <c r="D22" s="50">
        <v>6121</v>
      </c>
      <c r="E22" s="51" t="s">
        <v>12</v>
      </c>
      <c r="F22" s="93">
        <v>0</v>
      </c>
      <c r="G22" s="93">
        <v>2969.75</v>
      </c>
      <c r="H22" s="94">
        <v>2969.75</v>
      </c>
      <c r="I22" s="95">
        <v>0</v>
      </c>
      <c r="J22" s="98">
        <f t="shared" si="0"/>
        <v>2969.75</v>
      </c>
    </row>
    <row r="23" spans="1:10" x14ac:dyDescent="0.25">
      <c r="A23" s="4"/>
      <c r="B23" s="4"/>
      <c r="C23" s="4"/>
      <c r="D23" s="4"/>
      <c r="E23" s="99">
        <v>41934</v>
      </c>
      <c r="F23" s="4"/>
      <c r="G23" s="4"/>
      <c r="H23" s="4"/>
    </row>
  </sheetData>
  <mergeCells count="3">
    <mergeCell ref="A2:I2"/>
    <mergeCell ref="A5:I5"/>
    <mergeCell ref="A8:I8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96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 2</vt:lpstr>
      <vt:lpstr>Graf1</vt:lpstr>
      <vt:lpstr>'příloha č. 2'!Oblast_tisku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Vilímovská Hana</dc:creator>
  <cp:lastModifiedBy>Sulcova Lenka</cp:lastModifiedBy>
  <cp:lastPrinted>2014-08-18T13:47:32Z</cp:lastPrinted>
  <dcterms:created xsi:type="dcterms:W3CDTF">2009-02-04T09:08:39Z</dcterms:created>
  <dcterms:modified xsi:type="dcterms:W3CDTF">2014-10-22T12:51:00Z</dcterms:modified>
</cp:coreProperties>
</file>