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6880" windowHeight="10580"/>
  </bookViews>
  <sheets>
    <sheet name="příloha č. 1" sheetId="4" r:id="rId1"/>
  </sheets>
  <definedNames>
    <definedName name="_xlnm.Print_Area" localSheetId="0">'příloha č. 1'!$A$1:$J$338</definedName>
  </definedNames>
  <calcPr calcId="145621"/>
</workbook>
</file>

<file path=xl/calcChain.xml><?xml version="1.0" encoding="utf-8"?>
<calcChain xmlns="http://schemas.openxmlformats.org/spreadsheetml/2006/main">
  <c r="I254" i="4" l="1"/>
  <c r="I9" i="4" l="1"/>
  <c r="H9" i="4"/>
  <c r="I330" i="4" l="1"/>
  <c r="H329" i="4"/>
  <c r="I329" i="4" s="1"/>
  <c r="I312" i="4"/>
  <c r="H311" i="4"/>
  <c r="I311" i="4" s="1"/>
  <c r="I336" i="4"/>
  <c r="H335" i="4"/>
  <c r="I335" i="4" s="1"/>
  <c r="I334" i="4"/>
  <c r="H333" i="4"/>
  <c r="I333" i="4" s="1"/>
  <c r="I332" i="4"/>
  <c r="H331" i="4"/>
  <c r="I331" i="4" s="1"/>
  <c r="I328" i="4"/>
  <c r="H327" i="4"/>
  <c r="I327" i="4" s="1"/>
  <c r="I326" i="4"/>
  <c r="H325" i="4"/>
  <c r="I325" i="4" s="1"/>
  <c r="I324" i="4"/>
  <c r="H323" i="4"/>
  <c r="I323" i="4" s="1"/>
  <c r="I322" i="4"/>
  <c r="H321" i="4"/>
  <c r="I321" i="4" s="1"/>
  <c r="I320" i="4"/>
  <c r="H319" i="4"/>
  <c r="I319" i="4" s="1"/>
  <c r="I318" i="4"/>
  <c r="H317" i="4"/>
  <c r="I317" i="4" s="1"/>
  <c r="I316" i="4"/>
  <c r="H315" i="4"/>
  <c r="I315" i="4" s="1"/>
  <c r="I314" i="4"/>
  <c r="H313" i="4"/>
  <c r="I313" i="4" s="1"/>
  <c r="I310" i="4" l="1"/>
  <c r="H309" i="4"/>
  <c r="I309" i="4" s="1"/>
  <c r="I308" i="4"/>
  <c r="H307" i="4"/>
  <c r="I307" i="4" s="1"/>
  <c r="I306" i="4"/>
  <c r="H305" i="4"/>
  <c r="I305" i="4" s="1"/>
  <c r="I304" i="4"/>
  <c r="H303" i="4"/>
  <c r="I303" i="4" s="1"/>
  <c r="I302" i="4"/>
  <c r="H301" i="4"/>
  <c r="I301" i="4" s="1"/>
  <c r="I300" i="4"/>
  <c r="H299" i="4"/>
  <c r="I299" i="4" s="1"/>
  <c r="I298" i="4"/>
  <c r="H297" i="4"/>
  <c r="I297" i="4" s="1"/>
  <c r="I296" i="4"/>
  <c r="H295" i="4"/>
  <c r="I295" i="4" s="1"/>
  <c r="I294" i="4"/>
  <c r="H293" i="4"/>
  <c r="I293" i="4" s="1"/>
  <c r="I292" i="4"/>
  <c r="H291" i="4"/>
  <c r="I291" i="4" s="1"/>
  <c r="I290" i="4"/>
  <c r="H289" i="4"/>
  <c r="I289" i="4" s="1"/>
  <c r="I288" i="4"/>
  <c r="H287" i="4"/>
  <c r="I287" i="4" s="1"/>
  <c r="I286" i="4"/>
  <c r="H285" i="4"/>
  <c r="I285" i="4" s="1"/>
  <c r="I284" i="4"/>
  <c r="H283" i="4"/>
  <c r="I283" i="4" s="1"/>
  <c r="I282" i="4"/>
  <c r="H281" i="4"/>
  <c r="I281" i="4" s="1"/>
  <c r="I280" i="4"/>
  <c r="H279" i="4"/>
  <c r="I279" i="4" s="1"/>
  <c r="I278" i="4"/>
  <c r="H277" i="4"/>
  <c r="I277" i="4" s="1"/>
  <c r="I276" i="4"/>
  <c r="H275" i="4"/>
  <c r="I275" i="4" s="1"/>
  <c r="I274" i="4"/>
  <c r="H273" i="4"/>
  <c r="I273" i="4" s="1"/>
  <c r="I272" i="4"/>
  <c r="H271" i="4"/>
  <c r="I271" i="4" s="1"/>
  <c r="I270" i="4"/>
  <c r="H269" i="4"/>
  <c r="I269" i="4" s="1"/>
  <c r="I268" i="4"/>
  <c r="H267" i="4"/>
  <c r="I267" i="4" s="1"/>
  <c r="I266" i="4"/>
  <c r="H265" i="4"/>
  <c r="I265" i="4" s="1"/>
  <c r="I264" i="4"/>
  <c r="H263" i="4"/>
  <c r="I263" i="4" s="1"/>
  <c r="I262" i="4"/>
  <c r="H261" i="4"/>
  <c r="I261" i="4" s="1"/>
  <c r="I260" i="4"/>
  <c r="H259" i="4"/>
  <c r="I259" i="4" s="1"/>
  <c r="I258" i="4"/>
  <c r="H257" i="4"/>
  <c r="I257" i="4" s="1"/>
  <c r="I256" i="4"/>
  <c r="H255" i="4"/>
  <c r="I253" i="4"/>
  <c r="H252" i="4"/>
  <c r="I252" i="4" s="1"/>
  <c r="I251" i="4"/>
  <c r="H250" i="4"/>
  <c r="I250" i="4" s="1"/>
  <c r="I249" i="4"/>
  <c r="H248" i="4"/>
  <c r="I248" i="4" s="1"/>
  <c r="I247" i="4"/>
  <c r="H246" i="4"/>
  <c r="I246" i="4" s="1"/>
  <c r="I245" i="4"/>
  <c r="H244" i="4"/>
  <c r="I244" i="4" s="1"/>
  <c r="I243" i="4"/>
  <c r="H242" i="4"/>
  <c r="I242" i="4" s="1"/>
  <c r="I241" i="4"/>
  <c r="H240" i="4"/>
  <c r="I240" i="4" s="1"/>
  <c r="I239" i="4"/>
  <c r="H238" i="4"/>
  <c r="I238" i="4" s="1"/>
  <c r="I237" i="4"/>
  <c r="H236" i="4"/>
  <c r="I236" i="4" s="1"/>
  <c r="I235" i="4"/>
  <c r="H234" i="4"/>
  <c r="I234" i="4" s="1"/>
  <c r="I233" i="4"/>
  <c r="H232" i="4"/>
  <c r="I232" i="4" s="1"/>
  <c r="I231" i="4"/>
  <c r="H230" i="4"/>
  <c r="I230" i="4" s="1"/>
  <c r="I229" i="4"/>
  <c r="H228" i="4"/>
  <c r="I228" i="4" s="1"/>
  <c r="I227" i="4"/>
  <c r="H226" i="4"/>
  <c r="I226" i="4" s="1"/>
  <c r="I225" i="4"/>
  <c r="H224" i="4"/>
  <c r="I224" i="4" s="1"/>
  <c r="I223" i="4"/>
  <c r="H222" i="4"/>
  <c r="I222" i="4" s="1"/>
  <c r="I221" i="4"/>
  <c r="H220" i="4"/>
  <c r="I220" i="4" s="1"/>
  <c r="I219" i="4"/>
  <c r="H218" i="4"/>
  <c r="I218" i="4" s="1"/>
  <c r="I217" i="4"/>
  <c r="H216" i="4"/>
  <c r="I216" i="4" s="1"/>
  <c r="I215" i="4"/>
  <c r="H214" i="4"/>
  <c r="I214" i="4" s="1"/>
  <c r="I213" i="4"/>
  <c r="H212" i="4"/>
  <c r="I212" i="4" s="1"/>
  <c r="I211" i="4"/>
  <c r="H210" i="4"/>
  <c r="I210" i="4" s="1"/>
  <c r="I209" i="4"/>
  <c r="H208" i="4"/>
  <c r="I208" i="4" s="1"/>
  <c r="I207" i="4"/>
  <c r="H206" i="4"/>
  <c r="I206" i="4" s="1"/>
  <c r="I205" i="4"/>
  <c r="H204" i="4"/>
  <c r="I204" i="4" s="1"/>
  <c r="I203" i="4"/>
  <c r="H202" i="4"/>
  <c r="I202" i="4" s="1"/>
  <c r="I201" i="4"/>
  <c r="H200" i="4"/>
  <c r="I200" i="4" s="1"/>
  <c r="I199" i="4"/>
  <c r="H198" i="4"/>
  <c r="I198" i="4" s="1"/>
  <c r="I197" i="4"/>
  <c r="H196" i="4"/>
  <c r="I196" i="4" s="1"/>
  <c r="I195" i="4"/>
  <c r="H194" i="4"/>
  <c r="I194" i="4" s="1"/>
  <c r="I193" i="4"/>
  <c r="H192" i="4"/>
  <c r="I192" i="4" s="1"/>
  <c r="I191" i="4"/>
  <c r="H190" i="4"/>
  <c r="I190" i="4" s="1"/>
  <c r="I189" i="4"/>
  <c r="I188" i="4"/>
  <c r="H188" i="4"/>
  <c r="I187" i="4"/>
  <c r="H186" i="4"/>
  <c r="I186" i="4" s="1"/>
  <c r="I185" i="4"/>
  <c r="H184" i="4"/>
  <c r="I184" i="4" s="1"/>
  <c r="I183" i="4"/>
  <c r="H182" i="4"/>
  <c r="I182" i="4" s="1"/>
  <c r="I181" i="4"/>
  <c r="H180" i="4"/>
  <c r="I180" i="4" s="1"/>
  <c r="I179" i="4"/>
  <c r="H178" i="4"/>
  <c r="I178" i="4" s="1"/>
  <c r="I177" i="4"/>
  <c r="H176" i="4"/>
  <c r="I176" i="4" s="1"/>
  <c r="I175" i="4"/>
  <c r="H174" i="4"/>
  <c r="I174" i="4" s="1"/>
  <c r="I173" i="4"/>
  <c r="H172" i="4"/>
  <c r="I172" i="4" s="1"/>
  <c r="I171" i="4"/>
  <c r="H170" i="4"/>
  <c r="I170" i="4" s="1"/>
  <c r="I169" i="4"/>
  <c r="H168" i="4"/>
  <c r="I168" i="4" s="1"/>
  <c r="I167" i="4"/>
  <c r="H166" i="4"/>
  <c r="I166" i="4" s="1"/>
  <c r="I165" i="4"/>
  <c r="H164" i="4"/>
  <c r="I164" i="4" s="1"/>
  <c r="I163" i="4"/>
  <c r="H162" i="4"/>
  <c r="I162" i="4" s="1"/>
  <c r="I161" i="4"/>
  <c r="H160" i="4"/>
  <c r="I160" i="4" s="1"/>
  <c r="I159" i="4"/>
  <c r="H158" i="4"/>
  <c r="I158" i="4" s="1"/>
  <c r="I157" i="4"/>
  <c r="H156" i="4"/>
  <c r="I156" i="4" s="1"/>
  <c r="I155" i="4"/>
  <c r="H154" i="4"/>
  <c r="I154" i="4" s="1"/>
  <c r="I153" i="4"/>
  <c r="H152" i="4"/>
  <c r="I152" i="4" s="1"/>
  <c r="I151" i="4"/>
  <c r="H150" i="4"/>
  <c r="I150" i="4" s="1"/>
  <c r="I149" i="4"/>
  <c r="H148" i="4"/>
  <c r="I148" i="4" s="1"/>
  <c r="I147" i="4"/>
  <c r="H146" i="4"/>
  <c r="I146" i="4" s="1"/>
  <c r="I145" i="4"/>
  <c r="I144" i="4"/>
  <c r="H144" i="4"/>
  <c r="I143" i="4"/>
  <c r="H142" i="4"/>
  <c r="I142" i="4" s="1"/>
  <c r="I141" i="4"/>
  <c r="H140" i="4"/>
  <c r="I140" i="4" s="1"/>
  <c r="I139" i="4"/>
  <c r="H138" i="4"/>
  <c r="I138" i="4" s="1"/>
  <c r="I137" i="4"/>
  <c r="H136" i="4"/>
  <c r="I136" i="4" s="1"/>
  <c r="I135" i="4"/>
  <c r="H134" i="4"/>
  <c r="I134" i="4" s="1"/>
  <c r="I133" i="4"/>
  <c r="H132" i="4"/>
  <c r="I132" i="4" s="1"/>
  <c r="H51" i="4"/>
  <c r="H254" i="4" l="1"/>
  <c r="I255" i="4"/>
  <c r="I131" i="4"/>
  <c r="H130" i="4"/>
  <c r="I130" i="4" s="1"/>
  <c r="I129" i="4"/>
  <c r="H128" i="4"/>
  <c r="I128" i="4" s="1"/>
  <c r="I127" i="4"/>
  <c r="H126" i="4"/>
  <c r="I126" i="4" s="1"/>
  <c r="I125" i="4"/>
  <c r="H124" i="4"/>
  <c r="I124" i="4" s="1"/>
  <c r="I123" i="4"/>
  <c r="H122" i="4"/>
  <c r="I122" i="4" s="1"/>
  <c r="I121" i="4"/>
  <c r="H120" i="4"/>
  <c r="I118" i="4"/>
  <c r="H117" i="4"/>
  <c r="I117" i="4" s="1"/>
  <c r="I116" i="4"/>
  <c r="H115" i="4"/>
  <c r="I115" i="4" s="1"/>
  <c r="I114" i="4"/>
  <c r="I113" i="4"/>
  <c r="H113" i="4"/>
  <c r="I112" i="4"/>
  <c r="H111" i="4"/>
  <c r="I111" i="4" s="1"/>
  <c r="I110" i="4"/>
  <c r="H109" i="4"/>
  <c r="I109" i="4" s="1"/>
  <c r="I108" i="4"/>
  <c r="H107" i="4"/>
  <c r="I107" i="4" s="1"/>
  <c r="I106" i="4"/>
  <c r="H105" i="4"/>
  <c r="I105" i="4" s="1"/>
  <c r="I104" i="4"/>
  <c r="H103" i="4"/>
  <c r="I103" i="4" s="1"/>
  <c r="I102" i="4"/>
  <c r="H101" i="4"/>
  <c r="I101" i="4" s="1"/>
  <c r="I100" i="4"/>
  <c r="H99" i="4"/>
  <c r="I99" i="4" s="1"/>
  <c r="I98" i="4"/>
  <c r="H97" i="4"/>
  <c r="I97" i="4" s="1"/>
  <c r="I96" i="4"/>
  <c r="H95" i="4"/>
  <c r="I95" i="4" s="1"/>
  <c r="I94" i="4"/>
  <c r="H93" i="4"/>
  <c r="I93" i="4" s="1"/>
  <c r="I92" i="4"/>
  <c r="H91" i="4"/>
  <c r="I91" i="4" s="1"/>
  <c r="I90" i="4"/>
  <c r="H89" i="4"/>
  <c r="I89" i="4" s="1"/>
  <c r="I88" i="4"/>
  <c r="H87" i="4"/>
  <c r="I87" i="4" s="1"/>
  <c r="I86" i="4"/>
  <c r="H85" i="4"/>
  <c r="I85" i="4" s="1"/>
  <c r="I84" i="4"/>
  <c r="H83" i="4"/>
  <c r="I83" i="4" s="1"/>
  <c r="I82" i="4"/>
  <c r="H81" i="4"/>
  <c r="I81" i="4" s="1"/>
  <c r="I80" i="4"/>
  <c r="H79" i="4"/>
  <c r="I79" i="4" s="1"/>
  <c r="I78" i="4"/>
  <c r="H77" i="4"/>
  <c r="I77" i="4" s="1"/>
  <c r="I76" i="4"/>
  <c r="H75" i="4"/>
  <c r="I75" i="4" s="1"/>
  <c r="I74" i="4"/>
  <c r="H73" i="4"/>
  <c r="I73" i="4" s="1"/>
  <c r="I72" i="4"/>
  <c r="H71" i="4"/>
  <c r="I71" i="4" s="1"/>
  <c r="I70" i="4"/>
  <c r="H69" i="4"/>
  <c r="I69" i="4" s="1"/>
  <c r="I68" i="4"/>
  <c r="H67" i="4"/>
  <c r="I67" i="4" s="1"/>
  <c r="I66" i="4"/>
  <c r="H65" i="4"/>
  <c r="I65" i="4" s="1"/>
  <c r="I64" i="4"/>
  <c r="H63" i="4"/>
  <c r="I63" i="4" s="1"/>
  <c r="I62" i="4"/>
  <c r="H61" i="4"/>
  <c r="I61" i="4" s="1"/>
  <c r="I60" i="4"/>
  <c r="I59" i="4"/>
  <c r="H59" i="4"/>
  <c r="I58" i="4"/>
  <c r="H57" i="4"/>
  <c r="I57" i="4" s="1"/>
  <c r="I56" i="4"/>
  <c r="H55" i="4"/>
  <c r="I55" i="4" s="1"/>
  <c r="I54" i="4"/>
  <c r="H53" i="4"/>
  <c r="I53" i="4" s="1"/>
  <c r="I52" i="4"/>
  <c r="I51" i="4"/>
  <c r="I50" i="4"/>
  <c r="H49" i="4"/>
  <c r="I49" i="4" s="1"/>
  <c r="I48" i="4"/>
  <c r="H47" i="4"/>
  <c r="I47" i="4" s="1"/>
  <c r="I46" i="4"/>
  <c r="H45" i="4"/>
  <c r="I45" i="4" s="1"/>
  <c r="I44" i="4"/>
  <c r="H43" i="4"/>
  <c r="I43" i="4" s="1"/>
  <c r="I42" i="4"/>
  <c r="H41" i="4"/>
  <c r="I41" i="4" s="1"/>
  <c r="I40" i="4"/>
  <c r="H39" i="4"/>
  <c r="I39" i="4" s="1"/>
  <c r="I38" i="4"/>
  <c r="H37" i="4"/>
  <c r="I37" i="4" s="1"/>
  <c r="I36" i="4"/>
  <c r="H35" i="4"/>
  <c r="I35" i="4" s="1"/>
  <c r="I34" i="4"/>
  <c r="H33" i="4"/>
  <c r="I33" i="4" s="1"/>
  <c r="I32" i="4"/>
  <c r="H31" i="4"/>
  <c r="I31" i="4" s="1"/>
  <c r="I30" i="4"/>
  <c r="H29" i="4"/>
  <c r="I29" i="4" s="1"/>
  <c r="I28" i="4"/>
  <c r="H27" i="4"/>
  <c r="I27" i="4" s="1"/>
  <c r="I26" i="4"/>
  <c r="H25" i="4"/>
  <c r="I25" i="4" s="1"/>
  <c r="I24" i="4"/>
  <c r="H23" i="4"/>
  <c r="I23" i="4" s="1"/>
  <c r="I22" i="4"/>
  <c r="H21" i="4"/>
  <c r="I21" i="4" s="1"/>
  <c r="I20" i="4"/>
  <c r="H19" i="4"/>
  <c r="I19" i="4" s="1"/>
  <c r="I18" i="4"/>
  <c r="I17" i="4"/>
  <c r="H17" i="4"/>
  <c r="I16" i="4"/>
  <c r="H15" i="4"/>
  <c r="I15" i="4" s="1"/>
  <c r="I14" i="4"/>
  <c r="H13" i="4"/>
  <c r="I13" i="4" s="1"/>
  <c r="H119" i="4" l="1"/>
  <c r="I119" i="4" s="1"/>
  <c r="I120" i="4"/>
  <c r="I12" i="4"/>
  <c r="H11" i="4"/>
  <c r="I11" i="4" l="1"/>
  <c r="H10" i="4"/>
  <c r="I10" i="4" s="1"/>
</calcChain>
</file>

<file path=xl/sharedStrings.xml><?xml version="1.0" encoding="utf-8"?>
<sst xmlns="http://schemas.openxmlformats.org/spreadsheetml/2006/main" count="1333" uniqueCount="365">
  <si>
    <t>tis.Kč</t>
  </si>
  <si>
    <t>uk.</t>
  </si>
  <si>
    <t>SU</t>
  </si>
  <si>
    <t>č.a.</t>
  </si>
  <si>
    <t>x</t>
  </si>
  <si>
    <t>Odbor školství, mládeže, tělovýchovy a sportu</t>
  </si>
  <si>
    <t>§</t>
  </si>
  <si>
    <t>pol.</t>
  </si>
  <si>
    <t>0000</t>
  </si>
  <si>
    <t>Kapitálové (investiční) výdaje resortu celkem</t>
  </si>
  <si>
    <t>ROZPIS ROZPOČTU LIBERECKÉHO KRAJE 2014</t>
  </si>
  <si>
    <t>SR 2014</t>
  </si>
  <si>
    <t>UR 2014</t>
  </si>
  <si>
    <t>Kapitola 926 04 - Dotační fond LK</t>
  </si>
  <si>
    <t>926 04 - Dotační fond LK</t>
  </si>
  <si>
    <t>podprogram 3.4.</t>
  </si>
  <si>
    <t>3.4. Údržba, provoz a nájem sportovních zařízení</t>
  </si>
  <si>
    <t>ZR-RO č. 5/14</t>
  </si>
  <si>
    <t>ZR 5/14</t>
  </si>
  <si>
    <t>Příloha č. 1</t>
  </si>
  <si>
    <t>3040117</t>
  </si>
  <si>
    <t>3040118</t>
  </si>
  <si>
    <t>3040119</t>
  </si>
  <si>
    <t>3040120</t>
  </si>
  <si>
    <t>3040121</t>
  </si>
  <si>
    <t>3040122</t>
  </si>
  <si>
    <t>3040123</t>
  </si>
  <si>
    <t>3040124</t>
  </si>
  <si>
    <t>3040125</t>
  </si>
  <si>
    <t>3040126</t>
  </si>
  <si>
    <t>3040127</t>
  </si>
  <si>
    <t>3040128</t>
  </si>
  <si>
    <t>3040129</t>
  </si>
  <si>
    <t>3040130</t>
  </si>
  <si>
    <t>3040131</t>
  </si>
  <si>
    <t>3040132</t>
  </si>
  <si>
    <t>3040133</t>
  </si>
  <si>
    <t>3040134</t>
  </si>
  <si>
    <t>3040135</t>
  </si>
  <si>
    <t>3040136</t>
  </si>
  <si>
    <t>3040137</t>
  </si>
  <si>
    <t>3040138</t>
  </si>
  <si>
    <t>3040139</t>
  </si>
  <si>
    <t>3040140</t>
  </si>
  <si>
    <t>3040141</t>
  </si>
  <si>
    <t>3040142</t>
  </si>
  <si>
    <t>3040143</t>
  </si>
  <si>
    <t>3040144</t>
  </si>
  <si>
    <t>3040145</t>
  </si>
  <si>
    <t>3040146</t>
  </si>
  <si>
    <t>3040147</t>
  </si>
  <si>
    <t>3040148</t>
  </si>
  <si>
    <t>3040149</t>
  </si>
  <si>
    <t>3040150</t>
  </si>
  <si>
    <t>3040151</t>
  </si>
  <si>
    <t>3040152</t>
  </si>
  <si>
    <t>3040153</t>
  </si>
  <si>
    <t>3040154</t>
  </si>
  <si>
    <t>3040155</t>
  </si>
  <si>
    <t>3040156</t>
  </si>
  <si>
    <t>3040157</t>
  </si>
  <si>
    <t>3040158</t>
  </si>
  <si>
    <t>3040159</t>
  </si>
  <si>
    <t>3040160</t>
  </si>
  <si>
    <t>3040161</t>
  </si>
  <si>
    <t>3040162</t>
  </si>
  <si>
    <t>3040163</t>
  </si>
  <si>
    <t>3040164</t>
  </si>
  <si>
    <t>3040165</t>
  </si>
  <si>
    <t>3040166</t>
  </si>
  <si>
    <t>3040167</t>
  </si>
  <si>
    <t>3040168</t>
  </si>
  <si>
    <t>3040169</t>
  </si>
  <si>
    <t>3040170</t>
  </si>
  <si>
    <t>FK Košťálov, o.s. - Úhrady nákladů spojených s nákupem energií sportovního zařízení FK Košťálov</t>
  </si>
  <si>
    <t>TJ Sokol Bozkov - Energie pro sport</t>
  </si>
  <si>
    <t>TJ SOKOL Kobyly - Sokolovna Nechálov - boj s dřevomorkou nevzdáme</t>
  </si>
  <si>
    <t>TJ Sokol Dlouhý, Záhoří - Výměna oken a oprava stropu v sokolovně</t>
  </si>
  <si>
    <t>Tenisový klub Semily - Nákup materiálu na údržbu tenisových dvorců</t>
  </si>
  <si>
    <t>Město Velké Hamry, okr. Jablonec n/N - Kluziště Velké Hamry</t>
  </si>
  <si>
    <t>3006</t>
  </si>
  <si>
    <t>neinvestiční transfery obcím</t>
  </si>
  <si>
    <t>TJ Sokol Doubí, o.s. - Provoz a údržba fotbal.hřiště s umělou trávou</t>
  </si>
  <si>
    <t>TJ Sokol Jilemnice - Podpora pravid.sportov.povozu sokolovny v Jilemnici</t>
  </si>
  <si>
    <t>TJ Jestřebí - Provodín, o.s. - Výměna oken a dveří fotbal.kabin a oprava oplocení fotbal.hřiště</t>
  </si>
  <si>
    <t>TJ SOKOL CHUCHELNA - Úhrada energií v obj.sokolovny v obci Chuchelna</t>
  </si>
  <si>
    <t>TJ Start Liberec - Rozvoj,údržba a zlepšování podmínek tenis.areálu TJ Start Liberec</t>
  </si>
  <si>
    <t>Svaz branně tech.sportů ČR ZO Železný Brod - Provoz zázemí střeleckého klubu</t>
  </si>
  <si>
    <t>Sportovní klub JEŠTĚD, Liberec - Údržba, provoz a nájem sport.zař. SK JEŠTĚD</t>
  </si>
  <si>
    <t>TJ Okna - Instalace ochran.sítí za fotb.branky na travnatém hřišti v Oknech</t>
  </si>
  <si>
    <t>TJ SOKOL Horní Branná - Vymalování a zhotovení povrchové úpravy podlahy tělocvičny v sokolovně</t>
  </si>
  <si>
    <t>TJ TATRAN Bílý Kostel n/N - Údržba hrací plochy včetně zázemí sport.areálu a nákup energií potřebných k chodu TJ</t>
  </si>
  <si>
    <t>4043</t>
  </si>
  <si>
    <t>Město Ralsko - Oprava a výměna stávající dlažby, zakrytí stávajícího areálu na Ploučnici</t>
  </si>
  <si>
    <t>TJ Sokol Valteřice - Údržba a provoz Sokolovny Valteřice 2013 - 2014</t>
  </si>
  <si>
    <t>FK HEJNICE - Oprava komínu a výměna topného tělesa v admin.budově FK Hejnice</t>
  </si>
  <si>
    <t>TJ LOKOMOTIVA Liberec, o.s. - Pronájem sportovních zařízení</t>
  </si>
  <si>
    <t>TENISOVÝ KLUB Železný Brod, o.s.  - Provoz tenis.nafukovací haly v období říjen 2013 - únor 2014</t>
  </si>
  <si>
    <t>Okresní fotbalový svaz Liberec - Pronájem tělocvičen a hříšť s přírodním a umělým povrchem pro soutěže mládeže LK</t>
  </si>
  <si>
    <t>AUTOKLUB ČESKÁ LÍPA v AČR - Pronájem pozemků - areál autodrom Sosnová u České Lípy</t>
  </si>
  <si>
    <t>TJ Lokomotiva Česká Lípa, o.s. - Údržba a provoz sport.zař. a nájmy - TJ Lokomotiva Česká Lípa</t>
  </si>
  <si>
    <t>TJ Jiskra Harrachov - Energie a provoz TJ (fotbalové hřiště, žákovský skok.můstek)</t>
  </si>
  <si>
    <t>Jezdecký klub MIRA Hnanice o.s. - Energie a vodné</t>
  </si>
  <si>
    <t>TJ Sokol Pěnčín - Údržba a provoz a pronájem sport.zařízení v roce 2013-2014</t>
  </si>
  <si>
    <t>Město Rychnov u Jablonce n/N - Oprava podlahy ve sportovní hale Rychnov</t>
  </si>
  <si>
    <t>3003</t>
  </si>
  <si>
    <t>3017</t>
  </si>
  <si>
    <t>Obec Josefův Důl, okr. Jablonec n/N - Údržba a provoz víceúčelového sport.areálu Josefův Důl</t>
  </si>
  <si>
    <t>TJ SEBA TANVALD - Provoz dětsk.lyžař.vleku v areálu Tanvald - Výšina</t>
  </si>
  <si>
    <t>Vem Camará Capoeira Jablonec n/N - Nájmy v tělocvičně, kde probíhají pravid.kurzy capoeiry</t>
  </si>
  <si>
    <t>Badmintonový klub TU v Liberci - Náklady za pronájem tělocvičen ZŠ a Haly míčových sportu v Liberci</t>
  </si>
  <si>
    <t>Jizerský klub lyžařů Desná - Údržba a provoz skokanského areálu JKL Desná</t>
  </si>
  <si>
    <t>SKP KORNSPITZ  Jablonec - Podpora sportovního areálu Břízky SKP Kornspitz Jablonec, úprava Jizerské magistrály</t>
  </si>
  <si>
    <t>TJ FK ŽBS Železný Brod - Provoz TJ ŽBS Železný Brod</t>
  </si>
  <si>
    <t>SK Matchball Česká Lípa - Pronájem tenisového areálu v České Lípě</t>
  </si>
  <si>
    <t>Sportovní centrum Podještědí, Český Dub - Sportujeme = žijeme</t>
  </si>
  <si>
    <t>Lukostřelecký klub ARNI - Valteřice o.s. - Systematická příprava členů 3D lukostřelby a podpora pravidelné činnosti v oblasti 3D lukostřelby v zimním období</t>
  </si>
  <si>
    <t>TS TAKT Liberec, o.s. - Pronájem prostorů TS Takt</t>
  </si>
  <si>
    <t>TJ Družba Bukovany - Náklady na elektrickou energii a vodu</t>
  </si>
  <si>
    <t>Sportovní unie Českolipska - Nájem nebytových prostor pro Sportovní unii Českolipska</t>
  </si>
  <si>
    <t>TJ Sokol Jablonec n/N - Sportcentrum - Pronájem tréninkových prostorů pro oddíl moderní gymnastiky</t>
  </si>
  <si>
    <t>PANDA SPORT,  p.o., Stráž p/R - Oprava a modernizace vodního lyžař.vleku</t>
  </si>
  <si>
    <t>Jezdecký klub Sever Liberec - Provoz jezdeckého klubu</t>
  </si>
  <si>
    <t>Aeroklub Hodkovice n/M - Oprava střechy garáže pro uložení letecké techniky</t>
  </si>
  <si>
    <t>TJ Sokol Líšný - Hydroizolace drenáž budovy sokolovny</t>
  </si>
  <si>
    <t>Ing. Miroslav Patrman, Liberec  - Úprava zázemí trampolínové haly v Liberci</t>
  </si>
  <si>
    <t>Jan Skalník, Liberec - Nákup materiálu na Koupaliště Vápenka Liberec</t>
  </si>
  <si>
    <t>Klub biatlonu Jilemnice - Nákup materiálu na provedení opravy malorážkové střelnice na Horních Mísečkách</t>
  </si>
  <si>
    <t>podprogram 3.5.</t>
  </si>
  <si>
    <t>3.5. - Pravidelná činnost sportovních a tělovýchovných organizací</t>
  </si>
  <si>
    <t>3050119</t>
  </si>
  <si>
    <t>3050120</t>
  </si>
  <si>
    <t>3050121</t>
  </si>
  <si>
    <t>3050122</t>
  </si>
  <si>
    <t>3050123</t>
  </si>
  <si>
    <t>3050124</t>
  </si>
  <si>
    <t>3050125</t>
  </si>
  <si>
    <t>3050126</t>
  </si>
  <si>
    <t>3050127</t>
  </si>
  <si>
    <t>3050128</t>
  </si>
  <si>
    <t>3050129</t>
  </si>
  <si>
    <t>3050130</t>
  </si>
  <si>
    <t>3050131</t>
  </si>
  <si>
    <t>3050132</t>
  </si>
  <si>
    <t>3050133</t>
  </si>
  <si>
    <t>3050134</t>
  </si>
  <si>
    <t>3050135</t>
  </si>
  <si>
    <t>3050136</t>
  </si>
  <si>
    <t>3050137</t>
  </si>
  <si>
    <t>3050138</t>
  </si>
  <si>
    <t>3050139</t>
  </si>
  <si>
    <t>3050140</t>
  </si>
  <si>
    <t>3050141</t>
  </si>
  <si>
    <t>3050142</t>
  </si>
  <si>
    <t>3050143</t>
  </si>
  <si>
    <t>3050144</t>
  </si>
  <si>
    <t>3050145</t>
  </si>
  <si>
    <t>3050146</t>
  </si>
  <si>
    <t>3050147</t>
  </si>
  <si>
    <t>3050148</t>
  </si>
  <si>
    <t>3050149</t>
  </si>
  <si>
    <t>3050150</t>
  </si>
  <si>
    <t>3050151</t>
  </si>
  <si>
    <t>3050152</t>
  </si>
  <si>
    <t>3050153</t>
  </si>
  <si>
    <t>3050154</t>
  </si>
  <si>
    <t>3050155</t>
  </si>
  <si>
    <t>3050156</t>
  </si>
  <si>
    <t>3050157</t>
  </si>
  <si>
    <t>3050158</t>
  </si>
  <si>
    <t>3050159</t>
  </si>
  <si>
    <t>3050160</t>
  </si>
  <si>
    <t>3050161</t>
  </si>
  <si>
    <t>3050162</t>
  </si>
  <si>
    <t>3050163</t>
  </si>
  <si>
    <t>3050164</t>
  </si>
  <si>
    <t>3050165</t>
  </si>
  <si>
    <t>3050166</t>
  </si>
  <si>
    <t>3050167</t>
  </si>
  <si>
    <t>3050168</t>
  </si>
  <si>
    <t>3050169</t>
  </si>
  <si>
    <t>3050170</t>
  </si>
  <si>
    <t>3050171</t>
  </si>
  <si>
    <t>3050172</t>
  </si>
  <si>
    <t>3050173</t>
  </si>
  <si>
    <t>3050174</t>
  </si>
  <si>
    <t>3050175</t>
  </si>
  <si>
    <t>3050176</t>
  </si>
  <si>
    <t>3050177</t>
  </si>
  <si>
    <t>3050178</t>
  </si>
  <si>
    <t>3050179</t>
  </si>
  <si>
    <t>3050180</t>
  </si>
  <si>
    <t>3050181</t>
  </si>
  <si>
    <t>3050182</t>
  </si>
  <si>
    <t>3050183</t>
  </si>
  <si>
    <t>3050184</t>
  </si>
  <si>
    <t>3050185</t>
  </si>
  <si>
    <t>podprogram 3.8.</t>
  </si>
  <si>
    <t>3.8. - Sportovní akce</t>
  </si>
  <si>
    <t>3080131</t>
  </si>
  <si>
    <t>3080132</t>
  </si>
  <si>
    <t>3080133</t>
  </si>
  <si>
    <t>3080134</t>
  </si>
  <si>
    <t>3080135</t>
  </si>
  <si>
    <t>3080136</t>
  </si>
  <si>
    <t>3080137</t>
  </si>
  <si>
    <t>3080138</t>
  </si>
  <si>
    <t>3080139</t>
  </si>
  <si>
    <t>3080140</t>
  </si>
  <si>
    <t>3080141</t>
  </si>
  <si>
    <t>3080142</t>
  </si>
  <si>
    <t>3080143</t>
  </si>
  <si>
    <t>3080144</t>
  </si>
  <si>
    <t>3080145</t>
  </si>
  <si>
    <t>3080146</t>
  </si>
  <si>
    <t>3080147</t>
  </si>
  <si>
    <t>3080148</t>
  </si>
  <si>
    <t>3080149</t>
  </si>
  <si>
    <t>3080150</t>
  </si>
  <si>
    <t>3080151</t>
  </si>
  <si>
    <t>3080152</t>
  </si>
  <si>
    <t>3080153</t>
  </si>
  <si>
    <t>3080154</t>
  </si>
  <si>
    <t>3080155</t>
  </si>
  <si>
    <t>3080156</t>
  </si>
  <si>
    <t>3080157</t>
  </si>
  <si>
    <t>3080159</t>
  </si>
  <si>
    <t>3080160</t>
  </si>
  <si>
    <t>3080161</t>
  </si>
  <si>
    <t>3080162</t>
  </si>
  <si>
    <t>3080163</t>
  </si>
  <si>
    <t>3080164</t>
  </si>
  <si>
    <t>3080165</t>
  </si>
  <si>
    <t>3080158</t>
  </si>
  <si>
    <t>3080166</t>
  </si>
  <si>
    <t>3080167</t>
  </si>
  <si>
    <t>3080169</t>
  </si>
  <si>
    <t>3080170</t>
  </si>
  <si>
    <t>3080171</t>
  </si>
  <si>
    <t>3080168</t>
  </si>
  <si>
    <t>Český krkonošský spolek SKI Jilemnice, o.s. - 7.ročník Jilemnické 50 - 18.-19.1.2014</t>
  </si>
  <si>
    <t>SKI Polevsko- Seriál závodů běžeckého lyžování v Lužických horách</t>
  </si>
  <si>
    <t>SK Bílý Potok o.s. - SK Bílý Potok sezóna 2013</t>
  </si>
  <si>
    <t>KLUB BIATLONU MANUŠICE - Činnost klubu biatlonu Manušice - Kamenický Šenov</t>
  </si>
  <si>
    <t>Sportovní klub dětí i dospělých v Doksech - Pravidelná činnost SK dětí i dospělých v Doksech</t>
  </si>
  <si>
    <t>Hokejový klub Česká Lípa - Rozvoj ledního hokeje LK - doprava na utkání</t>
  </si>
  <si>
    <t>TJ Desko Liberec - Celoroční činnost TJ Desko Liberec</t>
  </si>
  <si>
    <t>Badmintonový klub TU v Liberci - Materiální vybavení tréninků a turnajů žáků a dorostu</t>
  </si>
  <si>
    <t>TJ LIAZ Jablonec n.N., o.s. - Pravidelná sportovní činnost atletického oddílu TJ LIAZ Jablonec n.N.</t>
  </si>
  <si>
    <t>TJ TATRAN Bílý Kostel n/N - Pravidelná činnost mládež.fotbal.oddílů TJ Tatran Bílý Kostel n/N</t>
  </si>
  <si>
    <t>Okresní fotbalový svaz Liberec - Soustředění a závěrečné turnaje výběru žáků OFS</t>
  </si>
  <si>
    <t>Okresní fotbalový svaz Liberec - Podpora mládež.fotbal.družstev v meziokresních soutěžích v LK</t>
  </si>
  <si>
    <t>Sportovní klub OK Jiskra Nový Bor - Materiálové vybavení sport.klubu OK JISKRA NOVÝ BOR</t>
  </si>
  <si>
    <t>Sportovní centrum Podještědí, Český Dub - Rozhýbeme Podještědí</t>
  </si>
  <si>
    <t>Obec Prysk - Materální vybavení dětského lezeckého oddílu Prysk</t>
  </si>
  <si>
    <t>4041</t>
  </si>
  <si>
    <t>HC Frýdlant - Příspěvek na startovné, rozhodčí a cestovní náklady mládež.družstev HC Frýdlant</t>
  </si>
  <si>
    <t>TJ SOKOL Turnov - Vybavení tělocvičny</t>
  </si>
  <si>
    <t>SKI Janov - Bedřichov, o.s. - Pořízení sportov.vybavení pro děti</t>
  </si>
  <si>
    <t>TJ FK ŽBS Železný Brod - Sportovní činnost TJ FK ŽBS Železný Brod</t>
  </si>
  <si>
    <t>TJ. Maják Tanvald - Sportování předškolních dětí v TJ Maják</t>
  </si>
  <si>
    <t>KRAJSKÉ SDRUŽENÍ ČSTV LK -  Akademie hokejových brankářů bez hranic</t>
  </si>
  <si>
    <t>SK Matchball Česká Lípa - Pravidelná činnost SK MATCHBALL Česká Lípa</t>
  </si>
  <si>
    <t>OK JILEMNICE - Prostředky pro závodní a tréninkovou činnost</t>
  </si>
  <si>
    <t>TJ Družba Bukovany - Materiálové vybavení žákovských mužstev</t>
  </si>
  <si>
    <t>Motosport Chuchelna - Příspěvek na startovné a cestovní náklady</t>
  </si>
  <si>
    <t>Horolezecký oddíl Hejnice - Horolezecký kroužek pro děti a mládež</t>
  </si>
  <si>
    <t>Sportovní klub Nový Bor - Celoroční činnost oddílů SK Nový Bor se zaměřením na děti a mládež</t>
  </si>
  <si>
    <t>TJ Slovan Hrádek n/N - Vybavení dvou oddílů</t>
  </si>
  <si>
    <t>DDM "Smetanka", Nový Bor, okr. Česká Lípa, p.o. - Běžky nejen pro lyžaře</t>
  </si>
  <si>
    <t>Bruslařský klub Variace Liberec - Školička bruslení, Bruslení pro dospělé</t>
  </si>
  <si>
    <t>Jezdecký klub Liberec, o.s. - Výcvik členů Jezdeckého klubu Liberec</t>
  </si>
  <si>
    <t>Vem Camará Capoeira Jablonec n/N - Podpora pravidelné činnosti</t>
  </si>
  <si>
    <t>TJ Sokol Tesla Stráž n/N - TJ SOKOL TESLA STRÁŽ N/N - cestovné</t>
  </si>
  <si>
    <t>SPORT RELAX, Česká Lípa - Bezpečný sport</t>
  </si>
  <si>
    <t>4486</t>
  </si>
  <si>
    <t>Bruslařský klub Variace Liberec - Činnost bruslařského  oddílu Variace Liberec</t>
  </si>
  <si>
    <t>Motosport Chuchelna - Materiální vybavení pro začínající děti a mládež</t>
  </si>
  <si>
    <t>Junák - svaz skautů a skautek ČR, středisko "Štika" Turnov - Vodácká činnost turnovských skautů</t>
  </si>
  <si>
    <t>Yacht club Doksy - Materiální vybavení Tréninkového centra mládeže</t>
  </si>
  <si>
    <t>Golf Club Liberec - Pravidelné tréninky dětí a mládeže v tréninkovém centru GCLI</t>
  </si>
  <si>
    <t>SKI Polevsko- Činnost žákovského lyžařského oddílu SKI Polevsko</t>
  </si>
  <si>
    <t>SK Metalpower Nový Bor - Podpora materiálního vybavení oddílů - nákup dresů</t>
  </si>
  <si>
    <t>SK Metalpower Nový Bor - Podpora materiálního vybavení oddílů - nákup osy a disků</t>
  </si>
  <si>
    <t>SPORT RELAX, Česká Lípa - Doprava mládežnického družstva na soutěže</t>
  </si>
  <si>
    <t>AUTOKLUB JABLONEC N/N V AČR  - Seriál Mistrovství ČR a Evropy</t>
  </si>
  <si>
    <t>Český klub lyžařů Harrachov - Podpora sportovní přípravy mládeže v lyžování - alpské disciplíny</t>
  </si>
  <si>
    <t>3454</t>
  </si>
  <si>
    <t>DDM Vikýř, Jablonec n/N, Podhorská 49, p.o. - Sportování s Vikýřem</t>
  </si>
  <si>
    <t>neinvestiční transfery nefinančním podnikatel.subjektům - f.o.</t>
  </si>
  <si>
    <t>neinvestiční transfery nefinančním podnikatel.subjektům - p.o.</t>
  </si>
  <si>
    <t>4606</t>
  </si>
  <si>
    <t>PROFI FITNESS, s.r.o., Jablonec n /N - Cross fit</t>
  </si>
  <si>
    <t>Ing. Josef Červinka, Pěnčín - Provoz jezdeckého klubu</t>
  </si>
  <si>
    <t>ZŠ,ZUŠ a MŠ, Frýdlant, okr. Liberec - Frýdlantská atletika pro děti</t>
  </si>
  <si>
    <t>Jezdecký klub Elite, Pěnčín - Trenér</t>
  </si>
  <si>
    <t>TJ Sokol Víchová n/J - Zajištění činnosti oddílu kopané TJ Sokol Víchová n/J</t>
  </si>
  <si>
    <t>TJ Sokol Víchová n/J - Zajištění činnosti oddílu stolního tenisu a všestrannosti TJ Sokol Víchová n/J</t>
  </si>
  <si>
    <t>TJ Jiskra Tanvald - Volejbalistka Jiskry Tanvald ve 2. lize - podzim - zima 2013/14</t>
  </si>
  <si>
    <t>2315</t>
  </si>
  <si>
    <t>2448</t>
  </si>
  <si>
    <t>Basketbalový klub Kondoři Liberec - BK Kondoři Liberec - Zdraví a regenerace mládeže BK Kondoři Liberec</t>
  </si>
  <si>
    <t>Jizerský klub lyžařů Desná - Činnost JKL Desná</t>
  </si>
  <si>
    <t>CENTRUM BUBLINKA - OTEVŘENO DĚTEM o.s., Stráž p/R - Nákup vybavení Flexibary</t>
  </si>
  <si>
    <t>2705</t>
  </si>
  <si>
    <t>Sportovní a relaxační centrum, p.o., Nové Město p/S - Zabezpečení pravidelné činnosti florbalového oddílu</t>
  </si>
  <si>
    <t>TJ Jiskra Nový Bor, o.s. - MANTINELY PATŘÍ K FLOORBALU</t>
  </si>
  <si>
    <t>TJ Jiskra Harrachov - Pravidelná činnost běžeckého a fotbalového oddílu</t>
  </si>
  <si>
    <t>TJ Sokol Jablonec n/N - Sportcentrum - Činnost oddílu moderní gymnastiky</t>
  </si>
  <si>
    <t>Miroslav Matěcha, Benešov u Semil - TT Benešov u Semil - vytvoření stolního tenisu a účast v okresní soutěži</t>
  </si>
  <si>
    <t>Sportovní klub Jiřetín pod Bukovou - Činnost oddílu stolního tenisu</t>
  </si>
  <si>
    <t>AC SYNER Turnov - Doprava a dresy pro atletickou mládež AC SYNER Turnov</t>
  </si>
  <si>
    <t>Ing. Josef Červinka, Pěnčín - Vybavení JK</t>
  </si>
  <si>
    <t>Jezdecký klub Liberec, o.s. - Jezdecké vybavení pro děti a mladé koně</t>
  </si>
  <si>
    <t>Outdoor Challege Liberec, o.s. - Tréninkové a závodní vybavení oddílu</t>
  </si>
  <si>
    <t>Sportovní klub MS AUTO, o.s., Česká Lípa - Sportovní klub MS AUTO - podpora sportovních akcí pořádaných klubem ve 2. pol.2013</t>
  </si>
  <si>
    <t>TJ Bílí Tygři Liberec - Vánoce v aréně</t>
  </si>
  <si>
    <t>FC Nový Bor, o.s. - Zimní turnaj mladších žáků</t>
  </si>
  <si>
    <t>Outdoor Challege Liberec, o.s. - Silvestrovský běh 2013</t>
  </si>
  <si>
    <t>FC Slovan Liberec - mládež - Fotbalové turnaje připravek LK</t>
  </si>
  <si>
    <t>TJ Turnov, o.s. - Podpora sportovních akcí Musher clubu Český ráj</t>
  </si>
  <si>
    <t>AUTOKLUB ČESKÁ LÍPA v AČR - Rallycross Challenge Europe 2013</t>
  </si>
  <si>
    <t>AUTOKLUB ČESKÁ LÍPA v AČR - Setkání automobilových mistrů 2013</t>
  </si>
  <si>
    <t>Golf Club Liberec - Golfová Tour Dětí a mládeže LK</t>
  </si>
  <si>
    <t>FC Slovan Liberec - mládež - Mezinárodní fotbalový turnaj mladších žáků</t>
  </si>
  <si>
    <t>Slavia Liberec orienteering - Mistrovství ČR v horském orientačním běhu - příprava akce</t>
  </si>
  <si>
    <t>Patriots Liberec - KŘIŠŤÁLOVÝ MÍČ 2014 - BASEBALLOVÝ TURNAJ PRO DĚTI</t>
  </si>
  <si>
    <t>TJ Bílí Tygři Liberec - Den ženského hokeje v LK</t>
  </si>
  <si>
    <t>TJ Jiskra Harrachov - Zimní Kaml Cup - žákovský závod ve skoku na lyžích a severské kombinaci</t>
  </si>
  <si>
    <t>Draci FBC Liberec, o.s. - Vánoční turnaj - Crazy cup FBC Liberec</t>
  </si>
  <si>
    <t>Česká triatlonová asociace, Praha - Zimní triatlon 2014 v Jablonci n/N</t>
  </si>
  <si>
    <t>Vysokoškolský sportovní klub Slavia TU Liberec o.s. - Aréna po Japonsku</t>
  </si>
  <si>
    <t>Středisko pro volný čas dětí a mládeže, Turnov, okr. Semily - Okresní florbalový turnaj mladšího a staršího žactva</t>
  </si>
  <si>
    <t>Patriots Liberec - LIBEREC CUP 2014 - BASEBALLOVÝ TURNAJ PRO DĚTI</t>
  </si>
  <si>
    <t>TJ Jiskra Nový Bor, o.s. - NOVOBORSKÝ NOHEC CUP</t>
  </si>
  <si>
    <t>TJ VK DUKLA LIBEREC - Minivolejbal pro školáky - turnaj ve volejbale</t>
  </si>
  <si>
    <t>TJ VK DUKLA LIBEREC - Předškoláci v barvách - turnaj v přehazované</t>
  </si>
  <si>
    <t>ČESKOMORAVSKÁ SÁŇKAŘSKÁ ASOCIACE o.s., Smržovka - Výcvikový tábor mládeže a závod v jízdě na saních</t>
  </si>
  <si>
    <t>Spolek pro volný čas NOVOVESAN, Nová Ves n/N - Soustředění mladých horolezců</t>
  </si>
  <si>
    <t>Sportovní klub ToRiK Doksy - Volejbalový kemp 2013</t>
  </si>
  <si>
    <t>Jizerský klub lyžařů Desná  - Pořádání republikových závodů ve skoku na lyžích a severské kombinaci JKL Desná</t>
  </si>
  <si>
    <t>TJ SLOVAN VESEC, Liberec - 7. ROČNÍK MEZINÁRODNÍHO TURNAJE MLÁDEŽE! Memoriál Zdeňka Kožešníka</t>
  </si>
  <si>
    <t>Pionýrská skupina radovánka, Liberec - Když plavu a sportuji nekouřím!!!</t>
  </si>
  <si>
    <t>Self-Defense Group, Liberec - Seminář PRO DEFENCE IAODG Stano Gazdík</t>
  </si>
  <si>
    <t>Self-Defense Group, Liberec - Seminář PRO DEFENCE IAODG Marian Komrska</t>
  </si>
  <si>
    <t>TJ KARDIO o.s. Jablonec n/N - Tělovýchova a sport pro osoby s kardiovaskulárním onemocněním a poruchami pohybového ústrojí</t>
  </si>
  <si>
    <t>Ski klub Jablonec n.N., o.s. - SKI KLUB JABLONEC N.N., pořádání lyžařských závodů</t>
  </si>
  <si>
    <t>TJ LIAZ Jablonec n.N.,o.s. -  Mezinárodní mítink Jablonecká hala 2014</t>
  </si>
  <si>
    <t>TJ SOKOL Turnov - NEJEN POHYBEM ŽIV JE SOKOL</t>
  </si>
  <si>
    <t>TJ SOKOL Turnov - Podpora mládeže při turnajích a její sportovní vyžití</t>
  </si>
  <si>
    <t>Draci FBC Liberec - Turnaj elévů a přípravek</t>
  </si>
  <si>
    <t>ZŠ a MŠ Hejnice, okr. Liberec - Horolezecké závody pro mládež na umělé stěně</t>
  </si>
  <si>
    <t>5702</t>
  </si>
  <si>
    <t>2456</t>
  </si>
  <si>
    <t>TJ Jilemnice - Zabezpečení provozu sportovních kabin</t>
  </si>
  <si>
    <t>Junák - svaz skautů a skautek ČR, středisko "Křišťál" Jablonec n/N - Bezpečnost na vodě</t>
  </si>
  <si>
    <t>Jana Boučková, Železný Brod - DĚTI NA STARTU S ČESKO SE HÝBE V LK - projekt všeob.sport.průpravy dětí - 1. semestr</t>
  </si>
  <si>
    <t>Středisko volného času "ROROŠ", Nové Město p/S, p.o. - Badminton a stolní tenis - podpora prav.činnosti - trénin.pomůcky</t>
  </si>
  <si>
    <t>Pakli sport klub Jablonné v Podještědí - Prvně v Čechách a zrovna u nás - UCI world marathon série Malevil Cup</t>
  </si>
  <si>
    <t>TJ Sokol Zlatá Olešnice - El.ener.pro lyžař.areál a nákl. na připojení odběr.elekt.zaříz.k distribuční soustavě do napěťové hladiny 0,4 kV (NN)</t>
  </si>
  <si>
    <t>Badmintonový klub TU v Liberci - Náklady za trenéry přípravky, žactva a dorostu</t>
  </si>
  <si>
    <t>Junák - svaz skautů a skautek ČR, přístav "Maják" Liberec - Podpora zájmu o vodní turistiku</t>
  </si>
  <si>
    <t>Klub vodního lyžování Stráž p/R - Závod ve vodním lyžování Memoriál V.Kadlčíka</t>
  </si>
  <si>
    <t>O.s. Diana Sport, Praha - Pronájem  bazénu v Liberci</t>
  </si>
  <si>
    <t>neinvestiční transfery spolkům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</si>
</sst>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</cellStyleXfs>
  <cellXfs count="88">
    <xf numFmtId="0" fontId="0" fillId="0" borderId="0" xfId="0"/>
    <xf numFmtId="0" fontId="1" fillId="0" borderId="0" xfId="8"/>
    <xf numFmtId="4" fontId="1" fillId="0" borderId="0" xfId="8" applyNumberFormat="1"/>
    <xf numFmtId="0" fontId="5" fillId="0" borderId="0" xfId="7"/>
    <xf numFmtId="0" fontId="1" fillId="0" borderId="0" xfId="4"/>
    <xf numFmtId="0" fontId="4" fillId="0" borderId="10" xfId="5" applyFont="1" applyBorder="1" applyAlignment="1">
      <alignment horizontal="center"/>
    </xf>
    <xf numFmtId="0" fontId="1" fillId="0" borderId="0" xfId="8" applyBorder="1"/>
    <xf numFmtId="4" fontId="2" fillId="0" borderId="12" xfId="9" applyNumberFormat="1" applyFont="1" applyFill="1" applyBorder="1"/>
    <xf numFmtId="164" fontId="2" fillId="0" borderId="7" xfId="9" applyNumberFormat="1" applyFont="1" applyFill="1" applyBorder="1"/>
    <xf numFmtId="0" fontId="2" fillId="0" borderId="0" xfId="9" applyFont="1" applyFill="1" applyBorder="1" applyAlignment="1">
      <alignment horizontal="center"/>
    </xf>
    <xf numFmtId="0" fontId="4" fillId="0" borderId="0" xfId="9" applyFont="1" applyFill="1" applyBorder="1" applyAlignment="1">
      <alignment horizontal="center"/>
    </xf>
    <xf numFmtId="49" fontId="4" fillId="0" borderId="0" xfId="9" applyNumberFormat="1" applyFont="1" applyFill="1" applyBorder="1" applyAlignment="1">
      <alignment horizontal="center"/>
    </xf>
    <xf numFmtId="4" fontId="2" fillId="0" borderId="0" xfId="9" applyNumberFormat="1" applyFont="1" applyFill="1" applyBorder="1"/>
    <xf numFmtId="164" fontId="2" fillId="0" borderId="0" xfId="9" applyNumberFormat="1" applyFont="1" applyFill="1" applyBorder="1"/>
    <xf numFmtId="0" fontId="9" fillId="0" borderId="0" xfId="9" applyFont="1" applyAlignment="1">
      <alignment horizontal="center"/>
    </xf>
    <xf numFmtId="4" fontId="9" fillId="0" borderId="0" xfId="9" applyNumberFormat="1" applyFont="1" applyAlignment="1">
      <alignment horizontal="center"/>
    </xf>
    <xf numFmtId="0" fontId="4" fillId="0" borderId="0" xfId="9" applyFont="1" applyAlignment="1">
      <alignment horizontal="center"/>
    </xf>
    <xf numFmtId="0" fontId="6" fillId="0" borderId="2" xfId="9" applyFont="1" applyFill="1" applyBorder="1" applyAlignment="1">
      <alignment horizontal="center" vertical="center"/>
    </xf>
    <xf numFmtId="0" fontId="6" fillId="0" borderId="3" xfId="9" applyFont="1" applyFill="1" applyBorder="1" applyAlignment="1">
      <alignment horizontal="center" vertical="center"/>
    </xf>
    <xf numFmtId="0" fontId="6" fillId="0" borderId="4" xfId="9" applyFont="1" applyFill="1" applyBorder="1" applyAlignment="1">
      <alignment horizontal="center" vertical="center"/>
    </xf>
    <xf numFmtId="0" fontId="4" fillId="0" borderId="2" xfId="9" applyFont="1" applyFill="1" applyBorder="1" applyAlignment="1">
      <alignment horizontal="center"/>
    </xf>
    <xf numFmtId="0" fontId="4" fillId="0" borderId="3" xfId="9" applyFont="1" applyFill="1" applyBorder="1" applyAlignment="1">
      <alignment horizontal="center"/>
    </xf>
    <xf numFmtId="0" fontId="4" fillId="0" borderId="3" xfId="9" applyFont="1" applyFill="1" applyBorder="1" applyAlignment="1">
      <alignment horizontal="left"/>
    </xf>
    <xf numFmtId="4" fontId="4" fillId="0" borderId="14" xfId="9" applyNumberFormat="1" applyFont="1" applyFill="1" applyBorder="1"/>
    <xf numFmtId="4" fontId="4" fillId="0" borderId="3" xfId="9" applyNumberFormat="1" applyFont="1" applyFill="1" applyBorder="1"/>
    <xf numFmtId="4" fontId="4" fillId="0" borderId="15" xfId="9" applyNumberFormat="1" applyFont="1" applyFill="1" applyBorder="1"/>
    <xf numFmtId="0" fontId="4" fillId="0" borderId="4" xfId="9" applyFont="1" applyFill="1" applyBorder="1" applyAlignment="1">
      <alignment horizontal="center"/>
    </xf>
    <xf numFmtId="0" fontId="3" fillId="0" borderId="0" xfId="9" applyFont="1" applyFill="1" applyBorder="1" applyAlignment="1">
      <alignment horizontal="center"/>
    </xf>
    <xf numFmtId="0" fontId="4" fillId="0" borderId="5" xfId="5" applyFont="1" applyBorder="1" applyAlignment="1">
      <alignment horizontal="center"/>
    </xf>
    <xf numFmtId="4" fontId="2" fillId="0" borderId="9" xfId="9" applyNumberFormat="1" applyFont="1" applyFill="1" applyBorder="1"/>
    <xf numFmtId="0" fontId="2" fillId="0" borderId="6" xfId="9" applyFont="1" applyFill="1" applyBorder="1" applyAlignment="1">
      <alignment horizontal="center"/>
    </xf>
    <xf numFmtId="49" fontId="2" fillId="0" borderId="8" xfId="9" applyNumberFormat="1" applyFont="1" applyFill="1" applyBorder="1" applyAlignment="1">
      <alignment horizontal="center"/>
    </xf>
    <xf numFmtId="49" fontId="2" fillId="0" borderId="11" xfId="9" applyNumberFormat="1" applyFont="1" applyFill="1" applyBorder="1" applyAlignment="1">
      <alignment horizontal="center"/>
    </xf>
    <xf numFmtId="0" fontId="2" fillId="0" borderId="7" xfId="9" applyFont="1" applyFill="1" applyBorder="1" applyAlignment="1">
      <alignment horizontal="center"/>
    </xf>
    <xf numFmtId="0" fontId="2" fillId="0" borderId="8" xfId="9" applyFont="1" applyFill="1" applyBorder="1" applyAlignment="1">
      <alignment horizontal="center"/>
    </xf>
    <xf numFmtId="0" fontId="4" fillId="2" borderId="2" xfId="9" applyFont="1" applyFill="1" applyBorder="1" applyAlignment="1">
      <alignment horizontal="center"/>
    </xf>
    <xf numFmtId="0" fontId="4" fillId="2" borderId="4" xfId="9" applyFont="1" applyFill="1" applyBorder="1" applyAlignment="1">
      <alignment horizontal="center"/>
    </xf>
    <xf numFmtId="0" fontId="4" fillId="2" borderId="3" xfId="9" applyFont="1" applyFill="1" applyBorder="1" applyAlignment="1">
      <alignment horizontal="center"/>
    </xf>
    <xf numFmtId="0" fontId="4" fillId="2" borderId="3" xfId="9" applyFont="1" applyFill="1" applyBorder="1" applyAlignment="1">
      <alignment horizontal="left"/>
    </xf>
    <xf numFmtId="4" fontId="4" fillId="2" borderId="14" xfId="9" applyNumberFormat="1" applyFont="1" applyFill="1" applyBorder="1"/>
    <xf numFmtId="0" fontId="4" fillId="0" borderId="18" xfId="9" applyFont="1" applyFill="1" applyBorder="1" applyAlignment="1">
      <alignment horizontal="center"/>
    </xf>
    <xf numFmtId="49" fontId="4" fillId="0" borderId="19" xfId="9" applyNumberFormat="1" applyFont="1" applyFill="1" applyBorder="1" applyAlignment="1">
      <alignment horizontal="center"/>
    </xf>
    <xf numFmtId="49" fontId="4" fillId="0" borderId="20" xfId="9" applyNumberFormat="1" applyFont="1" applyFill="1" applyBorder="1" applyAlignment="1">
      <alignment horizontal="center"/>
    </xf>
    <xf numFmtId="0" fontId="4" fillId="0" borderId="21" xfId="9" applyFont="1" applyFill="1" applyBorder="1" applyAlignment="1">
      <alignment horizontal="center"/>
    </xf>
    <xf numFmtId="0" fontId="4" fillId="0" borderId="19" xfId="9" applyFont="1" applyFill="1" applyBorder="1" applyAlignment="1">
      <alignment horizontal="center"/>
    </xf>
    <xf numFmtId="4" fontId="4" fillId="0" borderId="22" xfId="9" applyNumberFormat="1" applyFont="1" applyFill="1" applyBorder="1"/>
    <xf numFmtId="164" fontId="4" fillId="0" borderId="21" xfId="9" applyNumberFormat="1" applyFont="1" applyFill="1" applyBorder="1"/>
    <xf numFmtId="4" fontId="4" fillId="0" borderId="23" xfId="9" applyNumberFormat="1" applyFont="1" applyFill="1" applyBorder="1"/>
    <xf numFmtId="0" fontId="2" fillId="0" borderId="7" xfId="9" applyFont="1" applyFill="1" applyBorder="1" applyAlignment="1">
      <alignment wrapText="1"/>
    </xf>
    <xf numFmtId="0" fontId="2" fillId="0" borderId="0" xfId="8" applyFont="1" applyBorder="1"/>
    <xf numFmtId="49" fontId="4" fillId="3" borderId="19" xfId="9" applyNumberFormat="1" applyFont="1" applyFill="1" applyBorder="1" applyAlignment="1">
      <alignment horizontal="center"/>
    </xf>
    <xf numFmtId="0" fontId="4" fillId="0" borderId="21" xfId="9" applyFont="1" applyFill="1" applyBorder="1" applyAlignment="1">
      <alignment horizontal="left" wrapText="1"/>
    </xf>
    <xf numFmtId="0" fontId="1" fillId="3" borderId="0" xfId="8" applyFill="1"/>
    <xf numFmtId="0" fontId="4" fillId="2" borderId="24" xfId="9" applyFont="1" applyFill="1" applyBorder="1" applyAlignment="1">
      <alignment horizontal="center" wrapText="1"/>
    </xf>
    <xf numFmtId="0" fontId="4" fillId="2" borderId="25" xfId="9" applyFont="1" applyFill="1" applyBorder="1" applyAlignment="1">
      <alignment horizontal="center" wrapText="1"/>
    </xf>
    <xf numFmtId="0" fontId="4" fillId="2" borderId="5" xfId="9" applyFont="1" applyFill="1" applyBorder="1" applyAlignment="1">
      <alignment horizontal="center" wrapText="1"/>
    </xf>
    <xf numFmtId="0" fontId="4" fillId="2" borderId="25" xfId="9" applyFont="1" applyFill="1" applyBorder="1" applyAlignment="1">
      <alignment horizontal="left" wrapText="1"/>
    </xf>
    <xf numFmtId="4" fontId="4" fillId="2" borderId="26" xfId="9" applyNumberFormat="1" applyFont="1" applyFill="1" applyBorder="1"/>
    <xf numFmtId="49" fontId="2" fillId="3" borderId="8" xfId="9" applyNumberFormat="1" applyFont="1" applyFill="1" applyBorder="1" applyAlignment="1">
      <alignment horizontal="center"/>
    </xf>
    <xf numFmtId="0" fontId="2" fillId="3" borderId="0" xfId="8" applyFont="1" applyFill="1" applyBorder="1"/>
    <xf numFmtId="4" fontId="4" fillId="2" borderId="25" xfId="9" applyNumberFormat="1" applyFont="1" applyFill="1" applyBorder="1"/>
    <xf numFmtId="4" fontId="4" fillId="2" borderId="10" xfId="9" applyNumberFormat="1" applyFont="1" applyFill="1" applyBorder="1"/>
    <xf numFmtId="4" fontId="4" fillId="2" borderId="3" xfId="9" applyNumberFormat="1" applyFont="1" applyFill="1" applyBorder="1"/>
    <xf numFmtId="4" fontId="4" fillId="2" borderId="15" xfId="9" applyNumberFormat="1" applyFont="1" applyFill="1" applyBorder="1"/>
    <xf numFmtId="0" fontId="4" fillId="3" borderId="18" xfId="9" applyFont="1" applyFill="1" applyBorder="1" applyAlignment="1">
      <alignment horizontal="center"/>
    </xf>
    <xf numFmtId="49" fontId="4" fillId="3" borderId="20" xfId="9" applyNumberFormat="1" applyFont="1" applyFill="1" applyBorder="1" applyAlignment="1">
      <alignment horizontal="center"/>
    </xf>
    <xf numFmtId="0" fontId="4" fillId="3" borderId="21" xfId="9" applyFont="1" applyFill="1" applyBorder="1" applyAlignment="1">
      <alignment horizontal="center"/>
    </xf>
    <xf numFmtId="0" fontId="4" fillId="3" borderId="19" xfId="9" applyFont="1" applyFill="1" applyBorder="1" applyAlignment="1">
      <alignment horizontal="center"/>
    </xf>
    <xf numFmtId="0" fontId="4" fillId="3" borderId="21" xfId="9" applyFont="1" applyFill="1" applyBorder="1" applyAlignment="1">
      <alignment horizontal="left" wrapText="1"/>
    </xf>
    <xf numFmtId="4" fontId="4" fillId="3" borderId="22" xfId="9" applyNumberFormat="1" applyFont="1" applyFill="1" applyBorder="1"/>
    <xf numFmtId="164" fontId="4" fillId="3" borderId="21" xfId="9" applyNumberFormat="1" applyFont="1" applyFill="1" applyBorder="1"/>
    <xf numFmtId="4" fontId="4" fillId="3" borderId="23" xfId="9" applyNumberFormat="1" applyFont="1" applyFill="1" applyBorder="1"/>
    <xf numFmtId="164" fontId="1" fillId="3" borderId="0" xfId="8" applyNumberFormat="1" applyFont="1" applyFill="1"/>
    <xf numFmtId="0" fontId="1" fillId="3" borderId="0" xfId="8" applyFill="1" applyBorder="1"/>
    <xf numFmtId="14" fontId="2" fillId="0" borderId="0" xfId="8" applyNumberFormat="1" applyFont="1" applyAlignment="1">
      <alignment horizontal="left"/>
    </xf>
    <xf numFmtId="0" fontId="4" fillId="2" borderId="5" xfId="9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2" borderId="5" xfId="9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10" applyFont="1" applyAlignment="1">
      <alignment horizontal="right"/>
    </xf>
    <xf numFmtId="0" fontId="8" fillId="0" borderId="0" xfId="7" applyFont="1" applyAlignment="1">
      <alignment horizontal="center"/>
    </xf>
    <xf numFmtId="0" fontId="3" fillId="0" borderId="0" xfId="4" applyFont="1" applyFill="1" applyAlignment="1">
      <alignment horizontal="center"/>
    </xf>
    <xf numFmtId="0" fontId="6" fillId="0" borderId="5" xfId="9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center"/>
    </xf>
    <xf numFmtId="0" fontId="4" fillId="0" borderId="13" xfId="9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</cellXfs>
  <cellStyles count="11">
    <cellStyle name="čárky 2" xfId="1"/>
    <cellStyle name="čárky 3" xfId="2"/>
    <cellStyle name="čárky 3 2" xfId="3"/>
    <cellStyle name="Normální" xfId="0" builtinId="0"/>
    <cellStyle name="normální 2" xfId="4"/>
    <cellStyle name="Normální 3" xfId="5"/>
    <cellStyle name="Normální 4" xfId="6"/>
    <cellStyle name="normální_2. Rozpočet 2007 - tabulky" xfId="7"/>
    <cellStyle name="normální_Rozpis výdajů 03 bez PO 2" xfId="8"/>
    <cellStyle name="normální_Rozpis výdajů 03 bez PO_04 - OSMTVS" xfId="9"/>
    <cellStyle name="normální_Rozpočet 2004 (ZK)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8"/>
  <sheetViews>
    <sheetView tabSelected="1" topLeftCell="A326" zoomScale="120" zoomScaleNormal="120" workbookViewId="0">
      <selection activeCell="E341" sqref="E341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9" width="7.54296875" style="1" customWidth="1"/>
    <col min="10" max="10" width="8.7265625" style="1"/>
    <col min="11" max="11" width="8.90625" style="1" bestFit="1" customWidth="1"/>
    <col min="12" max="255" width="8.7265625" style="1"/>
    <col min="256" max="257" width="3.1796875" style="1" customWidth="1"/>
    <col min="258" max="258" width="9.26953125" style="1" customWidth="1"/>
    <col min="259" max="260" width="4.7265625" style="1" customWidth="1"/>
    <col min="261" max="261" width="8" style="1" customWidth="1"/>
    <col min="262" max="262" width="40.7265625" style="1" customWidth="1"/>
    <col min="263" max="263" width="8.453125" style="1" customWidth="1"/>
    <col min="264" max="265" width="7.54296875" style="1" customWidth="1"/>
    <col min="266" max="511" width="8.7265625" style="1"/>
    <col min="512" max="513" width="3.1796875" style="1" customWidth="1"/>
    <col min="514" max="514" width="9.26953125" style="1" customWidth="1"/>
    <col min="515" max="516" width="4.7265625" style="1" customWidth="1"/>
    <col min="517" max="517" width="8" style="1" customWidth="1"/>
    <col min="518" max="518" width="40.7265625" style="1" customWidth="1"/>
    <col min="519" max="519" width="8.453125" style="1" customWidth="1"/>
    <col min="520" max="521" width="7.54296875" style="1" customWidth="1"/>
    <col min="522" max="767" width="8.7265625" style="1"/>
    <col min="768" max="769" width="3.1796875" style="1" customWidth="1"/>
    <col min="770" max="770" width="9.26953125" style="1" customWidth="1"/>
    <col min="771" max="772" width="4.7265625" style="1" customWidth="1"/>
    <col min="773" max="773" width="8" style="1" customWidth="1"/>
    <col min="774" max="774" width="40.7265625" style="1" customWidth="1"/>
    <col min="775" max="775" width="8.453125" style="1" customWidth="1"/>
    <col min="776" max="777" width="7.54296875" style="1" customWidth="1"/>
    <col min="778" max="1023" width="8.7265625" style="1"/>
    <col min="1024" max="1025" width="3.1796875" style="1" customWidth="1"/>
    <col min="1026" max="1026" width="9.26953125" style="1" customWidth="1"/>
    <col min="1027" max="1028" width="4.7265625" style="1" customWidth="1"/>
    <col min="1029" max="1029" width="8" style="1" customWidth="1"/>
    <col min="1030" max="1030" width="40.7265625" style="1" customWidth="1"/>
    <col min="1031" max="1031" width="8.453125" style="1" customWidth="1"/>
    <col min="1032" max="1033" width="7.54296875" style="1" customWidth="1"/>
    <col min="1034" max="1279" width="8.7265625" style="1"/>
    <col min="1280" max="1281" width="3.1796875" style="1" customWidth="1"/>
    <col min="1282" max="1282" width="9.26953125" style="1" customWidth="1"/>
    <col min="1283" max="1284" width="4.7265625" style="1" customWidth="1"/>
    <col min="1285" max="1285" width="8" style="1" customWidth="1"/>
    <col min="1286" max="1286" width="40.7265625" style="1" customWidth="1"/>
    <col min="1287" max="1287" width="8.453125" style="1" customWidth="1"/>
    <col min="1288" max="1289" width="7.54296875" style="1" customWidth="1"/>
    <col min="1290" max="1535" width="8.7265625" style="1"/>
    <col min="1536" max="1537" width="3.1796875" style="1" customWidth="1"/>
    <col min="1538" max="1538" width="9.26953125" style="1" customWidth="1"/>
    <col min="1539" max="1540" width="4.7265625" style="1" customWidth="1"/>
    <col min="1541" max="1541" width="8" style="1" customWidth="1"/>
    <col min="1542" max="1542" width="40.7265625" style="1" customWidth="1"/>
    <col min="1543" max="1543" width="8.453125" style="1" customWidth="1"/>
    <col min="1544" max="1545" width="7.54296875" style="1" customWidth="1"/>
    <col min="1546" max="1791" width="8.7265625" style="1"/>
    <col min="1792" max="1793" width="3.1796875" style="1" customWidth="1"/>
    <col min="1794" max="1794" width="9.26953125" style="1" customWidth="1"/>
    <col min="1795" max="1796" width="4.7265625" style="1" customWidth="1"/>
    <col min="1797" max="1797" width="8" style="1" customWidth="1"/>
    <col min="1798" max="1798" width="40.7265625" style="1" customWidth="1"/>
    <col min="1799" max="1799" width="8.453125" style="1" customWidth="1"/>
    <col min="1800" max="1801" width="7.54296875" style="1" customWidth="1"/>
    <col min="1802" max="2047" width="8.7265625" style="1"/>
    <col min="2048" max="2049" width="3.1796875" style="1" customWidth="1"/>
    <col min="2050" max="2050" width="9.26953125" style="1" customWidth="1"/>
    <col min="2051" max="2052" width="4.7265625" style="1" customWidth="1"/>
    <col min="2053" max="2053" width="8" style="1" customWidth="1"/>
    <col min="2054" max="2054" width="40.7265625" style="1" customWidth="1"/>
    <col min="2055" max="2055" width="8.453125" style="1" customWidth="1"/>
    <col min="2056" max="2057" width="7.54296875" style="1" customWidth="1"/>
    <col min="2058" max="2303" width="8.7265625" style="1"/>
    <col min="2304" max="2305" width="3.1796875" style="1" customWidth="1"/>
    <col min="2306" max="2306" width="9.26953125" style="1" customWidth="1"/>
    <col min="2307" max="2308" width="4.7265625" style="1" customWidth="1"/>
    <col min="2309" max="2309" width="8" style="1" customWidth="1"/>
    <col min="2310" max="2310" width="40.7265625" style="1" customWidth="1"/>
    <col min="2311" max="2311" width="8.453125" style="1" customWidth="1"/>
    <col min="2312" max="2313" width="7.54296875" style="1" customWidth="1"/>
    <col min="2314" max="2559" width="8.7265625" style="1"/>
    <col min="2560" max="2561" width="3.1796875" style="1" customWidth="1"/>
    <col min="2562" max="2562" width="9.26953125" style="1" customWidth="1"/>
    <col min="2563" max="2564" width="4.7265625" style="1" customWidth="1"/>
    <col min="2565" max="2565" width="8" style="1" customWidth="1"/>
    <col min="2566" max="2566" width="40.7265625" style="1" customWidth="1"/>
    <col min="2567" max="2567" width="8.453125" style="1" customWidth="1"/>
    <col min="2568" max="2569" width="7.54296875" style="1" customWidth="1"/>
    <col min="2570" max="2815" width="8.7265625" style="1"/>
    <col min="2816" max="2817" width="3.1796875" style="1" customWidth="1"/>
    <col min="2818" max="2818" width="9.26953125" style="1" customWidth="1"/>
    <col min="2819" max="2820" width="4.7265625" style="1" customWidth="1"/>
    <col min="2821" max="2821" width="8" style="1" customWidth="1"/>
    <col min="2822" max="2822" width="40.7265625" style="1" customWidth="1"/>
    <col min="2823" max="2823" width="8.453125" style="1" customWidth="1"/>
    <col min="2824" max="2825" width="7.54296875" style="1" customWidth="1"/>
    <col min="2826" max="3071" width="8.7265625" style="1"/>
    <col min="3072" max="3073" width="3.1796875" style="1" customWidth="1"/>
    <col min="3074" max="3074" width="9.26953125" style="1" customWidth="1"/>
    <col min="3075" max="3076" width="4.7265625" style="1" customWidth="1"/>
    <col min="3077" max="3077" width="8" style="1" customWidth="1"/>
    <col min="3078" max="3078" width="40.7265625" style="1" customWidth="1"/>
    <col min="3079" max="3079" width="8.453125" style="1" customWidth="1"/>
    <col min="3080" max="3081" width="7.54296875" style="1" customWidth="1"/>
    <col min="3082" max="3327" width="8.7265625" style="1"/>
    <col min="3328" max="3329" width="3.1796875" style="1" customWidth="1"/>
    <col min="3330" max="3330" width="9.26953125" style="1" customWidth="1"/>
    <col min="3331" max="3332" width="4.7265625" style="1" customWidth="1"/>
    <col min="3333" max="3333" width="8" style="1" customWidth="1"/>
    <col min="3334" max="3334" width="40.7265625" style="1" customWidth="1"/>
    <col min="3335" max="3335" width="8.453125" style="1" customWidth="1"/>
    <col min="3336" max="3337" width="7.54296875" style="1" customWidth="1"/>
    <col min="3338" max="3583" width="8.7265625" style="1"/>
    <col min="3584" max="3585" width="3.1796875" style="1" customWidth="1"/>
    <col min="3586" max="3586" width="9.26953125" style="1" customWidth="1"/>
    <col min="3587" max="3588" width="4.7265625" style="1" customWidth="1"/>
    <col min="3589" max="3589" width="8" style="1" customWidth="1"/>
    <col min="3590" max="3590" width="40.7265625" style="1" customWidth="1"/>
    <col min="3591" max="3591" width="8.453125" style="1" customWidth="1"/>
    <col min="3592" max="3593" width="7.54296875" style="1" customWidth="1"/>
    <col min="3594" max="3839" width="8.7265625" style="1"/>
    <col min="3840" max="3841" width="3.1796875" style="1" customWidth="1"/>
    <col min="3842" max="3842" width="9.26953125" style="1" customWidth="1"/>
    <col min="3843" max="3844" width="4.7265625" style="1" customWidth="1"/>
    <col min="3845" max="3845" width="8" style="1" customWidth="1"/>
    <col min="3846" max="3846" width="40.7265625" style="1" customWidth="1"/>
    <col min="3847" max="3847" width="8.453125" style="1" customWidth="1"/>
    <col min="3848" max="3849" width="7.54296875" style="1" customWidth="1"/>
    <col min="3850" max="4095" width="8.7265625" style="1"/>
    <col min="4096" max="4097" width="3.1796875" style="1" customWidth="1"/>
    <col min="4098" max="4098" width="9.26953125" style="1" customWidth="1"/>
    <col min="4099" max="4100" width="4.7265625" style="1" customWidth="1"/>
    <col min="4101" max="4101" width="8" style="1" customWidth="1"/>
    <col min="4102" max="4102" width="40.7265625" style="1" customWidth="1"/>
    <col min="4103" max="4103" width="8.453125" style="1" customWidth="1"/>
    <col min="4104" max="4105" width="7.54296875" style="1" customWidth="1"/>
    <col min="4106" max="4351" width="8.7265625" style="1"/>
    <col min="4352" max="4353" width="3.1796875" style="1" customWidth="1"/>
    <col min="4354" max="4354" width="9.26953125" style="1" customWidth="1"/>
    <col min="4355" max="4356" width="4.7265625" style="1" customWidth="1"/>
    <col min="4357" max="4357" width="8" style="1" customWidth="1"/>
    <col min="4358" max="4358" width="40.7265625" style="1" customWidth="1"/>
    <col min="4359" max="4359" width="8.453125" style="1" customWidth="1"/>
    <col min="4360" max="4361" width="7.54296875" style="1" customWidth="1"/>
    <col min="4362" max="4607" width="8.7265625" style="1"/>
    <col min="4608" max="4609" width="3.1796875" style="1" customWidth="1"/>
    <col min="4610" max="4610" width="9.26953125" style="1" customWidth="1"/>
    <col min="4611" max="4612" width="4.7265625" style="1" customWidth="1"/>
    <col min="4613" max="4613" width="8" style="1" customWidth="1"/>
    <col min="4614" max="4614" width="40.7265625" style="1" customWidth="1"/>
    <col min="4615" max="4615" width="8.453125" style="1" customWidth="1"/>
    <col min="4616" max="4617" width="7.54296875" style="1" customWidth="1"/>
    <col min="4618" max="4863" width="8.7265625" style="1"/>
    <col min="4864" max="4865" width="3.1796875" style="1" customWidth="1"/>
    <col min="4866" max="4866" width="9.26953125" style="1" customWidth="1"/>
    <col min="4867" max="4868" width="4.7265625" style="1" customWidth="1"/>
    <col min="4869" max="4869" width="8" style="1" customWidth="1"/>
    <col min="4870" max="4870" width="40.7265625" style="1" customWidth="1"/>
    <col min="4871" max="4871" width="8.453125" style="1" customWidth="1"/>
    <col min="4872" max="4873" width="7.54296875" style="1" customWidth="1"/>
    <col min="4874" max="5119" width="8.7265625" style="1"/>
    <col min="5120" max="5121" width="3.1796875" style="1" customWidth="1"/>
    <col min="5122" max="5122" width="9.26953125" style="1" customWidth="1"/>
    <col min="5123" max="5124" width="4.7265625" style="1" customWidth="1"/>
    <col min="5125" max="5125" width="8" style="1" customWidth="1"/>
    <col min="5126" max="5126" width="40.7265625" style="1" customWidth="1"/>
    <col min="5127" max="5127" width="8.453125" style="1" customWidth="1"/>
    <col min="5128" max="5129" width="7.54296875" style="1" customWidth="1"/>
    <col min="5130" max="5375" width="8.7265625" style="1"/>
    <col min="5376" max="5377" width="3.1796875" style="1" customWidth="1"/>
    <col min="5378" max="5378" width="9.26953125" style="1" customWidth="1"/>
    <col min="5379" max="5380" width="4.7265625" style="1" customWidth="1"/>
    <col min="5381" max="5381" width="8" style="1" customWidth="1"/>
    <col min="5382" max="5382" width="40.7265625" style="1" customWidth="1"/>
    <col min="5383" max="5383" width="8.453125" style="1" customWidth="1"/>
    <col min="5384" max="5385" width="7.54296875" style="1" customWidth="1"/>
    <col min="5386" max="5631" width="8.7265625" style="1"/>
    <col min="5632" max="5633" width="3.1796875" style="1" customWidth="1"/>
    <col min="5634" max="5634" width="9.26953125" style="1" customWidth="1"/>
    <col min="5635" max="5636" width="4.7265625" style="1" customWidth="1"/>
    <col min="5637" max="5637" width="8" style="1" customWidth="1"/>
    <col min="5638" max="5638" width="40.7265625" style="1" customWidth="1"/>
    <col min="5639" max="5639" width="8.453125" style="1" customWidth="1"/>
    <col min="5640" max="5641" width="7.54296875" style="1" customWidth="1"/>
    <col min="5642" max="5887" width="8.7265625" style="1"/>
    <col min="5888" max="5889" width="3.1796875" style="1" customWidth="1"/>
    <col min="5890" max="5890" width="9.26953125" style="1" customWidth="1"/>
    <col min="5891" max="5892" width="4.7265625" style="1" customWidth="1"/>
    <col min="5893" max="5893" width="8" style="1" customWidth="1"/>
    <col min="5894" max="5894" width="40.7265625" style="1" customWidth="1"/>
    <col min="5895" max="5895" width="8.453125" style="1" customWidth="1"/>
    <col min="5896" max="5897" width="7.54296875" style="1" customWidth="1"/>
    <col min="5898" max="6143" width="8.7265625" style="1"/>
    <col min="6144" max="6145" width="3.1796875" style="1" customWidth="1"/>
    <col min="6146" max="6146" width="9.26953125" style="1" customWidth="1"/>
    <col min="6147" max="6148" width="4.7265625" style="1" customWidth="1"/>
    <col min="6149" max="6149" width="8" style="1" customWidth="1"/>
    <col min="6150" max="6150" width="40.7265625" style="1" customWidth="1"/>
    <col min="6151" max="6151" width="8.453125" style="1" customWidth="1"/>
    <col min="6152" max="6153" width="7.54296875" style="1" customWidth="1"/>
    <col min="6154" max="6399" width="8.7265625" style="1"/>
    <col min="6400" max="6401" width="3.1796875" style="1" customWidth="1"/>
    <col min="6402" max="6402" width="9.26953125" style="1" customWidth="1"/>
    <col min="6403" max="6404" width="4.7265625" style="1" customWidth="1"/>
    <col min="6405" max="6405" width="8" style="1" customWidth="1"/>
    <col min="6406" max="6406" width="40.7265625" style="1" customWidth="1"/>
    <col min="6407" max="6407" width="8.453125" style="1" customWidth="1"/>
    <col min="6408" max="6409" width="7.54296875" style="1" customWidth="1"/>
    <col min="6410" max="6655" width="8.7265625" style="1"/>
    <col min="6656" max="6657" width="3.1796875" style="1" customWidth="1"/>
    <col min="6658" max="6658" width="9.26953125" style="1" customWidth="1"/>
    <col min="6659" max="6660" width="4.7265625" style="1" customWidth="1"/>
    <col min="6661" max="6661" width="8" style="1" customWidth="1"/>
    <col min="6662" max="6662" width="40.7265625" style="1" customWidth="1"/>
    <col min="6663" max="6663" width="8.453125" style="1" customWidth="1"/>
    <col min="6664" max="6665" width="7.54296875" style="1" customWidth="1"/>
    <col min="6666" max="6911" width="8.7265625" style="1"/>
    <col min="6912" max="6913" width="3.1796875" style="1" customWidth="1"/>
    <col min="6914" max="6914" width="9.26953125" style="1" customWidth="1"/>
    <col min="6915" max="6916" width="4.7265625" style="1" customWidth="1"/>
    <col min="6917" max="6917" width="8" style="1" customWidth="1"/>
    <col min="6918" max="6918" width="40.7265625" style="1" customWidth="1"/>
    <col min="6919" max="6919" width="8.453125" style="1" customWidth="1"/>
    <col min="6920" max="6921" width="7.54296875" style="1" customWidth="1"/>
    <col min="6922" max="7167" width="8.7265625" style="1"/>
    <col min="7168" max="7169" width="3.1796875" style="1" customWidth="1"/>
    <col min="7170" max="7170" width="9.26953125" style="1" customWidth="1"/>
    <col min="7171" max="7172" width="4.7265625" style="1" customWidth="1"/>
    <col min="7173" max="7173" width="8" style="1" customWidth="1"/>
    <col min="7174" max="7174" width="40.7265625" style="1" customWidth="1"/>
    <col min="7175" max="7175" width="8.453125" style="1" customWidth="1"/>
    <col min="7176" max="7177" width="7.54296875" style="1" customWidth="1"/>
    <col min="7178" max="7423" width="8.7265625" style="1"/>
    <col min="7424" max="7425" width="3.1796875" style="1" customWidth="1"/>
    <col min="7426" max="7426" width="9.26953125" style="1" customWidth="1"/>
    <col min="7427" max="7428" width="4.7265625" style="1" customWidth="1"/>
    <col min="7429" max="7429" width="8" style="1" customWidth="1"/>
    <col min="7430" max="7430" width="40.7265625" style="1" customWidth="1"/>
    <col min="7431" max="7431" width="8.453125" style="1" customWidth="1"/>
    <col min="7432" max="7433" width="7.54296875" style="1" customWidth="1"/>
    <col min="7434" max="7679" width="8.7265625" style="1"/>
    <col min="7680" max="7681" width="3.1796875" style="1" customWidth="1"/>
    <col min="7682" max="7682" width="9.26953125" style="1" customWidth="1"/>
    <col min="7683" max="7684" width="4.7265625" style="1" customWidth="1"/>
    <col min="7685" max="7685" width="8" style="1" customWidth="1"/>
    <col min="7686" max="7686" width="40.7265625" style="1" customWidth="1"/>
    <col min="7687" max="7687" width="8.453125" style="1" customWidth="1"/>
    <col min="7688" max="7689" width="7.54296875" style="1" customWidth="1"/>
    <col min="7690" max="7935" width="8.7265625" style="1"/>
    <col min="7936" max="7937" width="3.1796875" style="1" customWidth="1"/>
    <col min="7938" max="7938" width="9.26953125" style="1" customWidth="1"/>
    <col min="7939" max="7940" width="4.7265625" style="1" customWidth="1"/>
    <col min="7941" max="7941" width="8" style="1" customWidth="1"/>
    <col min="7942" max="7942" width="40.7265625" style="1" customWidth="1"/>
    <col min="7943" max="7943" width="8.453125" style="1" customWidth="1"/>
    <col min="7944" max="7945" width="7.54296875" style="1" customWidth="1"/>
    <col min="7946" max="8191" width="8.7265625" style="1"/>
    <col min="8192" max="8193" width="3.1796875" style="1" customWidth="1"/>
    <col min="8194" max="8194" width="9.26953125" style="1" customWidth="1"/>
    <col min="8195" max="8196" width="4.7265625" style="1" customWidth="1"/>
    <col min="8197" max="8197" width="8" style="1" customWidth="1"/>
    <col min="8198" max="8198" width="40.7265625" style="1" customWidth="1"/>
    <col min="8199" max="8199" width="8.453125" style="1" customWidth="1"/>
    <col min="8200" max="8201" width="7.54296875" style="1" customWidth="1"/>
    <col min="8202" max="8447" width="8.7265625" style="1"/>
    <col min="8448" max="8449" width="3.1796875" style="1" customWidth="1"/>
    <col min="8450" max="8450" width="9.26953125" style="1" customWidth="1"/>
    <col min="8451" max="8452" width="4.7265625" style="1" customWidth="1"/>
    <col min="8453" max="8453" width="8" style="1" customWidth="1"/>
    <col min="8454" max="8454" width="40.7265625" style="1" customWidth="1"/>
    <col min="8455" max="8455" width="8.453125" style="1" customWidth="1"/>
    <col min="8456" max="8457" width="7.54296875" style="1" customWidth="1"/>
    <col min="8458" max="8703" width="8.7265625" style="1"/>
    <col min="8704" max="8705" width="3.1796875" style="1" customWidth="1"/>
    <col min="8706" max="8706" width="9.26953125" style="1" customWidth="1"/>
    <col min="8707" max="8708" width="4.7265625" style="1" customWidth="1"/>
    <col min="8709" max="8709" width="8" style="1" customWidth="1"/>
    <col min="8710" max="8710" width="40.7265625" style="1" customWidth="1"/>
    <col min="8711" max="8711" width="8.453125" style="1" customWidth="1"/>
    <col min="8712" max="8713" width="7.54296875" style="1" customWidth="1"/>
    <col min="8714" max="8959" width="8.7265625" style="1"/>
    <col min="8960" max="8961" width="3.1796875" style="1" customWidth="1"/>
    <col min="8962" max="8962" width="9.26953125" style="1" customWidth="1"/>
    <col min="8963" max="8964" width="4.7265625" style="1" customWidth="1"/>
    <col min="8965" max="8965" width="8" style="1" customWidth="1"/>
    <col min="8966" max="8966" width="40.7265625" style="1" customWidth="1"/>
    <col min="8967" max="8967" width="8.453125" style="1" customWidth="1"/>
    <col min="8968" max="8969" width="7.54296875" style="1" customWidth="1"/>
    <col min="8970" max="9215" width="8.7265625" style="1"/>
    <col min="9216" max="9217" width="3.1796875" style="1" customWidth="1"/>
    <col min="9218" max="9218" width="9.26953125" style="1" customWidth="1"/>
    <col min="9219" max="9220" width="4.7265625" style="1" customWidth="1"/>
    <col min="9221" max="9221" width="8" style="1" customWidth="1"/>
    <col min="9222" max="9222" width="40.7265625" style="1" customWidth="1"/>
    <col min="9223" max="9223" width="8.453125" style="1" customWidth="1"/>
    <col min="9224" max="9225" width="7.54296875" style="1" customWidth="1"/>
    <col min="9226" max="9471" width="8.7265625" style="1"/>
    <col min="9472" max="9473" width="3.1796875" style="1" customWidth="1"/>
    <col min="9474" max="9474" width="9.26953125" style="1" customWidth="1"/>
    <col min="9475" max="9476" width="4.7265625" style="1" customWidth="1"/>
    <col min="9477" max="9477" width="8" style="1" customWidth="1"/>
    <col min="9478" max="9478" width="40.7265625" style="1" customWidth="1"/>
    <col min="9479" max="9479" width="8.453125" style="1" customWidth="1"/>
    <col min="9480" max="9481" width="7.54296875" style="1" customWidth="1"/>
    <col min="9482" max="9727" width="8.7265625" style="1"/>
    <col min="9728" max="9729" width="3.1796875" style="1" customWidth="1"/>
    <col min="9730" max="9730" width="9.26953125" style="1" customWidth="1"/>
    <col min="9731" max="9732" width="4.7265625" style="1" customWidth="1"/>
    <col min="9733" max="9733" width="8" style="1" customWidth="1"/>
    <col min="9734" max="9734" width="40.7265625" style="1" customWidth="1"/>
    <col min="9735" max="9735" width="8.453125" style="1" customWidth="1"/>
    <col min="9736" max="9737" width="7.54296875" style="1" customWidth="1"/>
    <col min="9738" max="9983" width="8.7265625" style="1"/>
    <col min="9984" max="9985" width="3.1796875" style="1" customWidth="1"/>
    <col min="9986" max="9986" width="9.26953125" style="1" customWidth="1"/>
    <col min="9987" max="9988" width="4.7265625" style="1" customWidth="1"/>
    <col min="9989" max="9989" width="8" style="1" customWidth="1"/>
    <col min="9990" max="9990" width="40.7265625" style="1" customWidth="1"/>
    <col min="9991" max="9991" width="8.453125" style="1" customWidth="1"/>
    <col min="9992" max="9993" width="7.54296875" style="1" customWidth="1"/>
    <col min="9994" max="10239" width="8.7265625" style="1"/>
    <col min="10240" max="10241" width="3.1796875" style="1" customWidth="1"/>
    <col min="10242" max="10242" width="9.26953125" style="1" customWidth="1"/>
    <col min="10243" max="10244" width="4.7265625" style="1" customWidth="1"/>
    <col min="10245" max="10245" width="8" style="1" customWidth="1"/>
    <col min="10246" max="10246" width="40.7265625" style="1" customWidth="1"/>
    <col min="10247" max="10247" width="8.453125" style="1" customWidth="1"/>
    <col min="10248" max="10249" width="7.54296875" style="1" customWidth="1"/>
    <col min="10250" max="10495" width="8.7265625" style="1"/>
    <col min="10496" max="10497" width="3.1796875" style="1" customWidth="1"/>
    <col min="10498" max="10498" width="9.26953125" style="1" customWidth="1"/>
    <col min="10499" max="10500" width="4.7265625" style="1" customWidth="1"/>
    <col min="10501" max="10501" width="8" style="1" customWidth="1"/>
    <col min="10502" max="10502" width="40.7265625" style="1" customWidth="1"/>
    <col min="10503" max="10503" width="8.453125" style="1" customWidth="1"/>
    <col min="10504" max="10505" width="7.54296875" style="1" customWidth="1"/>
    <col min="10506" max="10751" width="8.7265625" style="1"/>
    <col min="10752" max="10753" width="3.1796875" style="1" customWidth="1"/>
    <col min="10754" max="10754" width="9.26953125" style="1" customWidth="1"/>
    <col min="10755" max="10756" width="4.7265625" style="1" customWidth="1"/>
    <col min="10757" max="10757" width="8" style="1" customWidth="1"/>
    <col min="10758" max="10758" width="40.7265625" style="1" customWidth="1"/>
    <col min="10759" max="10759" width="8.453125" style="1" customWidth="1"/>
    <col min="10760" max="10761" width="7.54296875" style="1" customWidth="1"/>
    <col min="10762" max="11007" width="8.7265625" style="1"/>
    <col min="11008" max="11009" width="3.1796875" style="1" customWidth="1"/>
    <col min="11010" max="11010" width="9.26953125" style="1" customWidth="1"/>
    <col min="11011" max="11012" width="4.7265625" style="1" customWidth="1"/>
    <col min="11013" max="11013" width="8" style="1" customWidth="1"/>
    <col min="11014" max="11014" width="40.7265625" style="1" customWidth="1"/>
    <col min="11015" max="11015" width="8.453125" style="1" customWidth="1"/>
    <col min="11016" max="11017" width="7.54296875" style="1" customWidth="1"/>
    <col min="11018" max="11263" width="8.7265625" style="1"/>
    <col min="11264" max="11265" width="3.1796875" style="1" customWidth="1"/>
    <col min="11266" max="11266" width="9.26953125" style="1" customWidth="1"/>
    <col min="11267" max="11268" width="4.7265625" style="1" customWidth="1"/>
    <col min="11269" max="11269" width="8" style="1" customWidth="1"/>
    <col min="11270" max="11270" width="40.7265625" style="1" customWidth="1"/>
    <col min="11271" max="11271" width="8.453125" style="1" customWidth="1"/>
    <col min="11272" max="11273" width="7.54296875" style="1" customWidth="1"/>
    <col min="11274" max="11519" width="8.7265625" style="1"/>
    <col min="11520" max="11521" width="3.1796875" style="1" customWidth="1"/>
    <col min="11522" max="11522" width="9.26953125" style="1" customWidth="1"/>
    <col min="11523" max="11524" width="4.7265625" style="1" customWidth="1"/>
    <col min="11525" max="11525" width="8" style="1" customWidth="1"/>
    <col min="11526" max="11526" width="40.7265625" style="1" customWidth="1"/>
    <col min="11527" max="11527" width="8.453125" style="1" customWidth="1"/>
    <col min="11528" max="11529" width="7.54296875" style="1" customWidth="1"/>
    <col min="11530" max="11775" width="8.7265625" style="1"/>
    <col min="11776" max="11777" width="3.1796875" style="1" customWidth="1"/>
    <col min="11778" max="11778" width="9.26953125" style="1" customWidth="1"/>
    <col min="11779" max="11780" width="4.7265625" style="1" customWidth="1"/>
    <col min="11781" max="11781" width="8" style="1" customWidth="1"/>
    <col min="11782" max="11782" width="40.7265625" style="1" customWidth="1"/>
    <col min="11783" max="11783" width="8.453125" style="1" customWidth="1"/>
    <col min="11784" max="11785" width="7.54296875" style="1" customWidth="1"/>
    <col min="11786" max="12031" width="8.7265625" style="1"/>
    <col min="12032" max="12033" width="3.1796875" style="1" customWidth="1"/>
    <col min="12034" max="12034" width="9.26953125" style="1" customWidth="1"/>
    <col min="12035" max="12036" width="4.7265625" style="1" customWidth="1"/>
    <col min="12037" max="12037" width="8" style="1" customWidth="1"/>
    <col min="12038" max="12038" width="40.7265625" style="1" customWidth="1"/>
    <col min="12039" max="12039" width="8.453125" style="1" customWidth="1"/>
    <col min="12040" max="12041" width="7.54296875" style="1" customWidth="1"/>
    <col min="12042" max="12287" width="8.7265625" style="1"/>
    <col min="12288" max="12289" width="3.1796875" style="1" customWidth="1"/>
    <col min="12290" max="12290" width="9.26953125" style="1" customWidth="1"/>
    <col min="12291" max="12292" width="4.7265625" style="1" customWidth="1"/>
    <col min="12293" max="12293" width="8" style="1" customWidth="1"/>
    <col min="12294" max="12294" width="40.7265625" style="1" customWidth="1"/>
    <col min="12295" max="12295" width="8.453125" style="1" customWidth="1"/>
    <col min="12296" max="12297" width="7.54296875" style="1" customWidth="1"/>
    <col min="12298" max="12543" width="8.7265625" style="1"/>
    <col min="12544" max="12545" width="3.1796875" style="1" customWidth="1"/>
    <col min="12546" max="12546" width="9.26953125" style="1" customWidth="1"/>
    <col min="12547" max="12548" width="4.7265625" style="1" customWidth="1"/>
    <col min="12549" max="12549" width="8" style="1" customWidth="1"/>
    <col min="12550" max="12550" width="40.7265625" style="1" customWidth="1"/>
    <col min="12551" max="12551" width="8.453125" style="1" customWidth="1"/>
    <col min="12552" max="12553" width="7.54296875" style="1" customWidth="1"/>
    <col min="12554" max="12799" width="8.7265625" style="1"/>
    <col min="12800" max="12801" width="3.1796875" style="1" customWidth="1"/>
    <col min="12802" max="12802" width="9.26953125" style="1" customWidth="1"/>
    <col min="12803" max="12804" width="4.7265625" style="1" customWidth="1"/>
    <col min="12805" max="12805" width="8" style="1" customWidth="1"/>
    <col min="12806" max="12806" width="40.7265625" style="1" customWidth="1"/>
    <col min="12807" max="12807" width="8.453125" style="1" customWidth="1"/>
    <col min="12808" max="12809" width="7.54296875" style="1" customWidth="1"/>
    <col min="12810" max="13055" width="8.7265625" style="1"/>
    <col min="13056" max="13057" width="3.1796875" style="1" customWidth="1"/>
    <col min="13058" max="13058" width="9.26953125" style="1" customWidth="1"/>
    <col min="13059" max="13060" width="4.7265625" style="1" customWidth="1"/>
    <col min="13061" max="13061" width="8" style="1" customWidth="1"/>
    <col min="13062" max="13062" width="40.7265625" style="1" customWidth="1"/>
    <col min="13063" max="13063" width="8.453125" style="1" customWidth="1"/>
    <col min="13064" max="13065" width="7.54296875" style="1" customWidth="1"/>
    <col min="13066" max="13311" width="8.7265625" style="1"/>
    <col min="13312" max="13313" width="3.1796875" style="1" customWidth="1"/>
    <col min="13314" max="13314" width="9.26953125" style="1" customWidth="1"/>
    <col min="13315" max="13316" width="4.7265625" style="1" customWidth="1"/>
    <col min="13317" max="13317" width="8" style="1" customWidth="1"/>
    <col min="13318" max="13318" width="40.7265625" style="1" customWidth="1"/>
    <col min="13319" max="13319" width="8.453125" style="1" customWidth="1"/>
    <col min="13320" max="13321" width="7.54296875" style="1" customWidth="1"/>
    <col min="13322" max="13567" width="8.7265625" style="1"/>
    <col min="13568" max="13569" width="3.1796875" style="1" customWidth="1"/>
    <col min="13570" max="13570" width="9.26953125" style="1" customWidth="1"/>
    <col min="13571" max="13572" width="4.7265625" style="1" customWidth="1"/>
    <col min="13573" max="13573" width="8" style="1" customWidth="1"/>
    <col min="13574" max="13574" width="40.7265625" style="1" customWidth="1"/>
    <col min="13575" max="13575" width="8.453125" style="1" customWidth="1"/>
    <col min="13576" max="13577" width="7.54296875" style="1" customWidth="1"/>
    <col min="13578" max="13823" width="8.7265625" style="1"/>
    <col min="13824" max="13825" width="3.1796875" style="1" customWidth="1"/>
    <col min="13826" max="13826" width="9.26953125" style="1" customWidth="1"/>
    <col min="13827" max="13828" width="4.7265625" style="1" customWidth="1"/>
    <col min="13829" max="13829" width="8" style="1" customWidth="1"/>
    <col min="13830" max="13830" width="40.7265625" style="1" customWidth="1"/>
    <col min="13831" max="13831" width="8.453125" style="1" customWidth="1"/>
    <col min="13832" max="13833" width="7.54296875" style="1" customWidth="1"/>
    <col min="13834" max="14079" width="8.7265625" style="1"/>
    <col min="14080" max="14081" width="3.1796875" style="1" customWidth="1"/>
    <col min="14082" max="14082" width="9.26953125" style="1" customWidth="1"/>
    <col min="14083" max="14084" width="4.7265625" style="1" customWidth="1"/>
    <col min="14085" max="14085" width="8" style="1" customWidth="1"/>
    <col min="14086" max="14086" width="40.7265625" style="1" customWidth="1"/>
    <col min="14087" max="14087" width="8.453125" style="1" customWidth="1"/>
    <col min="14088" max="14089" width="7.54296875" style="1" customWidth="1"/>
    <col min="14090" max="14335" width="8.7265625" style="1"/>
    <col min="14336" max="14337" width="3.1796875" style="1" customWidth="1"/>
    <col min="14338" max="14338" width="9.26953125" style="1" customWidth="1"/>
    <col min="14339" max="14340" width="4.7265625" style="1" customWidth="1"/>
    <col min="14341" max="14341" width="8" style="1" customWidth="1"/>
    <col min="14342" max="14342" width="40.7265625" style="1" customWidth="1"/>
    <col min="14343" max="14343" width="8.453125" style="1" customWidth="1"/>
    <col min="14344" max="14345" width="7.54296875" style="1" customWidth="1"/>
    <col min="14346" max="14591" width="8.7265625" style="1"/>
    <col min="14592" max="14593" width="3.1796875" style="1" customWidth="1"/>
    <col min="14594" max="14594" width="9.26953125" style="1" customWidth="1"/>
    <col min="14595" max="14596" width="4.7265625" style="1" customWidth="1"/>
    <col min="14597" max="14597" width="8" style="1" customWidth="1"/>
    <col min="14598" max="14598" width="40.7265625" style="1" customWidth="1"/>
    <col min="14599" max="14599" width="8.453125" style="1" customWidth="1"/>
    <col min="14600" max="14601" width="7.54296875" style="1" customWidth="1"/>
    <col min="14602" max="14847" width="8.7265625" style="1"/>
    <col min="14848" max="14849" width="3.1796875" style="1" customWidth="1"/>
    <col min="14850" max="14850" width="9.26953125" style="1" customWidth="1"/>
    <col min="14851" max="14852" width="4.7265625" style="1" customWidth="1"/>
    <col min="14853" max="14853" width="8" style="1" customWidth="1"/>
    <col min="14854" max="14854" width="40.7265625" style="1" customWidth="1"/>
    <col min="14855" max="14855" width="8.453125" style="1" customWidth="1"/>
    <col min="14856" max="14857" width="7.54296875" style="1" customWidth="1"/>
    <col min="14858" max="15103" width="8.7265625" style="1"/>
    <col min="15104" max="15105" width="3.1796875" style="1" customWidth="1"/>
    <col min="15106" max="15106" width="9.26953125" style="1" customWidth="1"/>
    <col min="15107" max="15108" width="4.7265625" style="1" customWidth="1"/>
    <col min="15109" max="15109" width="8" style="1" customWidth="1"/>
    <col min="15110" max="15110" width="40.7265625" style="1" customWidth="1"/>
    <col min="15111" max="15111" width="8.453125" style="1" customWidth="1"/>
    <col min="15112" max="15113" width="7.54296875" style="1" customWidth="1"/>
    <col min="15114" max="15359" width="8.7265625" style="1"/>
    <col min="15360" max="15361" width="3.1796875" style="1" customWidth="1"/>
    <col min="15362" max="15362" width="9.26953125" style="1" customWidth="1"/>
    <col min="15363" max="15364" width="4.7265625" style="1" customWidth="1"/>
    <col min="15365" max="15365" width="8" style="1" customWidth="1"/>
    <col min="15366" max="15366" width="40.7265625" style="1" customWidth="1"/>
    <col min="15367" max="15367" width="8.453125" style="1" customWidth="1"/>
    <col min="15368" max="15369" width="7.54296875" style="1" customWidth="1"/>
    <col min="15370" max="15615" width="8.7265625" style="1"/>
    <col min="15616" max="15617" width="3.1796875" style="1" customWidth="1"/>
    <col min="15618" max="15618" width="9.26953125" style="1" customWidth="1"/>
    <col min="15619" max="15620" width="4.7265625" style="1" customWidth="1"/>
    <col min="15621" max="15621" width="8" style="1" customWidth="1"/>
    <col min="15622" max="15622" width="40.7265625" style="1" customWidth="1"/>
    <col min="15623" max="15623" width="8.453125" style="1" customWidth="1"/>
    <col min="15624" max="15625" width="7.54296875" style="1" customWidth="1"/>
    <col min="15626" max="15871" width="8.7265625" style="1"/>
    <col min="15872" max="15873" width="3.1796875" style="1" customWidth="1"/>
    <col min="15874" max="15874" width="9.26953125" style="1" customWidth="1"/>
    <col min="15875" max="15876" width="4.7265625" style="1" customWidth="1"/>
    <col min="15877" max="15877" width="8" style="1" customWidth="1"/>
    <col min="15878" max="15878" width="40.7265625" style="1" customWidth="1"/>
    <col min="15879" max="15879" width="8.453125" style="1" customWidth="1"/>
    <col min="15880" max="15881" width="7.54296875" style="1" customWidth="1"/>
    <col min="15882" max="16127" width="8.7265625" style="1"/>
    <col min="16128" max="16129" width="3.1796875" style="1" customWidth="1"/>
    <col min="16130" max="16130" width="9.26953125" style="1" customWidth="1"/>
    <col min="16131" max="16132" width="4.7265625" style="1" customWidth="1"/>
    <col min="16133" max="16133" width="8" style="1" customWidth="1"/>
    <col min="16134" max="16134" width="40.7265625" style="1" customWidth="1"/>
    <col min="16135" max="16135" width="8.453125" style="1" customWidth="1"/>
    <col min="16136" max="16137" width="7.54296875" style="1" customWidth="1"/>
    <col min="16138" max="16384" width="8.7265625" style="1"/>
  </cols>
  <sheetData>
    <row r="1" spans="1:11" x14ac:dyDescent="0.25">
      <c r="H1" s="79" t="s">
        <v>19</v>
      </c>
      <c r="I1" s="79"/>
    </row>
    <row r="2" spans="1:11" ht="18" x14ac:dyDescent="0.4">
      <c r="A2" s="80" t="s">
        <v>10</v>
      </c>
      <c r="B2" s="80"/>
      <c r="C2" s="80"/>
      <c r="D2" s="80"/>
      <c r="E2" s="80"/>
      <c r="F2" s="80"/>
      <c r="G2" s="80"/>
      <c r="H2" s="80"/>
      <c r="I2" s="80"/>
    </row>
    <row r="3" spans="1:11" ht="12" customHeight="1" x14ac:dyDescent="0.25">
      <c r="A3" s="3"/>
      <c r="B3" s="3"/>
      <c r="C3" s="3"/>
      <c r="D3" s="3"/>
      <c r="E3" s="3"/>
      <c r="F3" s="3"/>
      <c r="G3" s="3"/>
      <c r="H3" s="4"/>
      <c r="I3" s="4"/>
    </row>
    <row r="4" spans="1:11" ht="15.5" x14ac:dyDescent="0.35">
      <c r="A4" s="81" t="s">
        <v>5</v>
      </c>
      <c r="B4" s="81"/>
      <c r="C4" s="81"/>
      <c r="D4" s="81"/>
      <c r="E4" s="81"/>
      <c r="F4" s="81"/>
      <c r="G4" s="81"/>
      <c r="H4" s="81"/>
      <c r="I4" s="81"/>
    </row>
    <row r="5" spans="1:11" ht="12" customHeight="1" x14ac:dyDescent="0.25">
      <c r="A5" s="3"/>
      <c r="B5" s="3"/>
      <c r="C5" s="3"/>
      <c r="D5" s="3"/>
      <c r="E5" s="3"/>
      <c r="F5" s="3"/>
      <c r="G5" s="3"/>
      <c r="H5" s="4"/>
      <c r="I5" s="4"/>
    </row>
    <row r="6" spans="1:11" s="6" customFormat="1" ht="16" thickBot="1" x14ac:dyDescent="0.4">
      <c r="A6" s="10"/>
      <c r="B6" s="11"/>
      <c r="C6" s="11"/>
      <c r="D6" s="9"/>
      <c r="E6" s="9"/>
      <c r="F6" s="27" t="s">
        <v>13</v>
      </c>
      <c r="G6" s="12"/>
      <c r="H6" s="13"/>
      <c r="I6" s="13"/>
    </row>
    <row r="7" spans="1:11" ht="12.75" customHeight="1" thickBot="1" x14ac:dyDescent="0.35">
      <c r="A7" s="14"/>
      <c r="B7" s="14"/>
      <c r="C7" s="14"/>
      <c r="D7" s="14"/>
      <c r="E7" s="14"/>
      <c r="F7" s="14"/>
      <c r="G7" s="15"/>
      <c r="H7" s="86" t="s">
        <v>17</v>
      </c>
      <c r="I7" s="16" t="s">
        <v>0</v>
      </c>
    </row>
    <row r="8" spans="1:11" ht="13.5" customHeight="1" thickBot="1" x14ac:dyDescent="0.3">
      <c r="A8" s="17" t="s">
        <v>1</v>
      </c>
      <c r="B8" s="82" t="s">
        <v>3</v>
      </c>
      <c r="C8" s="83"/>
      <c r="D8" s="18" t="s">
        <v>6</v>
      </c>
      <c r="E8" s="19" t="s">
        <v>7</v>
      </c>
      <c r="F8" s="18" t="s">
        <v>14</v>
      </c>
      <c r="G8" s="28" t="s">
        <v>11</v>
      </c>
      <c r="H8" s="87"/>
      <c r="I8" s="5" t="s">
        <v>12</v>
      </c>
    </row>
    <row r="9" spans="1:11" ht="13" thickBot="1" x14ac:dyDescent="0.3">
      <c r="A9" s="20" t="s">
        <v>2</v>
      </c>
      <c r="B9" s="84" t="s">
        <v>4</v>
      </c>
      <c r="C9" s="85"/>
      <c r="D9" s="21" t="s">
        <v>4</v>
      </c>
      <c r="E9" s="26" t="s">
        <v>4</v>
      </c>
      <c r="F9" s="22" t="s">
        <v>9</v>
      </c>
      <c r="G9" s="23">
        <v>0</v>
      </c>
      <c r="H9" s="24">
        <f>+H10+H119+H254</f>
        <v>3858</v>
      </c>
      <c r="I9" s="25">
        <f>+G9+H9</f>
        <v>3858</v>
      </c>
      <c r="J9" s="59" t="s">
        <v>18</v>
      </c>
      <c r="K9" s="52"/>
    </row>
    <row r="10" spans="1:11" ht="15" thickBot="1" x14ac:dyDescent="0.4">
      <c r="A10" s="35" t="s">
        <v>2</v>
      </c>
      <c r="B10" s="77" t="s">
        <v>15</v>
      </c>
      <c r="C10" s="78"/>
      <c r="D10" s="37" t="s">
        <v>4</v>
      </c>
      <c r="E10" s="36" t="s">
        <v>4</v>
      </c>
      <c r="F10" s="38" t="s">
        <v>16</v>
      </c>
      <c r="G10" s="39">
        <v>0</v>
      </c>
      <c r="H10" s="62">
        <f>SUM(H11:H118)/2</f>
        <v>1815</v>
      </c>
      <c r="I10" s="63">
        <f>+G10+H10</f>
        <v>1815</v>
      </c>
      <c r="J10" s="59" t="s">
        <v>18</v>
      </c>
      <c r="K10" s="72"/>
    </row>
    <row r="11" spans="1:11" s="6" customFormat="1" ht="25.5" customHeight="1" x14ac:dyDescent="0.25">
      <c r="A11" s="40" t="s">
        <v>2</v>
      </c>
      <c r="B11" s="41" t="s">
        <v>20</v>
      </c>
      <c r="C11" s="42" t="s">
        <v>8</v>
      </c>
      <c r="D11" s="43" t="s">
        <v>4</v>
      </c>
      <c r="E11" s="44" t="s">
        <v>4</v>
      </c>
      <c r="F11" s="51" t="s">
        <v>74</v>
      </c>
      <c r="G11" s="45">
        <v>0</v>
      </c>
      <c r="H11" s="46">
        <f>+H12</f>
        <v>17</v>
      </c>
      <c r="I11" s="47">
        <f>+G11+H11</f>
        <v>17</v>
      </c>
      <c r="J11" s="59" t="s">
        <v>18</v>
      </c>
      <c r="K11" s="73"/>
    </row>
    <row r="12" spans="1:11" s="6" customFormat="1" ht="13" thickBot="1" x14ac:dyDescent="0.3">
      <c r="A12" s="30"/>
      <c r="B12" s="31"/>
      <c r="C12" s="32"/>
      <c r="D12" s="33">
        <v>3419</v>
      </c>
      <c r="E12" s="34">
        <v>5222</v>
      </c>
      <c r="F12" s="48" t="s">
        <v>364</v>
      </c>
      <c r="G12" s="7">
        <v>0</v>
      </c>
      <c r="H12" s="8">
        <v>17</v>
      </c>
      <c r="I12" s="29">
        <f>+G12+H12</f>
        <v>17</v>
      </c>
    </row>
    <row r="13" spans="1:11" ht="35" customHeight="1" x14ac:dyDescent="0.25">
      <c r="A13" s="40" t="s">
        <v>2</v>
      </c>
      <c r="B13" s="41" t="s">
        <v>21</v>
      </c>
      <c r="C13" s="42" t="s">
        <v>8</v>
      </c>
      <c r="D13" s="43" t="s">
        <v>4</v>
      </c>
      <c r="E13" s="44" t="s">
        <v>4</v>
      </c>
      <c r="F13" s="51" t="s">
        <v>359</v>
      </c>
      <c r="G13" s="45">
        <v>0</v>
      </c>
      <c r="H13" s="46">
        <f t="shared" ref="H13" si="0">+H14</f>
        <v>53</v>
      </c>
      <c r="I13" s="47">
        <f t="shared" ref="I13:I50" si="1">+G13+H13</f>
        <v>53</v>
      </c>
      <c r="J13" s="49" t="s">
        <v>18</v>
      </c>
    </row>
    <row r="14" spans="1:11" ht="13" thickBot="1" x14ac:dyDescent="0.3">
      <c r="A14" s="30"/>
      <c r="B14" s="31"/>
      <c r="C14" s="32"/>
      <c r="D14" s="33">
        <v>3419</v>
      </c>
      <c r="E14" s="34">
        <v>5222</v>
      </c>
      <c r="F14" s="48" t="s">
        <v>364</v>
      </c>
      <c r="G14" s="7">
        <v>0</v>
      </c>
      <c r="H14" s="8">
        <v>53</v>
      </c>
      <c r="I14" s="29">
        <f t="shared" si="1"/>
        <v>53</v>
      </c>
      <c r="J14" s="6"/>
    </row>
    <row r="15" spans="1:11" x14ac:dyDescent="0.25">
      <c r="A15" s="40" t="s">
        <v>2</v>
      </c>
      <c r="B15" s="41" t="s">
        <v>22</v>
      </c>
      <c r="C15" s="42" t="s">
        <v>8</v>
      </c>
      <c r="D15" s="43" t="s">
        <v>4</v>
      </c>
      <c r="E15" s="44" t="s">
        <v>4</v>
      </c>
      <c r="F15" s="51" t="s">
        <v>75</v>
      </c>
      <c r="G15" s="45">
        <v>0</v>
      </c>
      <c r="H15" s="46">
        <f t="shared" ref="H15" si="2">+H16</f>
        <v>54</v>
      </c>
      <c r="I15" s="47">
        <f t="shared" si="1"/>
        <v>54</v>
      </c>
      <c r="J15" s="49" t="s">
        <v>18</v>
      </c>
    </row>
    <row r="16" spans="1:11" ht="13" thickBot="1" x14ac:dyDescent="0.3">
      <c r="A16" s="30"/>
      <c r="B16" s="31"/>
      <c r="C16" s="32"/>
      <c r="D16" s="33">
        <v>3419</v>
      </c>
      <c r="E16" s="34">
        <v>5222</v>
      </c>
      <c r="F16" s="48" t="s">
        <v>364</v>
      </c>
      <c r="G16" s="7">
        <v>0</v>
      </c>
      <c r="H16" s="8">
        <v>54</v>
      </c>
      <c r="I16" s="29">
        <f t="shared" si="1"/>
        <v>54</v>
      </c>
      <c r="J16" s="6"/>
    </row>
    <row r="17" spans="1:10" ht="21" x14ac:dyDescent="0.25">
      <c r="A17" s="40" t="s">
        <v>2</v>
      </c>
      <c r="B17" s="41" t="s">
        <v>23</v>
      </c>
      <c r="C17" s="42" t="s">
        <v>8</v>
      </c>
      <c r="D17" s="43" t="s">
        <v>4</v>
      </c>
      <c r="E17" s="44" t="s">
        <v>4</v>
      </c>
      <c r="F17" s="51" t="s">
        <v>76</v>
      </c>
      <c r="G17" s="45">
        <v>0</v>
      </c>
      <c r="H17" s="46">
        <f t="shared" ref="H17" si="3">+H18</f>
        <v>20</v>
      </c>
      <c r="I17" s="47">
        <f t="shared" si="1"/>
        <v>20</v>
      </c>
      <c r="J17" s="49" t="s">
        <v>18</v>
      </c>
    </row>
    <row r="18" spans="1:10" ht="13" thickBot="1" x14ac:dyDescent="0.3">
      <c r="A18" s="30"/>
      <c r="B18" s="31"/>
      <c r="C18" s="32"/>
      <c r="D18" s="33">
        <v>3419</v>
      </c>
      <c r="E18" s="34">
        <v>5222</v>
      </c>
      <c r="F18" s="48" t="s">
        <v>364</v>
      </c>
      <c r="G18" s="7">
        <v>0</v>
      </c>
      <c r="H18" s="8">
        <v>20</v>
      </c>
      <c r="I18" s="29">
        <f t="shared" si="1"/>
        <v>20</v>
      </c>
      <c r="J18" s="6"/>
    </row>
    <row r="19" spans="1:10" ht="21" x14ac:dyDescent="0.25">
      <c r="A19" s="40" t="s">
        <v>2</v>
      </c>
      <c r="B19" s="41" t="s">
        <v>24</v>
      </c>
      <c r="C19" s="42" t="s">
        <v>8</v>
      </c>
      <c r="D19" s="43" t="s">
        <v>4</v>
      </c>
      <c r="E19" s="44" t="s">
        <v>4</v>
      </c>
      <c r="F19" s="51" t="s">
        <v>84</v>
      </c>
      <c r="G19" s="45">
        <v>0</v>
      </c>
      <c r="H19" s="46">
        <f t="shared" ref="H19" si="4">+H20</f>
        <v>28</v>
      </c>
      <c r="I19" s="47">
        <f t="shared" si="1"/>
        <v>28</v>
      </c>
      <c r="J19" s="49" t="s">
        <v>18</v>
      </c>
    </row>
    <row r="20" spans="1:10" ht="13" thickBot="1" x14ac:dyDescent="0.3">
      <c r="A20" s="30"/>
      <c r="B20" s="31"/>
      <c r="C20" s="32"/>
      <c r="D20" s="33">
        <v>3419</v>
      </c>
      <c r="E20" s="34">
        <v>5222</v>
      </c>
      <c r="F20" s="48" t="s">
        <v>364</v>
      </c>
      <c r="G20" s="7">
        <v>0</v>
      </c>
      <c r="H20" s="8">
        <v>28</v>
      </c>
      <c r="I20" s="29">
        <f t="shared" si="1"/>
        <v>28</v>
      </c>
      <c r="J20" s="6"/>
    </row>
    <row r="21" spans="1:10" ht="21" x14ac:dyDescent="0.25">
      <c r="A21" s="40" t="s">
        <v>2</v>
      </c>
      <c r="B21" s="41" t="s">
        <v>25</v>
      </c>
      <c r="C21" s="42" t="s">
        <v>8</v>
      </c>
      <c r="D21" s="43" t="s">
        <v>4</v>
      </c>
      <c r="E21" s="44" t="s">
        <v>4</v>
      </c>
      <c r="F21" s="51" t="s">
        <v>77</v>
      </c>
      <c r="G21" s="45">
        <v>0</v>
      </c>
      <c r="H21" s="46">
        <f t="shared" ref="H21" si="5">+H22</f>
        <v>18</v>
      </c>
      <c r="I21" s="47">
        <f t="shared" si="1"/>
        <v>18</v>
      </c>
      <c r="J21" s="49" t="s">
        <v>18</v>
      </c>
    </row>
    <row r="22" spans="1:10" ht="13" thickBot="1" x14ac:dyDescent="0.3">
      <c r="A22" s="30"/>
      <c r="B22" s="31"/>
      <c r="C22" s="32"/>
      <c r="D22" s="33">
        <v>3419</v>
      </c>
      <c r="E22" s="34">
        <v>5222</v>
      </c>
      <c r="F22" s="48" t="s">
        <v>364</v>
      </c>
      <c r="G22" s="7">
        <v>0</v>
      </c>
      <c r="H22" s="8">
        <v>18</v>
      </c>
      <c r="I22" s="29">
        <f t="shared" si="1"/>
        <v>18</v>
      </c>
      <c r="J22" s="6"/>
    </row>
    <row r="23" spans="1:10" ht="21" x14ac:dyDescent="0.25">
      <c r="A23" s="40" t="s">
        <v>2</v>
      </c>
      <c r="B23" s="41" t="s">
        <v>26</v>
      </c>
      <c r="C23" s="42" t="s">
        <v>8</v>
      </c>
      <c r="D23" s="43" t="s">
        <v>4</v>
      </c>
      <c r="E23" s="44" t="s">
        <v>4</v>
      </c>
      <c r="F23" s="51" t="s">
        <v>78</v>
      </c>
      <c r="G23" s="45">
        <v>0</v>
      </c>
      <c r="H23" s="46">
        <f t="shared" ref="H23" si="6">+H24</f>
        <v>12</v>
      </c>
      <c r="I23" s="47">
        <f t="shared" si="1"/>
        <v>12</v>
      </c>
      <c r="J23" s="49" t="s">
        <v>18</v>
      </c>
    </row>
    <row r="24" spans="1:10" ht="13" thickBot="1" x14ac:dyDescent="0.3">
      <c r="A24" s="30"/>
      <c r="B24" s="31"/>
      <c r="C24" s="32"/>
      <c r="D24" s="33">
        <v>3419</v>
      </c>
      <c r="E24" s="34">
        <v>5222</v>
      </c>
      <c r="F24" s="48" t="s">
        <v>364</v>
      </c>
      <c r="G24" s="7">
        <v>0</v>
      </c>
      <c r="H24" s="8">
        <v>12</v>
      </c>
      <c r="I24" s="29">
        <f t="shared" si="1"/>
        <v>12</v>
      </c>
      <c r="J24" s="6"/>
    </row>
    <row r="25" spans="1:10" ht="21" x14ac:dyDescent="0.25">
      <c r="A25" s="40" t="s">
        <v>2</v>
      </c>
      <c r="B25" s="41" t="s">
        <v>27</v>
      </c>
      <c r="C25" s="42" t="s">
        <v>80</v>
      </c>
      <c r="D25" s="43" t="s">
        <v>4</v>
      </c>
      <c r="E25" s="44" t="s">
        <v>4</v>
      </c>
      <c r="F25" s="51" t="s">
        <v>79</v>
      </c>
      <c r="G25" s="45">
        <v>0</v>
      </c>
      <c r="H25" s="46">
        <f t="shared" ref="H25" si="7">+H26</f>
        <v>14</v>
      </c>
      <c r="I25" s="47">
        <f t="shared" si="1"/>
        <v>14</v>
      </c>
      <c r="J25" s="49" t="s">
        <v>18</v>
      </c>
    </row>
    <row r="26" spans="1:10" ht="13" thickBot="1" x14ac:dyDescent="0.3">
      <c r="A26" s="30"/>
      <c r="B26" s="31"/>
      <c r="C26" s="32"/>
      <c r="D26" s="33">
        <v>3419</v>
      </c>
      <c r="E26" s="34">
        <v>5321</v>
      </c>
      <c r="F26" s="48" t="s">
        <v>81</v>
      </c>
      <c r="G26" s="7">
        <v>0</v>
      </c>
      <c r="H26" s="8">
        <v>14</v>
      </c>
      <c r="I26" s="29">
        <f t="shared" si="1"/>
        <v>14</v>
      </c>
      <c r="J26" s="6"/>
    </row>
    <row r="27" spans="1:10" ht="21" x14ac:dyDescent="0.25">
      <c r="A27" s="40" t="s">
        <v>2</v>
      </c>
      <c r="B27" s="41" t="s">
        <v>28</v>
      </c>
      <c r="C27" s="42" t="s">
        <v>8</v>
      </c>
      <c r="D27" s="43" t="s">
        <v>4</v>
      </c>
      <c r="E27" s="44" t="s">
        <v>4</v>
      </c>
      <c r="F27" s="51" t="s">
        <v>82</v>
      </c>
      <c r="G27" s="45">
        <v>0</v>
      </c>
      <c r="H27" s="46">
        <f t="shared" ref="H27" si="8">+H28</f>
        <v>70</v>
      </c>
      <c r="I27" s="47">
        <f t="shared" si="1"/>
        <v>70</v>
      </c>
      <c r="J27" s="49" t="s">
        <v>18</v>
      </c>
    </row>
    <row r="28" spans="1:10" ht="13" thickBot="1" x14ac:dyDescent="0.3">
      <c r="A28" s="30"/>
      <c r="B28" s="31"/>
      <c r="C28" s="32"/>
      <c r="D28" s="33">
        <v>3419</v>
      </c>
      <c r="E28" s="34">
        <v>5222</v>
      </c>
      <c r="F28" s="48" t="s">
        <v>364</v>
      </c>
      <c r="G28" s="7">
        <v>0</v>
      </c>
      <c r="H28" s="8">
        <v>70</v>
      </c>
      <c r="I28" s="29">
        <f t="shared" si="1"/>
        <v>70</v>
      </c>
      <c r="J28" s="6"/>
    </row>
    <row r="29" spans="1:10" ht="21" x14ac:dyDescent="0.25">
      <c r="A29" s="40" t="s">
        <v>2</v>
      </c>
      <c r="B29" s="41" t="s">
        <v>29</v>
      </c>
      <c r="C29" s="42" t="s">
        <v>8</v>
      </c>
      <c r="D29" s="43" t="s">
        <v>4</v>
      </c>
      <c r="E29" s="44" t="s">
        <v>4</v>
      </c>
      <c r="F29" s="51" t="s">
        <v>83</v>
      </c>
      <c r="G29" s="45">
        <v>0</v>
      </c>
      <c r="H29" s="46">
        <f t="shared" ref="H29" si="9">+H30</f>
        <v>28</v>
      </c>
      <c r="I29" s="47">
        <f t="shared" si="1"/>
        <v>28</v>
      </c>
      <c r="J29" s="49" t="s">
        <v>18</v>
      </c>
    </row>
    <row r="30" spans="1:10" ht="13" thickBot="1" x14ac:dyDescent="0.3">
      <c r="A30" s="30"/>
      <c r="B30" s="31"/>
      <c r="C30" s="32"/>
      <c r="D30" s="33">
        <v>3419</v>
      </c>
      <c r="E30" s="34">
        <v>5222</v>
      </c>
      <c r="F30" s="48" t="s">
        <v>364</v>
      </c>
      <c r="G30" s="7">
        <v>0</v>
      </c>
      <c r="H30" s="8">
        <v>28</v>
      </c>
      <c r="I30" s="29">
        <f t="shared" si="1"/>
        <v>28</v>
      </c>
      <c r="J30" s="6"/>
    </row>
    <row r="31" spans="1:10" ht="25" customHeight="1" x14ac:dyDescent="0.25">
      <c r="A31" s="40" t="s">
        <v>2</v>
      </c>
      <c r="B31" s="41" t="s">
        <v>30</v>
      </c>
      <c r="C31" s="42" t="s">
        <v>8</v>
      </c>
      <c r="D31" s="43" t="s">
        <v>4</v>
      </c>
      <c r="E31" s="44" t="s">
        <v>4</v>
      </c>
      <c r="F31" s="51" t="s">
        <v>85</v>
      </c>
      <c r="G31" s="45">
        <v>0</v>
      </c>
      <c r="H31" s="46">
        <f t="shared" ref="H31" si="10">+H32</f>
        <v>29</v>
      </c>
      <c r="I31" s="47">
        <f t="shared" si="1"/>
        <v>29</v>
      </c>
      <c r="J31" s="49" t="s">
        <v>18</v>
      </c>
    </row>
    <row r="32" spans="1:10" ht="13" thickBot="1" x14ac:dyDescent="0.3">
      <c r="A32" s="30"/>
      <c r="B32" s="31"/>
      <c r="C32" s="32"/>
      <c r="D32" s="33">
        <v>3419</v>
      </c>
      <c r="E32" s="34">
        <v>5222</v>
      </c>
      <c r="F32" s="48" t="s">
        <v>364</v>
      </c>
      <c r="G32" s="7">
        <v>0</v>
      </c>
      <c r="H32" s="8">
        <v>29</v>
      </c>
      <c r="I32" s="29">
        <f t="shared" si="1"/>
        <v>29</v>
      </c>
      <c r="J32" s="6"/>
    </row>
    <row r="33" spans="1:11" ht="21" x14ac:dyDescent="0.25">
      <c r="A33" s="40" t="s">
        <v>2</v>
      </c>
      <c r="B33" s="41" t="s">
        <v>31</v>
      </c>
      <c r="C33" s="42" t="s">
        <v>8</v>
      </c>
      <c r="D33" s="43" t="s">
        <v>4</v>
      </c>
      <c r="E33" s="44" t="s">
        <v>4</v>
      </c>
      <c r="F33" s="51" t="s">
        <v>86</v>
      </c>
      <c r="G33" s="45">
        <v>0</v>
      </c>
      <c r="H33" s="46">
        <f t="shared" ref="H33" si="11">+H34</f>
        <v>28</v>
      </c>
      <c r="I33" s="47">
        <f t="shared" si="1"/>
        <v>28</v>
      </c>
      <c r="J33" s="49" t="s">
        <v>18</v>
      </c>
    </row>
    <row r="34" spans="1:11" ht="13" thickBot="1" x14ac:dyDescent="0.3">
      <c r="A34" s="30"/>
      <c r="B34" s="31"/>
      <c r="C34" s="32"/>
      <c r="D34" s="33">
        <v>3419</v>
      </c>
      <c r="E34" s="34">
        <v>5222</v>
      </c>
      <c r="F34" s="48" t="s">
        <v>364</v>
      </c>
      <c r="G34" s="7">
        <v>0</v>
      </c>
      <c r="H34" s="8">
        <v>28</v>
      </c>
      <c r="I34" s="29">
        <f t="shared" si="1"/>
        <v>28</v>
      </c>
      <c r="J34" s="6"/>
    </row>
    <row r="35" spans="1:11" ht="23.5" customHeight="1" x14ac:dyDescent="0.25">
      <c r="A35" s="40" t="s">
        <v>2</v>
      </c>
      <c r="B35" s="41" t="s">
        <v>32</v>
      </c>
      <c r="C35" s="42" t="s">
        <v>8</v>
      </c>
      <c r="D35" s="43" t="s">
        <v>4</v>
      </c>
      <c r="E35" s="44" t="s">
        <v>4</v>
      </c>
      <c r="F35" s="51" t="s">
        <v>87</v>
      </c>
      <c r="G35" s="45">
        <v>0</v>
      </c>
      <c r="H35" s="46">
        <f t="shared" ref="H35" si="12">+H36</f>
        <v>14</v>
      </c>
      <c r="I35" s="47">
        <f t="shared" si="1"/>
        <v>14</v>
      </c>
      <c r="J35" s="49" t="s">
        <v>18</v>
      </c>
    </row>
    <row r="36" spans="1:11" ht="13" thickBot="1" x14ac:dyDescent="0.3">
      <c r="A36" s="30"/>
      <c r="B36" s="31"/>
      <c r="C36" s="32"/>
      <c r="D36" s="33">
        <v>3419</v>
      </c>
      <c r="E36" s="34">
        <v>5222</v>
      </c>
      <c r="F36" s="48" t="s">
        <v>364</v>
      </c>
      <c r="G36" s="7">
        <v>0</v>
      </c>
      <c r="H36" s="8">
        <v>14</v>
      </c>
      <c r="I36" s="29">
        <f t="shared" si="1"/>
        <v>14</v>
      </c>
      <c r="J36" s="6"/>
    </row>
    <row r="37" spans="1:11" ht="23" customHeight="1" x14ac:dyDescent="0.25">
      <c r="A37" s="40" t="s">
        <v>2</v>
      </c>
      <c r="B37" s="41" t="s">
        <v>33</v>
      </c>
      <c r="C37" s="42" t="s">
        <v>8</v>
      </c>
      <c r="D37" s="43" t="s">
        <v>4</v>
      </c>
      <c r="E37" s="44" t="s">
        <v>4</v>
      </c>
      <c r="F37" s="51" t="s">
        <v>88</v>
      </c>
      <c r="G37" s="45">
        <v>0</v>
      </c>
      <c r="H37" s="46">
        <f t="shared" ref="H37" si="13">+H38</f>
        <v>42</v>
      </c>
      <c r="I37" s="47">
        <f t="shared" si="1"/>
        <v>42</v>
      </c>
      <c r="J37" s="49" t="s">
        <v>18</v>
      </c>
    </row>
    <row r="38" spans="1:11" ht="13" thickBot="1" x14ac:dyDescent="0.3">
      <c r="A38" s="30"/>
      <c r="B38" s="31"/>
      <c r="C38" s="32"/>
      <c r="D38" s="33">
        <v>3419</v>
      </c>
      <c r="E38" s="34">
        <v>5222</v>
      </c>
      <c r="F38" s="48" t="s">
        <v>364</v>
      </c>
      <c r="G38" s="7">
        <v>0</v>
      </c>
      <c r="H38" s="8">
        <v>42</v>
      </c>
      <c r="I38" s="29">
        <f t="shared" si="1"/>
        <v>42</v>
      </c>
      <c r="J38" s="6"/>
    </row>
    <row r="39" spans="1:11" ht="21" x14ac:dyDescent="0.25">
      <c r="A39" s="40" t="s">
        <v>2</v>
      </c>
      <c r="B39" s="41" t="s">
        <v>34</v>
      </c>
      <c r="C39" s="42" t="s">
        <v>8</v>
      </c>
      <c r="D39" s="43" t="s">
        <v>4</v>
      </c>
      <c r="E39" s="44" t="s">
        <v>4</v>
      </c>
      <c r="F39" s="51" t="s">
        <v>89</v>
      </c>
      <c r="G39" s="45">
        <v>0</v>
      </c>
      <c r="H39" s="46">
        <f t="shared" ref="H39" si="14">+H40</f>
        <v>22</v>
      </c>
      <c r="I39" s="47">
        <f t="shared" si="1"/>
        <v>22</v>
      </c>
      <c r="J39" s="49" t="s">
        <v>18</v>
      </c>
    </row>
    <row r="40" spans="1:11" ht="13" thickBot="1" x14ac:dyDescent="0.3">
      <c r="A40" s="30"/>
      <c r="B40" s="31"/>
      <c r="C40" s="32"/>
      <c r="D40" s="33">
        <v>3419</v>
      </c>
      <c r="E40" s="34">
        <v>5222</v>
      </c>
      <c r="F40" s="48" t="s">
        <v>364</v>
      </c>
      <c r="G40" s="7">
        <v>0</v>
      </c>
      <c r="H40" s="8">
        <v>22</v>
      </c>
      <c r="I40" s="29">
        <f t="shared" si="1"/>
        <v>22</v>
      </c>
      <c r="J40" s="6"/>
    </row>
    <row r="41" spans="1:11" ht="21" x14ac:dyDescent="0.25">
      <c r="A41" s="40" t="s">
        <v>2</v>
      </c>
      <c r="B41" s="41" t="s">
        <v>35</v>
      </c>
      <c r="C41" s="42" t="s">
        <v>8</v>
      </c>
      <c r="D41" s="43" t="s">
        <v>4</v>
      </c>
      <c r="E41" s="44" t="s">
        <v>4</v>
      </c>
      <c r="F41" s="51" t="s">
        <v>90</v>
      </c>
      <c r="G41" s="45">
        <v>0</v>
      </c>
      <c r="H41" s="46">
        <f t="shared" ref="H41" si="15">+H42</f>
        <v>63</v>
      </c>
      <c r="I41" s="47">
        <f t="shared" si="1"/>
        <v>63</v>
      </c>
      <c r="J41" s="49" t="s">
        <v>18</v>
      </c>
    </row>
    <row r="42" spans="1:11" ht="13" thickBot="1" x14ac:dyDescent="0.3">
      <c r="A42" s="30"/>
      <c r="B42" s="31"/>
      <c r="C42" s="32"/>
      <c r="D42" s="33">
        <v>3419</v>
      </c>
      <c r="E42" s="34">
        <v>5222</v>
      </c>
      <c r="F42" s="48" t="s">
        <v>364</v>
      </c>
      <c r="G42" s="7">
        <v>0</v>
      </c>
      <c r="H42" s="8">
        <v>63</v>
      </c>
      <c r="I42" s="29">
        <f t="shared" si="1"/>
        <v>63</v>
      </c>
      <c r="J42" s="6"/>
    </row>
    <row r="43" spans="1:11" ht="31.5" x14ac:dyDescent="0.25">
      <c r="A43" s="40" t="s">
        <v>2</v>
      </c>
      <c r="B43" s="50" t="s">
        <v>36</v>
      </c>
      <c r="C43" s="42" t="s">
        <v>8</v>
      </c>
      <c r="D43" s="43" t="s">
        <v>4</v>
      </c>
      <c r="E43" s="44" t="s">
        <v>4</v>
      </c>
      <c r="F43" s="51" t="s">
        <v>91</v>
      </c>
      <c r="G43" s="45">
        <v>0</v>
      </c>
      <c r="H43" s="46">
        <f t="shared" ref="H43" si="16">+H44</f>
        <v>11</v>
      </c>
      <c r="I43" s="47">
        <f t="shared" si="1"/>
        <v>11</v>
      </c>
      <c r="J43" s="49" t="s">
        <v>18</v>
      </c>
    </row>
    <row r="44" spans="1:11" ht="13" thickBot="1" x14ac:dyDescent="0.3">
      <c r="A44" s="30"/>
      <c r="B44" s="31"/>
      <c r="C44" s="32"/>
      <c r="D44" s="33">
        <v>3419</v>
      </c>
      <c r="E44" s="34">
        <v>5222</v>
      </c>
      <c r="F44" s="48" t="s">
        <v>364</v>
      </c>
      <c r="G44" s="7">
        <v>0</v>
      </c>
      <c r="H44" s="8">
        <v>11</v>
      </c>
      <c r="I44" s="29">
        <f t="shared" si="1"/>
        <v>11</v>
      </c>
      <c r="J44" s="6"/>
      <c r="K44" s="52"/>
    </row>
    <row r="45" spans="1:11" ht="23.5" customHeight="1" x14ac:dyDescent="0.25">
      <c r="A45" s="40" t="s">
        <v>2</v>
      </c>
      <c r="B45" s="41" t="s">
        <v>37</v>
      </c>
      <c r="C45" s="42" t="s">
        <v>8</v>
      </c>
      <c r="D45" s="43" t="s">
        <v>4</v>
      </c>
      <c r="E45" s="44" t="s">
        <v>4</v>
      </c>
      <c r="F45" s="51" t="s">
        <v>94</v>
      </c>
      <c r="G45" s="45">
        <v>0</v>
      </c>
      <c r="H45" s="46">
        <f t="shared" ref="H45" si="17">+H46</f>
        <v>32</v>
      </c>
      <c r="I45" s="47">
        <f t="shared" si="1"/>
        <v>32</v>
      </c>
      <c r="J45" s="49" t="s">
        <v>18</v>
      </c>
    </row>
    <row r="46" spans="1:11" ht="13" thickBot="1" x14ac:dyDescent="0.3">
      <c r="A46" s="30"/>
      <c r="B46" s="31"/>
      <c r="C46" s="32"/>
      <c r="D46" s="33">
        <v>3419</v>
      </c>
      <c r="E46" s="34">
        <v>5222</v>
      </c>
      <c r="F46" s="48" t="s">
        <v>364</v>
      </c>
      <c r="G46" s="7">
        <v>0</v>
      </c>
      <c r="H46" s="8">
        <v>32</v>
      </c>
      <c r="I46" s="29">
        <f t="shared" si="1"/>
        <v>32</v>
      </c>
      <c r="J46" s="6"/>
    </row>
    <row r="47" spans="1:11" ht="21" x14ac:dyDescent="0.25">
      <c r="A47" s="40" t="s">
        <v>2</v>
      </c>
      <c r="B47" s="41" t="s">
        <v>38</v>
      </c>
      <c r="C47" s="42" t="s">
        <v>92</v>
      </c>
      <c r="D47" s="43" t="s">
        <v>4</v>
      </c>
      <c r="E47" s="44" t="s">
        <v>4</v>
      </c>
      <c r="F47" s="51" t="s">
        <v>93</v>
      </c>
      <c r="G47" s="45">
        <v>0</v>
      </c>
      <c r="H47" s="46">
        <f t="shared" ref="H47" si="18">+H48</f>
        <v>28</v>
      </c>
      <c r="I47" s="47">
        <f t="shared" si="1"/>
        <v>28</v>
      </c>
      <c r="J47" s="49" t="s">
        <v>18</v>
      </c>
    </row>
    <row r="48" spans="1:11" ht="13" thickBot="1" x14ac:dyDescent="0.3">
      <c r="A48" s="30"/>
      <c r="B48" s="31"/>
      <c r="C48" s="32"/>
      <c r="D48" s="33">
        <v>3419</v>
      </c>
      <c r="E48" s="34">
        <v>5321</v>
      </c>
      <c r="F48" s="48" t="s">
        <v>81</v>
      </c>
      <c r="G48" s="7">
        <v>0</v>
      </c>
      <c r="H48" s="8">
        <v>28</v>
      </c>
      <c r="I48" s="29">
        <f t="shared" si="1"/>
        <v>28</v>
      </c>
      <c r="J48" s="6"/>
    </row>
    <row r="49" spans="1:10" ht="21" x14ac:dyDescent="0.25">
      <c r="A49" s="40" t="s">
        <v>2</v>
      </c>
      <c r="B49" s="41" t="s">
        <v>39</v>
      </c>
      <c r="C49" s="42" t="s">
        <v>8</v>
      </c>
      <c r="D49" s="43" t="s">
        <v>4</v>
      </c>
      <c r="E49" s="44" t="s">
        <v>4</v>
      </c>
      <c r="F49" s="51" t="s">
        <v>95</v>
      </c>
      <c r="G49" s="45">
        <v>0</v>
      </c>
      <c r="H49" s="46">
        <f t="shared" ref="H49" si="19">+H50</f>
        <v>14</v>
      </c>
      <c r="I49" s="47">
        <f t="shared" si="1"/>
        <v>14</v>
      </c>
      <c r="J49" s="49" t="s">
        <v>18</v>
      </c>
    </row>
    <row r="50" spans="1:10" ht="13" thickBot="1" x14ac:dyDescent="0.3">
      <c r="A50" s="30"/>
      <c r="B50" s="31"/>
      <c r="C50" s="32"/>
      <c r="D50" s="33">
        <v>3419</v>
      </c>
      <c r="E50" s="34">
        <v>5222</v>
      </c>
      <c r="F50" s="48" t="s">
        <v>364</v>
      </c>
      <c r="G50" s="7">
        <v>0</v>
      </c>
      <c r="H50" s="8">
        <v>14</v>
      </c>
      <c r="I50" s="29">
        <f t="shared" si="1"/>
        <v>14</v>
      </c>
      <c r="J50" s="6"/>
    </row>
    <row r="51" spans="1:10" ht="21" x14ac:dyDescent="0.25">
      <c r="A51" s="40" t="s">
        <v>2</v>
      </c>
      <c r="B51" s="50" t="s">
        <v>40</v>
      </c>
      <c r="C51" s="42" t="s">
        <v>8</v>
      </c>
      <c r="D51" s="43" t="s">
        <v>4</v>
      </c>
      <c r="E51" s="44" t="s">
        <v>4</v>
      </c>
      <c r="F51" s="51" t="s">
        <v>96</v>
      </c>
      <c r="G51" s="45">
        <v>0</v>
      </c>
      <c r="H51" s="46">
        <f>+H52</f>
        <v>31</v>
      </c>
      <c r="I51" s="47">
        <f>+G51+H51</f>
        <v>31</v>
      </c>
      <c r="J51" s="49" t="s">
        <v>18</v>
      </c>
    </row>
    <row r="52" spans="1:10" ht="13" thickBot="1" x14ac:dyDescent="0.3">
      <c r="A52" s="30"/>
      <c r="B52" s="31"/>
      <c r="C52" s="32"/>
      <c r="D52" s="33">
        <v>3419</v>
      </c>
      <c r="E52" s="34">
        <v>5222</v>
      </c>
      <c r="F52" s="48" t="s">
        <v>364</v>
      </c>
      <c r="G52" s="7">
        <v>0</v>
      </c>
      <c r="H52" s="8">
        <v>31</v>
      </c>
      <c r="I52" s="29">
        <f>+G52+H52</f>
        <v>31</v>
      </c>
      <c r="J52" s="6"/>
    </row>
    <row r="53" spans="1:10" ht="24" customHeight="1" x14ac:dyDescent="0.25">
      <c r="A53" s="40" t="s">
        <v>2</v>
      </c>
      <c r="B53" s="41" t="s">
        <v>41</v>
      </c>
      <c r="C53" s="42" t="s">
        <v>8</v>
      </c>
      <c r="D53" s="43" t="s">
        <v>4</v>
      </c>
      <c r="E53" s="44" t="s">
        <v>4</v>
      </c>
      <c r="F53" s="51" t="s">
        <v>97</v>
      </c>
      <c r="G53" s="45">
        <v>0</v>
      </c>
      <c r="H53" s="46">
        <f t="shared" ref="H53" si="20">+H54</f>
        <v>33</v>
      </c>
      <c r="I53" s="47">
        <f t="shared" ref="I53:I104" si="21">+G53+H53</f>
        <v>33</v>
      </c>
      <c r="J53" s="49" t="s">
        <v>18</v>
      </c>
    </row>
    <row r="54" spans="1:10" ht="13" thickBot="1" x14ac:dyDescent="0.3">
      <c r="A54" s="30"/>
      <c r="B54" s="31"/>
      <c r="C54" s="32"/>
      <c r="D54" s="33">
        <v>3419</v>
      </c>
      <c r="E54" s="34">
        <v>5222</v>
      </c>
      <c r="F54" s="48" t="s">
        <v>364</v>
      </c>
      <c r="G54" s="7">
        <v>0</v>
      </c>
      <c r="H54" s="8">
        <v>33</v>
      </c>
      <c r="I54" s="29">
        <f t="shared" si="21"/>
        <v>33</v>
      </c>
      <c r="J54" s="6"/>
    </row>
    <row r="55" spans="1:10" ht="31.5" x14ac:dyDescent="0.25">
      <c r="A55" s="40" t="s">
        <v>2</v>
      </c>
      <c r="B55" s="41" t="s">
        <v>42</v>
      </c>
      <c r="C55" s="42" t="s">
        <v>8</v>
      </c>
      <c r="D55" s="43" t="s">
        <v>4</v>
      </c>
      <c r="E55" s="44" t="s">
        <v>4</v>
      </c>
      <c r="F55" s="51" t="s">
        <v>98</v>
      </c>
      <c r="G55" s="45">
        <v>0</v>
      </c>
      <c r="H55" s="46">
        <f t="shared" ref="H55" si="22">+H56</f>
        <v>10</v>
      </c>
      <c r="I55" s="47">
        <f t="shared" si="21"/>
        <v>10</v>
      </c>
      <c r="J55" s="49" t="s">
        <v>18</v>
      </c>
    </row>
    <row r="56" spans="1:10" ht="13" thickBot="1" x14ac:dyDescent="0.3">
      <c r="A56" s="30"/>
      <c r="B56" s="31"/>
      <c r="C56" s="32"/>
      <c r="D56" s="33">
        <v>3419</v>
      </c>
      <c r="E56" s="34">
        <v>5222</v>
      </c>
      <c r="F56" s="48" t="s">
        <v>364</v>
      </c>
      <c r="G56" s="7">
        <v>0</v>
      </c>
      <c r="H56" s="8">
        <v>10</v>
      </c>
      <c r="I56" s="29">
        <f t="shared" si="21"/>
        <v>10</v>
      </c>
      <c r="J56" s="6"/>
    </row>
    <row r="57" spans="1:10" ht="24" customHeight="1" x14ac:dyDescent="0.25">
      <c r="A57" s="40" t="s">
        <v>2</v>
      </c>
      <c r="B57" s="41" t="s">
        <v>43</v>
      </c>
      <c r="C57" s="42" t="s">
        <v>8</v>
      </c>
      <c r="D57" s="43" t="s">
        <v>4</v>
      </c>
      <c r="E57" s="44" t="s">
        <v>4</v>
      </c>
      <c r="F57" s="51" t="s">
        <v>99</v>
      </c>
      <c r="G57" s="45">
        <v>0</v>
      </c>
      <c r="H57" s="46">
        <f t="shared" ref="H57" si="23">+H58</f>
        <v>28</v>
      </c>
      <c r="I57" s="47">
        <f t="shared" si="21"/>
        <v>28</v>
      </c>
      <c r="J57" s="49" t="s">
        <v>18</v>
      </c>
    </row>
    <row r="58" spans="1:10" ht="13" thickBot="1" x14ac:dyDescent="0.3">
      <c r="A58" s="30"/>
      <c r="B58" s="31"/>
      <c r="C58" s="32"/>
      <c r="D58" s="33">
        <v>3419</v>
      </c>
      <c r="E58" s="34">
        <v>5222</v>
      </c>
      <c r="F58" s="48" t="s">
        <v>364</v>
      </c>
      <c r="G58" s="7">
        <v>0</v>
      </c>
      <c r="H58" s="8">
        <v>28</v>
      </c>
      <c r="I58" s="29">
        <f t="shared" si="21"/>
        <v>28</v>
      </c>
      <c r="J58" s="6"/>
    </row>
    <row r="59" spans="1:10" x14ac:dyDescent="0.25">
      <c r="A59" s="40" t="s">
        <v>2</v>
      </c>
      <c r="B59" s="41" t="s">
        <v>44</v>
      </c>
      <c r="C59" s="42" t="s">
        <v>8</v>
      </c>
      <c r="D59" s="43" t="s">
        <v>4</v>
      </c>
      <c r="E59" s="44" t="s">
        <v>4</v>
      </c>
      <c r="F59" s="51" t="s">
        <v>354</v>
      </c>
      <c r="G59" s="45">
        <v>0</v>
      </c>
      <c r="H59" s="46">
        <f t="shared" ref="H59" si="24">+H60</f>
        <v>18</v>
      </c>
      <c r="I59" s="47">
        <f t="shared" si="21"/>
        <v>18</v>
      </c>
      <c r="J59" s="49" t="s">
        <v>18</v>
      </c>
    </row>
    <row r="60" spans="1:10" ht="13" thickBot="1" x14ac:dyDescent="0.3">
      <c r="A60" s="30"/>
      <c r="B60" s="31"/>
      <c r="C60" s="32"/>
      <c r="D60" s="33">
        <v>3419</v>
      </c>
      <c r="E60" s="34">
        <v>5222</v>
      </c>
      <c r="F60" s="48" t="s">
        <v>364</v>
      </c>
      <c r="G60" s="7">
        <v>0</v>
      </c>
      <c r="H60" s="8">
        <v>18</v>
      </c>
      <c r="I60" s="29">
        <f t="shared" si="21"/>
        <v>18</v>
      </c>
      <c r="J60" s="6"/>
    </row>
    <row r="61" spans="1:10" ht="23.5" customHeight="1" x14ac:dyDescent="0.25">
      <c r="A61" s="40" t="s">
        <v>2</v>
      </c>
      <c r="B61" s="41" t="s">
        <v>45</v>
      </c>
      <c r="C61" s="42" t="s">
        <v>8</v>
      </c>
      <c r="D61" s="43" t="s">
        <v>4</v>
      </c>
      <c r="E61" s="44" t="s">
        <v>4</v>
      </c>
      <c r="F61" s="51" t="s">
        <v>100</v>
      </c>
      <c r="G61" s="45">
        <v>0</v>
      </c>
      <c r="H61" s="46">
        <f t="shared" ref="H61" si="25">+H62</f>
        <v>70</v>
      </c>
      <c r="I61" s="47">
        <f t="shared" si="21"/>
        <v>70</v>
      </c>
      <c r="J61" s="49" t="s">
        <v>18</v>
      </c>
    </row>
    <row r="62" spans="1:10" ht="13" thickBot="1" x14ac:dyDescent="0.3">
      <c r="A62" s="30"/>
      <c r="B62" s="31"/>
      <c r="C62" s="32"/>
      <c r="D62" s="33">
        <v>3419</v>
      </c>
      <c r="E62" s="34">
        <v>5222</v>
      </c>
      <c r="F62" s="48" t="s">
        <v>364</v>
      </c>
      <c r="G62" s="7">
        <v>0</v>
      </c>
      <c r="H62" s="8">
        <v>70</v>
      </c>
      <c r="I62" s="29">
        <f t="shared" si="21"/>
        <v>70</v>
      </c>
      <c r="J62" s="6"/>
    </row>
    <row r="63" spans="1:10" ht="21" x14ac:dyDescent="0.25">
      <c r="A63" s="40" t="s">
        <v>2</v>
      </c>
      <c r="B63" s="41" t="s">
        <v>46</v>
      </c>
      <c r="C63" s="42" t="s">
        <v>8</v>
      </c>
      <c r="D63" s="43" t="s">
        <v>4</v>
      </c>
      <c r="E63" s="44" t="s">
        <v>4</v>
      </c>
      <c r="F63" s="51" t="s">
        <v>101</v>
      </c>
      <c r="G63" s="45">
        <v>0</v>
      </c>
      <c r="H63" s="46">
        <f t="shared" ref="H63" si="26">+H64</f>
        <v>43</v>
      </c>
      <c r="I63" s="47">
        <f t="shared" si="21"/>
        <v>43</v>
      </c>
      <c r="J63" s="49" t="s">
        <v>18</v>
      </c>
    </row>
    <row r="64" spans="1:10" ht="13" thickBot="1" x14ac:dyDescent="0.3">
      <c r="A64" s="30"/>
      <c r="B64" s="31"/>
      <c r="C64" s="32"/>
      <c r="D64" s="33">
        <v>3419</v>
      </c>
      <c r="E64" s="34">
        <v>5222</v>
      </c>
      <c r="F64" s="48" t="s">
        <v>364</v>
      </c>
      <c r="G64" s="7">
        <v>0</v>
      </c>
      <c r="H64" s="8">
        <v>43</v>
      </c>
      <c r="I64" s="29">
        <f t="shared" si="21"/>
        <v>43</v>
      </c>
      <c r="J64" s="6"/>
    </row>
    <row r="65" spans="1:11" x14ac:dyDescent="0.25">
      <c r="A65" s="40" t="s">
        <v>2</v>
      </c>
      <c r="B65" s="41" t="s">
        <v>47</v>
      </c>
      <c r="C65" s="42" t="s">
        <v>8</v>
      </c>
      <c r="D65" s="43" t="s">
        <v>4</v>
      </c>
      <c r="E65" s="44" t="s">
        <v>4</v>
      </c>
      <c r="F65" s="51" t="s">
        <v>102</v>
      </c>
      <c r="G65" s="45">
        <v>0</v>
      </c>
      <c r="H65" s="46">
        <f t="shared" ref="H65" si="27">+H66</f>
        <v>28</v>
      </c>
      <c r="I65" s="47">
        <f t="shared" si="21"/>
        <v>28</v>
      </c>
      <c r="J65" s="49" t="s">
        <v>18</v>
      </c>
    </row>
    <row r="66" spans="1:11" ht="13" thickBot="1" x14ac:dyDescent="0.3">
      <c r="A66" s="30"/>
      <c r="B66" s="31"/>
      <c r="C66" s="32"/>
      <c r="D66" s="33">
        <v>3419</v>
      </c>
      <c r="E66" s="34">
        <v>5222</v>
      </c>
      <c r="F66" s="48" t="s">
        <v>364</v>
      </c>
      <c r="G66" s="7">
        <v>0</v>
      </c>
      <c r="H66" s="8">
        <v>28</v>
      </c>
      <c r="I66" s="29">
        <f t="shared" si="21"/>
        <v>28</v>
      </c>
      <c r="J66" s="6"/>
    </row>
    <row r="67" spans="1:11" ht="25.5" customHeight="1" x14ac:dyDescent="0.25">
      <c r="A67" s="40" t="s">
        <v>2</v>
      </c>
      <c r="B67" s="50" t="s">
        <v>48</v>
      </c>
      <c r="C67" s="42" t="s">
        <v>8</v>
      </c>
      <c r="D67" s="43" t="s">
        <v>4</v>
      </c>
      <c r="E67" s="44" t="s">
        <v>4</v>
      </c>
      <c r="F67" s="51" t="s">
        <v>103</v>
      </c>
      <c r="G67" s="45">
        <v>0</v>
      </c>
      <c r="H67" s="46">
        <f t="shared" ref="H67" si="28">+H68</f>
        <v>69</v>
      </c>
      <c r="I67" s="47">
        <f t="shared" si="21"/>
        <v>69</v>
      </c>
      <c r="J67" s="49" t="s">
        <v>18</v>
      </c>
    </row>
    <row r="68" spans="1:11" ht="13" thickBot="1" x14ac:dyDescent="0.3">
      <c r="A68" s="30"/>
      <c r="B68" s="31"/>
      <c r="C68" s="32"/>
      <c r="D68" s="33">
        <v>3419</v>
      </c>
      <c r="E68" s="34">
        <v>5222</v>
      </c>
      <c r="F68" s="48" t="s">
        <v>364</v>
      </c>
      <c r="G68" s="7">
        <v>0</v>
      </c>
      <c r="H68" s="8">
        <v>69</v>
      </c>
      <c r="I68" s="29">
        <f t="shared" si="21"/>
        <v>69</v>
      </c>
      <c r="J68" s="6"/>
    </row>
    <row r="69" spans="1:11" ht="21" x14ac:dyDescent="0.25">
      <c r="A69" s="40" t="s">
        <v>2</v>
      </c>
      <c r="B69" s="41" t="s">
        <v>49</v>
      </c>
      <c r="C69" s="42" t="s">
        <v>105</v>
      </c>
      <c r="D69" s="43" t="s">
        <v>4</v>
      </c>
      <c r="E69" s="44" t="s">
        <v>4</v>
      </c>
      <c r="F69" s="51" t="s">
        <v>104</v>
      </c>
      <c r="G69" s="45">
        <v>0</v>
      </c>
      <c r="H69" s="46">
        <f t="shared" ref="H69" si="29">+H70</f>
        <v>67</v>
      </c>
      <c r="I69" s="47">
        <f t="shared" si="21"/>
        <v>67</v>
      </c>
      <c r="J69" s="49" t="s">
        <v>18</v>
      </c>
    </row>
    <row r="70" spans="1:11" ht="13" thickBot="1" x14ac:dyDescent="0.3">
      <c r="A70" s="30"/>
      <c r="B70" s="31"/>
      <c r="C70" s="32"/>
      <c r="D70" s="33">
        <v>3419</v>
      </c>
      <c r="E70" s="34">
        <v>5321</v>
      </c>
      <c r="F70" s="48" t="s">
        <v>81</v>
      </c>
      <c r="G70" s="7">
        <v>0</v>
      </c>
      <c r="H70" s="8">
        <v>67</v>
      </c>
      <c r="I70" s="29">
        <f t="shared" si="21"/>
        <v>67</v>
      </c>
      <c r="J70" s="6"/>
    </row>
    <row r="71" spans="1:11" ht="23.5" customHeight="1" x14ac:dyDescent="0.25">
      <c r="A71" s="40" t="s">
        <v>2</v>
      </c>
      <c r="B71" s="41" t="s">
        <v>50</v>
      </c>
      <c r="C71" s="42" t="s">
        <v>106</v>
      </c>
      <c r="D71" s="43" t="s">
        <v>4</v>
      </c>
      <c r="E71" s="44" t="s">
        <v>4</v>
      </c>
      <c r="F71" s="51" t="s">
        <v>107</v>
      </c>
      <c r="G71" s="45">
        <v>0</v>
      </c>
      <c r="H71" s="46">
        <f t="shared" ref="H71" si="30">+H72</f>
        <v>70</v>
      </c>
      <c r="I71" s="47">
        <f t="shared" si="21"/>
        <v>70</v>
      </c>
      <c r="J71" s="49" t="s">
        <v>18</v>
      </c>
    </row>
    <row r="72" spans="1:11" ht="13" thickBot="1" x14ac:dyDescent="0.3">
      <c r="A72" s="30"/>
      <c r="B72" s="31"/>
      <c r="C72" s="32"/>
      <c r="D72" s="33">
        <v>3419</v>
      </c>
      <c r="E72" s="34">
        <v>5321</v>
      </c>
      <c r="F72" s="48" t="s">
        <v>81</v>
      </c>
      <c r="G72" s="7">
        <v>0</v>
      </c>
      <c r="H72" s="8">
        <v>70</v>
      </c>
      <c r="I72" s="29">
        <f t="shared" si="21"/>
        <v>70</v>
      </c>
      <c r="J72" s="6"/>
    </row>
    <row r="73" spans="1:11" ht="21" x14ac:dyDescent="0.25">
      <c r="A73" s="40" t="s">
        <v>2</v>
      </c>
      <c r="B73" s="41" t="s">
        <v>51</v>
      </c>
      <c r="C73" s="42" t="s">
        <v>8</v>
      </c>
      <c r="D73" s="43" t="s">
        <v>4</v>
      </c>
      <c r="E73" s="44" t="s">
        <v>4</v>
      </c>
      <c r="F73" s="51" t="s">
        <v>108</v>
      </c>
      <c r="G73" s="45">
        <v>0</v>
      </c>
      <c r="H73" s="46">
        <f t="shared" ref="H73" si="31">+H74</f>
        <v>20</v>
      </c>
      <c r="I73" s="47">
        <f t="shared" si="21"/>
        <v>20</v>
      </c>
      <c r="J73" s="49" t="s">
        <v>18</v>
      </c>
      <c r="K73" s="52"/>
    </row>
    <row r="74" spans="1:11" ht="13" thickBot="1" x14ac:dyDescent="0.3">
      <c r="A74" s="30"/>
      <c r="B74" s="31"/>
      <c r="C74" s="32"/>
      <c r="D74" s="33">
        <v>3419</v>
      </c>
      <c r="E74" s="34">
        <v>5222</v>
      </c>
      <c r="F74" s="48" t="s">
        <v>364</v>
      </c>
      <c r="G74" s="7">
        <v>0</v>
      </c>
      <c r="H74" s="8">
        <v>20</v>
      </c>
      <c r="I74" s="29">
        <f t="shared" si="21"/>
        <v>20</v>
      </c>
      <c r="J74" s="6"/>
    </row>
    <row r="75" spans="1:11" ht="21" x14ac:dyDescent="0.25">
      <c r="A75" s="40" t="s">
        <v>2</v>
      </c>
      <c r="B75" s="41" t="s">
        <v>52</v>
      </c>
      <c r="C75" s="42" t="s">
        <v>8</v>
      </c>
      <c r="D75" s="43" t="s">
        <v>4</v>
      </c>
      <c r="E75" s="44" t="s">
        <v>4</v>
      </c>
      <c r="F75" s="51" t="s">
        <v>109</v>
      </c>
      <c r="G75" s="45">
        <v>0</v>
      </c>
      <c r="H75" s="46">
        <f t="shared" ref="H75" si="32">+H76</f>
        <v>21</v>
      </c>
      <c r="I75" s="47">
        <f t="shared" si="21"/>
        <v>21</v>
      </c>
      <c r="J75" s="49" t="s">
        <v>18</v>
      </c>
    </row>
    <row r="76" spans="1:11" ht="13" thickBot="1" x14ac:dyDescent="0.3">
      <c r="A76" s="30"/>
      <c r="B76" s="31"/>
      <c r="C76" s="32"/>
      <c r="D76" s="33">
        <v>3419</v>
      </c>
      <c r="E76" s="34">
        <v>5222</v>
      </c>
      <c r="F76" s="48" t="s">
        <v>364</v>
      </c>
      <c r="G76" s="7">
        <v>0</v>
      </c>
      <c r="H76" s="8">
        <v>21</v>
      </c>
      <c r="I76" s="29">
        <f t="shared" si="21"/>
        <v>21</v>
      </c>
      <c r="J76" s="6"/>
    </row>
    <row r="77" spans="1:11" ht="21" x14ac:dyDescent="0.25">
      <c r="A77" s="40" t="s">
        <v>2</v>
      </c>
      <c r="B77" s="41" t="s">
        <v>53</v>
      </c>
      <c r="C77" s="42" t="s">
        <v>8</v>
      </c>
      <c r="D77" s="43" t="s">
        <v>4</v>
      </c>
      <c r="E77" s="44" t="s">
        <v>4</v>
      </c>
      <c r="F77" s="51" t="s">
        <v>110</v>
      </c>
      <c r="G77" s="45">
        <v>0</v>
      </c>
      <c r="H77" s="46">
        <f t="shared" ref="H77" si="33">+H78</f>
        <v>14</v>
      </c>
      <c r="I77" s="47">
        <f t="shared" si="21"/>
        <v>14</v>
      </c>
      <c r="J77" s="49" t="s">
        <v>18</v>
      </c>
    </row>
    <row r="78" spans="1:11" ht="13" thickBot="1" x14ac:dyDescent="0.3">
      <c r="A78" s="30"/>
      <c r="B78" s="31"/>
      <c r="C78" s="32"/>
      <c r="D78" s="33">
        <v>3419</v>
      </c>
      <c r="E78" s="34">
        <v>5222</v>
      </c>
      <c r="F78" s="48" t="s">
        <v>364</v>
      </c>
      <c r="G78" s="7">
        <v>0</v>
      </c>
      <c r="H78" s="8">
        <v>14</v>
      </c>
      <c r="I78" s="29">
        <f t="shared" si="21"/>
        <v>14</v>
      </c>
      <c r="J78" s="6"/>
    </row>
    <row r="79" spans="1:11" ht="24.5" customHeight="1" x14ac:dyDescent="0.25">
      <c r="A79" s="40" t="s">
        <v>2</v>
      </c>
      <c r="B79" s="41" t="s">
        <v>54</v>
      </c>
      <c r="C79" s="42" t="s">
        <v>8</v>
      </c>
      <c r="D79" s="43" t="s">
        <v>4</v>
      </c>
      <c r="E79" s="44" t="s">
        <v>4</v>
      </c>
      <c r="F79" s="51" t="s">
        <v>111</v>
      </c>
      <c r="G79" s="45">
        <v>0</v>
      </c>
      <c r="H79" s="46">
        <f t="shared" ref="H79" si="34">+H80</f>
        <v>34</v>
      </c>
      <c r="I79" s="47">
        <f t="shared" si="21"/>
        <v>34</v>
      </c>
      <c r="J79" s="49" t="s">
        <v>18</v>
      </c>
    </row>
    <row r="80" spans="1:11" ht="13" thickBot="1" x14ac:dyDescent="0.3">
      <c r="A80" s="30"/>
      <c r="B80" s="31"/>
      <c r="C80" s="32"/>
      <c r="D80" s="33">
        <v>3419</v>
      </c>
      <c r="E80" s="34">
        <v>5222</v>
      </c>
      <c r="F80" s="48" t="s">
        <v>364</v>
      </c>
      <c r="G80" s="7">
        <v>0</v>
      </c>
      <c r="H80" s="8">
        <v>34</v>
      </c>
      <c r="I80" s="29">
        <f t="shared" si="21"/>
        <v>34</v>
      </c>
      <c r="J80" s="6"/>
    </row>
    <row r="81" spans="1:10" x14ac:dyDescent="0.25">
      <c r="A81" s="40" t="s">
        <v>2</v>
      </c>
      <c r="B81" s="41" t="s">
        <v>55</v>
      </c>
      <c r="C81" s="42" t="s">
        <v>8</v>
      </c>
      <c r="D81" s="43" t="s">
        <v>4</v>
      </c>
      <c r="E81" s="44" t="s">
        <v>4</v>
      </c>
      <c r="F81" s="51" t="s">
        <v>363</v>
      </c>
      <c r="G81" s="45">
        <v>0</v>
      </c>
      <c r="H81" s="46">
        <f t="shared" ref="H81" si="35">+H82</f>
        <v>21</v>
      </c>
      <c r="I81" s="47">
        <f t="shared" si="21"/>
        <v>21</v>
      </c>
      <c r="J81" s="49" t="s">
        <v>18</v>
      </c>
    </row>
    <row r="82" spans="1:10" ht="13" thickBot="1" x14ac:dyDescent="0.3">
      <c r="A82" s="30"/>
      <c r="B82" s="31"/>
      <c r="C82" s="32"/>
      <c r="D82" s="33">
        <v>3419</v>
      </c>
      <c r="E82" s="34">
        <v>5222</v>
      </c>
      <c r="F82" s="48" t="s">
        <v>364</v>
      </c>
      <c r="G82" s="7">
        <v>0</v>
      </c>
      <c r="H82" s="8">
        <v>21</v>
      </c>
      <c r="I82" s="29">
        <f t="shared" si="21"/>
        <v>21</v>
      </c>
      <c r="J82" s="6"/>
    </row>
    <row r="83" spans="1:10" ht="31.5" x14ac:dyDescent="0.25">
      <c r="A83" s="40" t="s">
        <v>2</v>
      </c>
      <c r="B83" s="41" t="s">
        <v>56</v>
      </c>
      <c r="C83" s="42" t="s">
        <v>8</v>
      </c>
      <c r="D83" s="43" t="s">
        <v>4</v>
      </c>
      <c r="E83" s="44" t="s">
        <v>4</v>
      </c>
      <c r="F83" s="51" t="s">
        <v>112</v>
      </c>
      <c r="G83" s="45">
        <v>0</v>
      </c>
      <c r="H83" s="46">
        <f t="shared" ref="H83" si="36">+H84</f>
        <v>70</v>
      </c>
      <c r="I83" s="47">
        <f t="shared" si="21"/>
        <v>70</v>
      </c>
      <c r="J83" s="49" t="s">
        <v>18</v>
      </c>
    </row>
    <row r="84" spans="1:10" ht="13" thickBot="1" x14ac:dyDescent="0.3">
      <c r="A84" s="30"/>
      <c r="B84" s="31"/>
      <c r="C84" s="32"/>
      <c r="D84" s="33">
        <v>3419</v>
      </c>
      <c r="E84" s="34">
        <v>5222</v>
      </c>
      <c r="F84" s="48" t="s">
        <v>364</v>
      </c>
      <c r="G84" s="7">
        <v>0</v>
      </c>
      <c r="H84" s="8">
        <v>70</v>
      </c>
      <c r="I84" s="29">
        <f t="shared" si="21"/>
        <v>70</v>
      </c>
      <c r="J84" s="6"/>
    </row>
    <row r="85" spans="1:10" x14ac:dyDescent="0.25">
      <c r="A85" s="40" t="s">
        <v>2</v>
      </c>
      <c r="B85" s="41" t="s">
        <v>57</v>
      </c>
      <c r="C85" s="42" t="s">
        <v>8</v>
      </c>
      <c r="D85" s="43" t="s">
        <v>4</v>
      </c>
      <c r="E85" s="44" t="s">
        <v>4</v>
      </c>
      <c r="F85" s="51" t="s">
        <v>113</v>
      </c>
      <c r="G85" s="45">
        <v>0</v>
      </c>
      <c r="H85" s="46">
        <f t="shared" ref="H85" si="37">+H86</f>
        <v>21</v>
      </c>
      <c r="I85" s="47">
        <f t="shared" si="21"/>
        <v>21</v>
      </c>
      <c r="J85" s="49" t="s">
        <v>18</v>
      </c>
    </row>
    <row r="86" spans="1:10" ht="13" thickBot="1" x14ac:dyDescent="0.3">
      <c r="A86" s="30"/>
      <c r="B86" s="31"/>
      <c r="C86" s="32"/>
      <c r="D86" s="33">
        <v>3419</v>
      </c>
      <c r="E86" s="34">
        <v>5222</v>
      </c>
      <c r="F86" s="48" t="s">
        <v>364</v>
      </c>
      <c r="G86" s="7">
        <v>0</v>
      </c>
      <c r="H86" s="8">
        <v>21</v>
      </c>
      <c r="I86" s="29">
        <f t="shared" si="21"/>
        <v>21</v>
      </c>
      <c r="J86" s="6"/>
    </row>
    <row r="87" spans="1:10" ht="24.5" customHeight="1" x14ac:dyDescent="0.25">
      <c r="A87" s="40" t="s">
        <v>2</v>
      </c>
      <c r="B87" s="41" t="s">
        <v>58</v>
      </c>
      <c r="C87" s="42" t="s">
        <v>8</v>
      </c>
      <c r="D87" s="43" t="s">
        <v>4</v>
      </c>
      <c r="E87" s="44" t="s">
        <v>4</v>
      </c>
      <c r="F87" s="51" t="s">
        <v>114</v>
      </c>
      <c r="G87" s="45">
        <v>0</v>
      </c>
      <c r="H87" s="46">
        <f t="shared" ref="H87" si="38">+H88</f>
        <v>70</v>
      </c>
      <c r="I87" s="47">
        <f t="shared" si="21"/>
        <v>70</v>
      </c>
      <c r="J87" s="49" t="s">
        <v>18</v>
      </c>
    </row>
    <row r="88" spans="1:10" ht="13" thickBot="1" x14ac:dyDescent="0.3">
      <c r="A88" s="30"/>
      <c r="B88" s="31"/>
      <c r="C88" s="32"/>
      <c r="D88" s="33">
        <v>3419</v>
      </c>
      <c r="E88" s="34">
        <v>5222</v>
      </c>
      <c r="F88" s="48" t="s">
        <v>364</v>
      </c>
      <c r="G88" s="7">
        <v>0</v>
      </c>
      <c r="H88" s="8">
        <v>70</v>
      </c>
      <c r="I88" s="29">
        <f t="shared" si="21"/>
        <v>70</v>
      </c>
      <c r="J88" s="6"/>
    </row>
    <row r="89" spans="1:10" ht="24.5" customHeight="1" x14ac:dyDescent="0.25">
      <c r="A89" s="40" t="s">
        <v>2</v>
      </c>
      <c r="B89" s="41" t="s">
        <v>59</v>
      </c>
      <c r="C89" s="42" t="s">
        <v>8</v>
      </c>
      <c r="D89" s="43" t="s">
        <v>4</v>
      </c>
      <c r="E89" s="44" t="s">
        <v>4</v>
      </c>
      <c r="F89" s="51" t="s">
        <v>115</v>
      </c>
      <c r="G89" s="45">
        <v>0</v>
      </c>
      <c r="H89" s="46">
        <f t="shared" ref="H89" si="39">+H90</f>
        <v>19</v>
      </c>
      <c r="I89" s="47">
        <f t="shared" si="21"/>
        <v>19</v>
      </c>
      <c r="J89" s="49" t="s">
        <v>18</v>
      </c>
    </row>
    <row r="90" spans="1:10" ht="13" thickBot="1" x14ac:dyDescent="0.3">
      <c r="A90" s="30"/>
      <c r="B90" s="31"/>
      <c r="C90" s="32"/>
      <c r="D90" s="33">
        <v>3419</v>
      </c>
      <c r="E90" s="34">
        <v>5222</v>
      </c>
      <c r="F90" s="48" t="s">
        <v>364</v>
      </c>
      <c r="G90" s="7">
        <v>0</v>
      </c>
      <c r="H90" s="8">
        <v>19</v>
      </c>
      <c r="I90" s="29">
        <f t="shared" si="21"/>
        <v>19</v>
      </c>
      <c r="J90" s="6"/>
    </row>
    <row r="91" spans="1:10" ht="31.5" x14ac:dyDescent="0.25">
      <c r="A91" s="40" t="s">
        <v>2</v>
      </c>
      <c r="B91" s="41" t="s">
        <v>60</v>
      </c>
      <c r="C91" s="42" t="s">
        <v>8</v>
      </c>
      <c r="D91" s="43" t="s">
        <v>4</v>
      </c>
      <c r="E91" s="44" t="s">
        <v>4</v>
      </c>
      <c r="F91" s="51" t="s">
        <v>116</v>
      </c>
      <c r="G91" s="45">
        <v>0</v>
      </c>
      <c r="H91" s="46">
        <f t="shared" ref="H91" si="40">+H92</f>
        <v>10</v>
      </c>
      <c r="I91" s="47">
        <f t="shared" si="21"/>
        <v>10</v>
      </c>
      <c r="J91" s="49" t="s">
        <v>18</v>
      </c>
    </row>
    <row r="92" spans="1:10" ht="13" thickBot="1" x14ac:dyDescent="0.3">
      <c r="A92" s="30"/>
      <c r="B92" s="31"/>
      <c r="C92" s="32"/>
      <c r="D92" s="33">
        <v>3419</v>
      </c>
      <c r="E92" s="34">
        <v>5222</v>
      </c>
      <c r="F92" s="48" t="s">
        <v>364</v>
      </c>
      <c r="G92" s="7">
        <v>0</v>
      </c>
      <c r="H92" s="8">
        <v>10</v>
      </c>
      <c r="I92" s="29">
        <f t="shared" si="21"/>
        <v>10</v>
      </c>
      <c r="J92" s="6"/>
    </row>
    <row r="93" spans="1:10" x14ac:dyDescent="0.25">
      <c r="A93" s="40" t="s">
        <v>2</v>
      </c>
      <c r="B93" s="41" t="s">
        <v>61</v>
      </c>
      <c r="C93" s="42" t="s">
        <v>8</v>
      </c>
      <c r="D93" s="43" t="s">
        <v>4</v>
      </c>
      <c r="E93" s="44" t="s">
        <v>4</v>
      </c>
      <c r="F93" s="51" t="s">
        <v>117</v>
      </c>
      <c r="G93" s="45">
        <v>0</v>
      </c>
      <c r="H93" s="46">
        <f t="shared" ref="H93" si="41">+H94</f>
        <v>28</v>
      </c>
      <c r="I93" s="47">
        <f t="shared" si="21"/>
        <v>28</v>
      </c>
      <c r="J93" s="49" t="s">
        <v>18</v>
      </c>
    </row>
    <row r="94" spans="1:10" ht="13" thickBot="1" x14ac:dyDescent="0.3">
      <c r="A94" s="30"/>
      <c r="B94" s="31"/>
      <c r="C94" s="32"/>
      <c r="D94" s="33">
        <v>3419</v>
      </c>
      <c r="E94" s="34">
        <v>5222</v>
      </c>
      <c r="F94" s="48" t="s">
        <v>364</v>
      </c>
      <c r="G94" s="7">
        <v>0</v>
      </c>
      <c r="H94" s="8">
        <v>28</v>
      </c>
      <c r="I94" s="29">
        <f t="shared" si="21"/>
        <v>28</v>
      </c>
      <c r="J94" s="6"/>
    </row>
    <row r="95" spans="1:10" ht="21" x14ac:dyDescent="0.25">
      <c r="A95" s="40" t="s">
        <v>2</v>
      </c>
      <c r="B95" s="41" t="s">
        <v>62</v>
      </c>
      <c r="C95" s="42" t="s">
        <v>8</v>
      </c>
      <c r="D95" s="43" t="s">
        <v>4</v>
      </c>
      <c r="E95" s="44" t="s">
        <v>4</v>
      </c>
      <c r="F95" s="51" t="s">
        <v>118</v>
      </c>
      <c r="G95" s="45">
        <v>0</v>
      </c>
      <c r="H95" s="46">
        <f t="shared" ref="H95" si="42">+H96</f>
        <v>14</v>
      </c>
      <c r="I95" s="47">
        <f t="shared" si="21"/>
        <v>14</v>
      </c>
      <c r="J95" s="49" t="s">
        <v>18</v>
      </c>
    </row>
    <row r="96" spans="1:10" ht="13" thickBot="1" x14ac:dyDescent="0.3">
      <c r="A96" s="30"/>
      <c r="B96" s="31"/>
      <c r="C96" s="32"/>
      <c r="D96" s="33">
        <v>3419</v>
      </c>
      <c r="E96" s="34">
        <v>5222</v>
      </c>
      <c r="F96" s="48" t="s">
        <v>364</v>
      </c>
      <c r="G96" s="7">
        <v>0</v>
      </c>
      <c r="H96" s="8">
        <v>14</v>
      </c>
      <c r="I96" s="29">
        <f t="shared" si="21"/>
        <v>14</v>
      </c>
      <c r="J96" s="6"/>
    </row>
    <row r="97" spans="1:10" ht="23.5" customHeight="1" x14ac:dyDescent="0.25">
      <c r="A97" s="40" t="s">
        <v>2</v>
      </c>
      <c r="B97" s="50" t="s">
        <v>63</v>
      </c>
      <c r="C97" s="42" t="s">
        <v>8</v>
      </c>
      <c r="D97" s="43" t="s">
        <v>4</v>
      </c>
      <c r="E97" s="44" t="s">
        <v>4</v>
      </c>
      <c r="F97" s="51" t="s">
        <v>119</v>
      </c>
      <c r="G97" s="45">
        <v>0</v>
      </c>
      <c r="H97" s="46">
        <f t="shared" ref="H97" si="43">+H98</f>
        <v>14</v>
      </c>
      <c r="I97" s="47">
        <f t="shared" si="21"/>
        <v>14</v>
      </c>
      <c r="J97" s="49" t="s">
        <v>18</v>
      </c>
    </row>
    <row r="98" spans="1:10" ht="13" thickBot="1" x14ac:dyDescent="0.3">
      <c r="A98" s="30"/>
      <c r="B98" s="31"/>
      <c r="C98" s="32"/>
      <c r="D98" s="33">
        <v>3419</v>
      </c>
      <c r="E98" s="34">
        <v>5222</v>
      </c>
      <c r="F98" s="48" t="s">
        <v>364</v>
      </c>
      <c r="G98" s="7">
        <v>0</v>
      </c>
      <c r="H98" s="8">
        <v>14</v>
      </c>
      <c r="I98" s="29">
        <f t="shared" si="21"/>
        <v>14</v>
      </c>
      <c r="J98" s="6"/>
    </row>
    <row r="99" spans="1:10" ht="21" x14ac:dyDescent="0.25">
      <c r="A99" s="40" t="s">
        <v>2</v>
      </c>
      <c r="B99" s="41" t="s">
        <v>64</v>
      </c>
      <c r="C99" s="42" t="s">
        <v>8</v>
      </c>
      <c r="D99" s="43" t="s">
        <v>4</v>
      </c>
      <c r="E99" s="44" t="s">
        <v>4</v>
      </c>
      <c r="F99" s="51" t="s">
        <v>120</v>
      </c>
      <c r="G99" s="45">
        <v>0</v>
      </c>
      <c r="H99" s="46">
        <f t="shared" ref="H99" si="44">+H100</f>
        <v>28</v>
      </c>
      <c r="I99" s="47">
        <f t="shared" si="21"/>
        <v>28</v>
      </c>
      <c r="J99" s="49" t="s">
        <v>18</v>
      </c>
    </row>
    <row r="100" spans="1:10" ht="13" thickBot="1" x14ac:dyDescent="0.3">
      <c r="A100" s="30"/>
      <c r="B100" s="31"/>
      <c r="C100" s="32"/>
      <c r="D100" s="33">
        <v>3419</v>
      </c>
      <c r="E100" s="34">
        <v>5222</v>
      </c>
      <c r="F100" s="48" t="s">
        <v>364</v>
      </c>
      <c r="G100" s="7">
        <v>0</v>
      </c>
      <c r="H100" s="8">
        <v>28</v>
      </c>
      <c r="I100" s="29">
        <f t="shared" si="21"/>
        <v>28</v>
      </c>
      <c r="J100" s="6"/>
    </row>
    <row r="101" spans="1:10" x14ac:dyDescent="0.25">
      <c r="A101" s="40" t="s">
        <v>2</v>
      </c>
      <c r="B101" s="41" t="s">
        <v>65</v>
      </c>
      <c r="C101" s="42" t="s">
        <v>8</v>
      </c>
      <c r="D101" s="43" t="s">
        <v>4</v>
      </c>
      <c r="E101" s="44" t="s">
        <v>4</v>
      </c>
      <c r="F101" s="51" t="s">
        <v>292</v>
      </c>
      <c r="G101" s="45">
        <v>0</v>
      </c>
      <c r="H101" s="46">
        <f t="shared" ref="H101" si="45">+H102</f>
        <v>70</v>
      </c>
      <c r="I101" s="47">
        <f t="shared" si="21"/>
        <v>70</v>
      </c>
      <c r="J101" s="49" t="s">
        <v>18</v>
      </c>
    </row>
    <row r="102" spans="1:10" ht="13" thickBot="1" x14ac:dyDescent="0.3">
      <c r="A102" s="30"/>
      <c r="B102" s="31"/>
      <c r="C102" s="32"/>
      <c r="D102" s="33">
        <v>3419</v>
      </c>
      <c r="E102" s="34">
        <v>5213</v>
      </c>
      <c r="F102" s="48" t="s">
        <v>290</v>
      </c>
      <c r="G102" s="7">
        <v>0</v>
      </c>
      <c r="H102" s="8">
        <v>70</v>
      </c>
      <c r="I102" s="29">
        <f t="shared" si="21"/>
        <v>70</v>
      </c>
      <c r="J102" s="6"/>
    </row>
    <row r="103" spans="1:10" ht="21" x14ac:dyDescent="0.25">
      <c r="A103" s="40" t="s">
        <v>2</v>
      </c>
      <c r="B103" s="41" t="s">
        <v>66</v>
      </c>
      <c r="C103" s="42" t="s">
        <v>291</v>
      </c>
      <c r="D103" s="43" t="s">
        <v>4</v>
      </c>
      <c r="E103" s="44" t="s">
        <v>4</v>
      </c>
      <c r="F103" s="51" t="s">
        <v>121</v>
      </c>
      <c r="G103" s="45">
        <v>0</v>
      </c>
      <c r="H103" s="46">
        <f t="shared" ref="H103" si="46">+H104</f>
        <v>24</v>
      </c>
      <c r="I103" s="47">
        <f t="shared" si="21"/>
        <v>24</v>
      </c>
      <c r="J103" s="49" t="s">
        <v>18</v>
      </c>
    </row>
    <row r="104" spans="1:10" ht="13" thickBot="1" x14ac:dyDescent="0.3">
      <c r="A104" s="30"/>
      <c r="B104" s="31"/>
      <c r="C104" s="32"/>
      <c r="D104" s="33">
        <v>3419</v>
      </c>
      <c r="E104" s="34">
        <v>5321</v>
      </c>
      <c r="F104" s="48" t="s">
        <v>81</v>
      </c>
      <c r="G104" s="7">
        <v>0</v>
      </c>
      <c r="H104" s="8">
        <v>24</v>
      </c>
      <c r="I104" s="29">
        <f t="shared" si="21"/>
        <v>24</v>
      </c>
      <c r="J104" s="6"/>
    </row>
    <row r="105" spans="1:10" x14ac:dyDescent="0.25">
      <c r="A105" s="40" t="s">
        <v>2</v>
      </c>
      <c r="B105" s="41" t="s">
        <v>67</v>
      </c>
      <c r="C105" s="42" t="s">
        <v>8</v>
      </c>
      <c r="D105" s="43" t="s">
        <v>4</v>
      </c>
      <c r="E105" s="44" t="s">
        <v>4</v>
      </c>
      <c r="F105" s="51" t="s">
        <v>122</v>
      </c>
      <c r="G105" s="45">
        <v>0</v>
      </c>
      <c r="H105" s="46">
        <f t="shared" ref="H105" si="47">+H106</f>
        <v>21</v>
      </c>
      <c r="I105" s="47">
        <f t="shared" ref="I105:I131" si="48">+G105+H105</f>
        <v>21</v>
      </c>
      <c r="J105" s="49" t="s">
        <v>18</v>
      </c>
    </row>
    <row r="106" spans="1:10" ht="13" thickBot="1" x14ac:dyDescent="0.3">
      <c r="A106" s="30"/>
      <c r="B106" s="31"/>
      <c r="C106" s="32"/>
      <c r="D106" s="33">
        <v>3419</v>
      </c>
      <c r="E106" s="34">
        <v>5222</v>
      </c>
      <c r="F106" s="48" t="s">
        <v>364</v>
      </c>
      <c r="G106" s="7">
        <v>0</v>
      </c>
      <c r="H106" s="8">
        <v>21</v>
      </c>
      <c r="I106" s="29">
        <f t="shared" si="48"/>
        <v>21</v>
      </c>
      <c r="J106" s="6"/>
    </row>
    <row r="107" spans="1:10" ht="21" x14ac:dyDescent="0.25">
      <c r="A107" s="40" t="s">
        <v>2</v>
      </c>
      <c r="B107" s="41" t="s">
        <v>68</v>
      </c>
      <c r="C107" s="42" t="s">
        <v>8</v>
      </c>
      <c r="D107" s="43" t="s">
        <v>4</v>
      </c>
      <c r="E107" s="44" t="s">
        <v>4</v>
      </c>
      <c r="F107" s="51" t="s">
        <v>123</v>
      </c>
      <c r="G107" s="45">
        <v>0</v>
      </c>
      <c r="H107" s="46">
        <f t="shared" ref="H107" si="49">+H108</f>
        <v>10</v>
      </c>
      <c r="I107" s="47">
        <f t="shared" si="48"/>
        <v>10</v>
      </c>
      <c r="J107" s="49" t="s">
        <v>18</v>
      </c>
    </row>
    <row r="108" spans="1:10" ht="13" thickBot="1" x14ac:dyDescent="0.3">
      <c r="A108" s="30"/>
      <c r="B108" s="31"/>
      <c r="C108" s="32"/>
      <c r="D108" s="33">
        <v>3419</v>
      </c>
      <c r="E108" s="34">
        <v>5222</v>
      </c>
      <c r="F108" s="48" t="s">
        <v>364</v>
      </c>
      <c r="G108" s="7">
        <v>0</v>
      </c>
      <c r="H108" s="8">
        <v>10</v>
      </c>
      <c r="I108" s="29">
        <f t="shared" si="48"/>
        <v>10</v>
      </c>
      <c r="J108" s="6"/>
    </row>
    <row r="109" spans="1:10" x14ac:dyDescent="0.25">
      <c r="A109" s="40" t="s">
        <v>2</v>
      </c>
      <c r="B109" s="41" t="s">
        <v>69</v>
      </c>
      <c r="C109" s="42" t="s">
        <v>8</v>
      </c>
      <c r="D109" s="43" t="s">
        <v>4</v>
      </c>
      <c r="E109" s="44" t="s">
        <v>4</v>
      </c>
      <c r="F109" s="51" t="s">
        <v>124</v>
      </c>
      <c r="G109" s="45">
        <v>0</v>
      </c>
      <c r="H109" s="46">
        <f t="shared" ref="H109" si="50">+H110</f>
        <v>68</v>
      </c>
      <c r="I109" s="47">
        <f t="shared" si="48"/>
        <v>68</v>
      </c>
      <c r="J109" s="49" t="s">
        <v>18</v>
      </c>
    </row>
    <row r="110" spans="1:10" ht="13" thickBot="1" x14ac:dyDescent="0.3">
      <c r="A110" s="30"/>
      <c r="B110" s="31"/>
      <c r="C110" s="32"/>
      <c r="D110" s="33">
        <v>3419</v>
      </c>
      <c r="E110" s="34">
        <v>5222</v>
      </c>
      <c r="F110" s="48" t="s">
        <v>364</v>
      </c>
      <c r="G110" s="7">
        <v>0</v>
      </c>
      <c r="H110" s="8">
        <v>68</v>
      </c>
      <c r="I110" s="29">
        <f t="shared" si="48"/>
        <v>68</v>
      </c>
      <c r="J110" s="6"/>
    </row>
    <row r="111" spans="1:10" ht="24.5" customHeight="1" x14ac:dyDescent="0.25">
      <c r="A111" s="40" t="s">
        <v>2</v>
      </c>
      <c r="B111" s="41" t="s">
        <v>70</v>
      </c>
      <c r="C111" s="42" t="s">
        <v>8</v>
      </c>
      <c r="D111" s="43" t="s">
        <v>4</v>
      </c>
      <c r="E111" s="44" t="s">
        <v>4</v>
      </c>
      <c r="F111" s="51" t="s">
        <v>125</v>
      </c>
      <c r="G111" s="45">
        <v>0</v>
      </c>
      <c r="H111" s="46">
        <f t="shared" ref="H111" si="51">+H112</f>
        <v>70</v>
      </c>
      <c r="I111" s="47">
        <f t="shared" si="48"/>
        <v>70</v>
      </c>
      <c r="J111" s="49" t="s">
        <v>18</v>
      </c>
    </row>
    <row r="112" spans="1:10" ht="13" thickBot="1" x14ac:dyDescent="0.3">
      <c r="A112" s="30"/>
      <c r="B112" s="31"/>
      <c r="C112" s="32"/>
      <c r="D112" s="33">
        <v>3419</v>
      </c>
      <c r="E112" s="34">
        <v>5212</v>
      </c>
      <c r="F112" s="48" t="s">
        <v>289</v>
      </c>
      <c r="G112" s="7">
        <v>0</v>
      </c>
      <c r="H112" s="8">
        <v>70</v>
      </c>
      <c r="I112" s="29">
        <f t="shared" si="48"/>
        <v>70</v>
      </c>
      <c r="J112" s="6"/>
    </row>
    <row r="113" spans="1:11" ht="21" x14ac:dyDescent="0.25">
      <c r="A113" s="40" t="s">
        <v>2</v>
      </c>
      <c r="B113" s="41" t="s">
        <v>71</v>
      </c>
      <c r="C113" s="42" t="s">
        <v>8</v>
      </c>
      <c r="D113" s="43" t="s">
        <v>4</v>
      </c>
      <c r="E113" s="44" t="s">
        <v>4</v>
      </c>
      <c r="F113" s="51" t="s">
        <v>126</v>
      </c>
      <c r="G113" s="45">
        <v>0</v>
      </c>
      <c r="H113" s="46">
        <f t="shared" ref="H113" si="52">+H114</f>
        <v>52</v>
      </c>
      <c r="I113" s="47">
        <f t="shared" si="48"/>
        <v>52</v>
      </c>
      <c r="J113" s="49" t="s">
        <v>18</v>
      </c>
    </row>
    <row r="114" spans="1:11" ht="13" thickBot="1" x14ac:dyDescent="0.3">
      <c r="A114" s="30"/>
      <c r="B114" s="31"/>
      <c r="C114" s="32"/>
      <c r="D114" s="33">
        <v>3419</v>
      </c>
      <c r="E114" s="34">
        <v>5212</v>
      </c>
      <c r="F114" s="48" t="s">
        <v>289</v>
      </c>
      <c r="G114" s="7">
        <v>0</v>
      </c>
      <c r="H114" s="8">
        <v>52</v>
      </c>
      <c r="I114" s="29">
        <f t="shared" si="48"/>
        <v>52</v>
      </c>
      <c r="J114" s="6"/>
    </row>
    <row r="115" spans="1:11" ht="21" x14ac:dyDescent="0.25">
      <c r="A115" s="40" t="s">
        <v>2</v>
      </c>
      <c r="B115" s="41" t="s">
        <v>72</v>
      </c>
      <c r="C115" s="42" t="s">
        <v>8</v>
      </c>
      <c r="D115" s="43" t="s">
        <v>4</v>
      </c>
      <c r="E115" s="44" t="s">
        <v>4</v>
      </c>
      <c r="F115" s="51" t="s">
        <v>127</v>
      </c>
      <c r="G115" s="45">
        <v>0</v>
      </c>
      <c r="H115" s="46">
        <f t="shared" ref="H115" si="53">+H116</f>
        <v>28</v>
      </c>
      <c r="I115" s="47">
        <f t="shared" si="48"/>
        <v>28</v>
      </c>
      <c r="J115" s="49" t="s">
        <v>18</v>
      </c>
    </row>
    <row r="116" spans="1:11" ht="13" thickBot="1" x14ac:dyDescent="0.3">
      <c r="A116" s="30"/>
      <c r="B116" s="31"/>
      <c r="C116" s="32"/>
      <c r="D116" s="33">
        <v>3419</v>
      </c>
      <c r="E116" s="34">
        <v>5222</v>
      </c>
      <c r="F116" s="48" t="s">
        <v>364</v>
      </c>
      <c r="G116" s="7">
        <v>0</v>
      </c>
      <c r="H116" s="8">
        <v>28</v>
      </c>
      <c r="I116" s="29">
        <f t="shared" si="48"/>
        <v>28</v>
      </c>
      <c r="J116" s="6"/>
    </row>
    <row r="117" spans="1:11" x14ac:dyDescent="0.25">
      <c r="A117" s="40" t="s">
        <v>2</v>
      </c>
      <c r="B117" s="41" t="s">
        <v>73</v>
      </c>
      <c r="C117" s="42" t="s">
        <v>8</v>
      </c>
      <c r="D117" s="43" t="s">
        <v>4</v>
      </c>
      <c r="E117" s="44" t="s">
        <v>4</v>
      </c>
      <c r="F117" s="51" t="s">
        <v>293</v>
      </c>
      <c r="G117" s="45">
        <v>0</v>
      </c>
      <c r="H117" s="46">
        <f t="shared" ref="H117" si="54">+H118</f>
        <v>24</v>
      </c>
      <c r="I117" s="47">
        <f t="shared" si="48"/>
        <v>24</v>
      </c>
      <c r="J117" s="49" t="s">
        <v>18</v>
      </c>
    </row>
    <row r="118" spans="1:11" ht="13" thickBot="1" x14ac:dyDescent="0.3">
      <c r="A118" s="30"/>
      <c r="B118" s="31"/>
      <c r="C118" s="32"/>
      <c r="D118" s="33">
        <v>3419</v>
      </c>
      <c r="E118" s="34">
        <v>5212</v>
      </c>
      <c r="F118" s="48" t="s">
        <v>289</v>
      </c>
      <c r="G118" s="7">
        <v>0</v>
      </c>
      <c r="H118" s="8">
        <v>24</v>
      </c>
      <c r="I118" s="29">
        <f t="shared" si="48"/>
        <v>24</v>
      </c>
      <c r="J118" s="6"/>
    </row>
    <row r="119" spans="1:11" ht="24.5" customHeight="1" thickBot="1" x14ac:dyDescent="0.4">
      <c r="A119" s="53" t="s">
        <v>2</v>
      </c>
      <c r="B119" s="75" t="s">
        <v>128</v>
      </c>
      <c r="C119" s="76"/>
      <c r="D119" s="54" t="s">
        <v>4</v>
      </c>
      <c r="E119" s="55" t="s">
        <v>4</v>
      </c>
      <c r="F119" s="56" t="s">
        <v>129</v>
      </c>
      <c r="G119" s="57">
        <v>0</v>
      </c>
      <c r="H119" s="60">
        <f>SUM(H120:H253)/2</f>
        <v>1287</v>
      </c>
      <c r="I119" s="61">
        <f>+G119+H119</f>
        <v>1287</v>
      </c>
      <c r="J119" s="59" t="s">
        <v>18</v>
      </c>
      <c r="K119" s="72"/>
    </row>
    <row r="120" spans="1:11" x14ac:dyDescent="0.25">
      <c r="A120" s="40" t="s">
        <v>2</v>
      </c>
      <c r="B120" s="41" t="s">
        <v>130</v>
      </c>
      <c r="C120" s="42" t="s">
        <v>8</v>
      </c>
      <c r="D120" s="43" t="s">
        <v>4</v>
      </c>
      <c r="E120" s="44" t="s">
        <v>4</v>
      </c>
      <c r="F120" s="51" t="s">
        <v>242</v>
      </c>
      <c r="G120" s="45">
        <v>0</v>
      </c>
      <c r="H120" s="46">
        <f t="shared" ref="H120" si="55">+H121</f>
        <v>10</v>
      </c>
      <c r="I120" s="47">
        <f t="shared" si="48"/>
        <v>10</v>
      </c>
      <c r="J120" s="59" t="s">
        <v>18</v>
      </c>
      <c r="K120" s="52"/>
    </row>
    <row r="121" spans="1:11" ht="13" thickBot="1" x14ac:dyDescent="0.3">
      <c r="A121" s="30"/>
      <c r="B121" s="31"/>
      <c r="C121" s="32"/>
      <c r="D121" s="33">
        <v>3419</v>
      </c>
      <c r="E121" s="34">
        <v>5222</v>
      </c>
      <c r="F121" s="48" t="s">
        <v>364</v>
      </c>
      <c r="G121" s="7">
        <v>0</v>
      </c>
      <c r="H121" s="8">
        <v>10</v>
      </c>
      <c r="I121" s="29">
        <f t="shared" si="48"/>
        <v>10</v>
      </c>
      <c r="J121" s="73"/>
      <c r="K121" s="52"/>
    </row>
    <row r="122" spans="1:11" ht="23.5" customHeight="1" x14ac:dyDescent="0.25">
      <c r="A122" s="40" t="s">
        <v>2</v>
      </c>
      <c r="B122" s="41" t="s">
        <v>131</v>
      </c>
      <c r="C122" s="42" t="s">
        <v>8</v>
      </c>
      <c r="D122" s="43" t="s">
        <v>4</v>
      </c>
      <c r="E122" s="44" t="s">
        <v>4</v>
      </c>
      <c r="F122" s="51" t="s">
        <v>243</v>
      </c>
      <c r="G122" s="45">
        <v>0</v>
      </c>
      <c r="H122" s="46">
        <f t="shared" ref="H122" si="56">+H123</f>
        <v>12</v>
      </c>
      <c r="I122" s="47">
        <f t="shared" si="48"/>
        <v>12</v>
      </c>
      <c r="J122" s="49" t="s">
        <v>18</v>
      </c>
    </row>
    <row r="123" spans="1:11" ht="13" thickBot="1" x14ac:dyDescent="0.3">
      <c r="A123" s="30"/>
      <c r="B123" s="31"/>
      <c r="C123" s="32"/>
      <c r="D123" s="33">
        <v>3419</v>
      </c>
      <c r="E123" s="34">
        <v>5222</v>
      </c>
      <c r="F123" s="48" t="s">
        <v>364</v>
      </c>
      <c r="G123" s="7">
        <v>0</v>
      </c>
      <c r="H123" s="8">
        <v>12</v>
      </c>
      <c r="I123" s="29">
        <f t="shared" si="48"/>
        <v>12</v>
      </c>
      <c r="J123" s="6"/>
    </row>
    <row r="124" spans="1:11" ht="21" x14ac:dyDescent="0.25">
      <c r="A124" s="40" t="s">
        <v>2</v>
      </c>
      <c r="B124" s="41" t="s">
        <v>132</v>
      </c>
      <c r="C124" s="42" t="s">
        <v>8</v>
      </c>
      <c r="D124" s="43" t="s">
        <v>4</v>
      </c>
      <c r="E124" s="44" t="s">
        <v>4</v>
      </c>
      <c r="F124" s="51" t="s">
        <v>244</v>
      </c>
      <c r="G124" s="45">
        <v>0</v>
      </c>
      <c r="H124" s="46">
        <f t="shared" ref="H124" si="57">+H125</f>
        <v>13</v>
      </c>
      <c r="I124" s="47">
        <f t="shared" si="48"/>
        <v>13</v>
      </c>
      <c r="J124" s="49" t="s">
        <v>18</v>
      </c>
    </row>
    <row r="125" spans="1:11" ht="13" thickBot="1" x14ac:dyDescent="0.3">
      <c r="A125" s="30"/>
      <c r="B125" s="31"/>
      <c r="C125" s="32"/>
      <c r="D125" s="33">
        <v>3419</v>
      </c>
      <c r="E125" s="34">
        <v>5222</v>
      </c>
      <c r="F125" s="48" t="s">
        <v>364</v>
      </c>
      <c r="G125" s="7">
        <v>0</v>
      </c>
      <c r="H125" s="8">
        <v>13</v>
      </c>
      <c r="I125" s="29">
        <f t="shared" si="48"/>
        <v>13</v>
      </c>
      <c r="J125" s="6"/>
    </row>
    <row r="126" spans="1:11" ht="25" customHeight="1" x14ac:dyDescent="0.25">
      <c r="A126" s="40" t="s">
        <v>2</v>
      </c>
      <c r="B126" s="41" t="s">
        <v>133</v>
      </c>
      <c r="C126" s="42" t="s">
        <v>8</v>
      </c>
      <c r="D126" s="43" t="s">
        <v>4</v>
      </c>
      <c r="E126" s="44" t="s">
        <v>4</v>
      </c>
      <c r="F126" s="51" t="s">
        <v>245</v>
      </c>
      <c r="G126" s="45">
        <v>0</v>
      </c>
      <c r="H126" s="46">
        <f t="shared" ref="H126" si="58">+H127</f>
        <v>33</v>
      </c>
      <c r="I126" s="47">
        <f t="shared" si="48"/>
        <v>33</v>
      </c>
      <c r="J126" s="49" t="s">
        <v>18</v>
      </c>
    </row>
    <row r="127" spans="1:11" ht="13" thickBot="1" x14ac:dyDescent="0.3">
      <c r="A127" s="30"/>
      <c r="B127" s="31"/>
      <c r="C127" s="32"/>
      <c r="D127" s="33">
        <v>3419</v>
      </c>
      <c r="E127" s="34">
        <v>5222</v>
      </c>
      <c r="F127" s="48" t="s">
        <v>364</v>
      </c>
      <c r="G127" s="7">
        <v>0</v>
      </c>
      <c r="H127" s="8">
        <v>33</v>
      </c>
      <c r="I127" s="29">
        <f t="shared" si="48"/>
        <v>33</v>
      </c>
      <c r="J127" s="6"/>
    </row>
    <row r="128" spans="1:11" ht="21" x14ac:dyDescent="0.25">
      <c r="A128" s="40" t="s">
        <v>2</v>
      </c>
      <c r="B128" s="41" t="s">
        <v>134</v>
      </c>
      <c r="C128" s="42" t="s">
        <v>8</v>
      </c>
      <c r="D128" s="43" t="s">
        <v>4</v>
      </c>
      <c r="E128" s="44" t="s">
        <v>4</v>
      </c>
      <c r="F128" s="51" t="s">
        <v>360</v>
      </c>
      <c r="G128" s="45">
        <v>0</v>
      </c>
      <c r="H128" s="46">
        <f t="shared" ref="H128" si="59">+H129</f>
        <v>10</v>
      </c>
      <c r="I128" s="47">
        <f t="shared" si="48"/>
        <v>10</v>
      </c>
      <c r="J128" s="49" t="s">
        <v>18</v>
      </c>
    </row>
    <row r="129" spans="1:11" ht="13" thickBot="1" x14ac:dyDescent="0.3">
      <c r="A129" s="30"/>
      <c r="B129" s="31"/>
      <c r="C129" s="32"/>
      <c r="D129" s="33">
        <v>3419</v>
      </c>
      <c r="E129" s="34">
        <v>5222</v>
      </c>
      <c r="F129" s="48" t="s">
        <v>364</v>
      </c>
      <c r="G129" s="7">
        <v>0</v>
      </c>
      <c r="H129" s="8">
        <v>10</v>
      </c>
      <c r="I129" s="29">
        <f t="shared" si="48"/>
        <v>10</v>
      </c>
      <c r="J129" s="6"/>
    </row>
    <row r="130" spans="1:11" x14ac:dyDescent="0.25">
      <c r="A130" s="40" t="s">
        <v>2</v>
      </c>
      <c r="B130" s="41" t="s">
        <v>135</v>
      </c>
      <c r="C130" s="42" t="s">
        <v>8</v>
      </c>
      <c r="D130" s="43" t="s">
        <v>4</v>
      </c>
      <c r="E130" s="44" t="s">
        <v>4</v>
      </c>
      <c r="F130" s="51" t="s">
        <v>246</v>
      </c>
      <c r="G130" s="45">
        <v>0</v>
      </c>
      <c r="H130" s="46">
        <f t="shared" ref="H130:H192" si="60">+H131</f>
        <v>31</v>
      </c>
      <c r="I130" s="47">
        <f t="shared" si="48"/>
        <v>31</v>
      </c>
      <c r="J130" s="49" t="s">
        <v>18</v>
      </c>
    </row>
    <row r="131" spans="1:11" ht="13" thickBot="1" x14ac:dyDescent="0.3">
      <c r="A131" s="30"/>
      <c r="B131" s="31"/>
      <c r="C131" s="32"/>
      <c r="D131" s="33">
        <v>3419</v>
      </c>
      <c r="E131" s="34">
        <v>5222</v>
      </c>
      <c r="F131" s="48" t="s">
        <v>364</v>
      </c>
      <c r="G131" s="7">
        <v>0</v>
      </c>
      <c r="H131" s="8">
        <v>31</v>
      </c>
      <c r="I131" s="29">
        <f t="shared" si="48"/>
        <v>31</v>
      </c>
      <c r="J131" s="6"/>
    </row>
    <row r="132" spans="1:11" ht="21" x14ac:dyDescent="0.25">
      <c r="A132" s="40" t="s">
        <v>2</v>
      </c>
      <c r="B132" s="41" t="s">
        <v>136</v>
      </c>
      <c r="C132" s="42" t="s">
        <v>8</v>
      </c>
      <c r="D132" s="43" t="s">
        <v>4</v>
      </c>
      <c r="E132" s="44" t="s">
        <v>4</v>
      </c>
      <c r="F132" s="51" t="s">
        <v>247</v>
      </c>
      <c r="G132" s="45">
        <v>0</v>
      </c>
      <c r="H132" s="46">
        <f t="shared" si="60"/>
        <v>10</v>
      </c>
      <c r="I132" s="47">
        <f t="shared" ref="I132:I195" si="61">+G132+H132</f>
        <v>10</v>
      </c>
      <c r="J132" s="49" t="s">
        <v>18</v>
      </c>
    </row>
    <row r="133" spans="1:11" ht="13" thickBot="1" x14ac:dyDescent="0.3">
      <c r="A133" s="30"/>
      <c r="B133" s="31"/>
      <c r="C133" s="32"/>
      <c r="D133" s="33">
        <v>3419</v>
      </c>
      <c r="E133" s="34">
        <v>5222</v>
      </c>
      <c r="F133" s="48" t="s">
        <v>364</v>
      </c>
      <c r="G133" s="7">
        <v>0</v>
      </c>
      <c r="H133" s="8">
        <v>10</v>
      </c>
      <c r="I133" s="29">
        <f t="shared" si="61"/>
        <v>10</v>
      </c>
      <c r="J133" s="6"/>
    </row>
    <row r="134" spans="1:11" ht="21" x14ac:dyDescent="0.25">
      <c r="A134" s="40" t="s">
        <v>2</v>
      </c>
      <c r="B134" s="41" t="s">
        <v>137</v>
      </c>
      <c r="C134" s="42" t="s">
        <v>8</v>
      </c>
      <c r="D134" s="43" t="s">
        <v>4</v>
      </c>
      <c r="E134" s="44" t="s">
        <v>4</v>
      </c>
      <c r="F134" s="51" t="s">
        <v>248</v>
      </c>
      <c r="G134" s="45">
        <v>0</v>
      </c>
      <c r="H134" s="46">
        <f t="shared" si="60"/>
        <v>49</v>
      </c>
      <c r="I134" s="47">
        <f t="shared" si="61"/>
        <v>49</v>
      </c>
      <c r="J134" s="49" t="s">
        <v>18</v>
      </c>
      <c r="K134" s="52"/>
    </row>
    <row r="135" spans="1:11" ht="13" thickBot="1" x14ac:dyDescent="0.3">
      <c r="A135" s="30"/>
      <c r="B135" s="31"/>
      <c r="C135" s="32"/>
      <c r="D135" s="33">
        <v>3419</v>
      </c>
      <c r="E135" s="34">
        <v>5222</v>
      </c>
      <c r="F135" s="48" t="s">
        <v>364</v>
      </c>
      <c r="G135" s="7">
        <v>0</v>
      </c>
      <c r="H135" s="8">
        <v>49</v>
      </c>
      <c r="I135" s="29">
        <f t="shared" si="61"/>
        <v>49</v>
      </c>
      <c r="J135" s="6"/>
    </row>
    <row r="136" spans="1:11" ht="21" x14ac:dyDescent="0.25">
      <c r="A136" s="40" t="s">
        <v>2</v>
      </c>
      <c r="B136" s="41" t="s">
        <v>138</v>
      </c>
      <c r="C136" s="42" t="s">
        <v>8</v>
      </c>
      <c r="D136" s="43" t="s">
        <v>4</v>
      </c>
      <c r="E136" s="44" t="s">
        <v>4</v>
      </c>
      <c r="F136" s="51" t="s">
        <v>249</v>
      </c>
      <c r="G136" s="45">
        <v>0</v>
      </c>
      <c r="H136" s="46">
        <f t="shared" si="60"/>
        <v>10</v>
      </c>
      <c r="I136" s="47">
        <f t="shared" si="61"/>
        <v>10</v>
      </c>
      <c r="J136" s="49" t="s">
        <v>18</v>
      </c>
    </row>
    <row r="137" spans="1:11" ht="13" thickBot="1" x14ac:dyDescent="0.3">
      <c r="A137" s="30"/>
      <c r="B137" s="31"/>
      <c r="C137" s="32"/>
      <c r="D137" s="33">
        <v>3419</v>
      </c>
      <c r="E137" s="34">
        <v>5222</v>
      </c>
      <c r="F137" s="48" t="s">
        <v>364</v>
      </c>
      <c r="G137" s="7">
        <v>0</v>
      </c>
      <c r="H137" s="8">
        <v>10</v>
      </c>
      <c r="I137" s="29">
        <f t="shared" si="61"/>
        <v>10</v>
      </c>
      <c r="J137" s="6"/>
    </row>
    <row r="138" spans="1:11" ht="21" x14ac:dyDescent="0.25">
      <c r="A138" s="40" t="s">
        <v>2</v>
      </c>
      <c r="B138" s="41" t="s">
        <v>139</v>
      </c>
      <c r="C138" s="42" t="s">
        <v>8</v>
      </c>
      <c r="D138" s="43" t="s">
        <v>4</v>
      </c>
      <c r="E138" s="44" t="s">
        <v>4</v>
      </c>
      <c r="F138" s="51" t="s">
        <v>250</v>
      </c>
      <c r="G138" s="45">
        <v>0</v>
      </c>
      <c r="H138" s="46">
        <f t="shared" si="60"/>
        <v>11</v>
      </c>
      <c r="I138" s="47">
        <f t="shared" si="61"/>
        <v>11</v>
      </c>
      <c r="J138" s="49" t="s">
        <v>18</v>
      </c>
    </row>
    <row r="139" spans="1:11" ht="13" thickBot="1" x14ac:dyDescent="0.3">
      <c r="A139" s="30"/>
      <c r="B139" s="31"/>
      <c r="C139" s="32"/>
      <c r="D139" s="33">
        <v>3419</v>
      </c>
      <c r="E139" s="34">
        <v>5222</v>
      </c>
      <c r="F139" s="48" t="s">
        <v>364</v>
      </c>
      <c r="G139" s="7">
        <v>0</v>
      </c>
      <c r="H139" s="8">
        <v>11</v>
      </c>
      <c r="I139" s="29">
        <f t="shared" si="61"/>
        <v>11</v>
      </c>
      <c r="J139" s="6"/>
    </row>
    <row r="140" spans="1:11" ht="21" x14ac:dyDescent="0.25">
      <c r="A140" s="40" t="s">
        <v>2</v>
      </c>
      <c r="B140" s="41" t="s">
        <v>140</v>
      </c>
      <c r="C140" s="42" t="s">
        <v>8</v>
      </c>
      <c r="D140" s="43" t="s">
        <v>4</v>
      </c>
      <c r="E140" s="44" t="s">
        <v>4</v>
      </c>
      <c r="F140" s="51" t="s">
        <v>251</v>
      </c>
      <c r="G140" s="45">
        <v>0</v>
      </c>
      <c r="H140" s="46">
        <f t="shared" si="60"/>
        <v>41</v>
      </c>
      <c r="I140" s="47">
        <f t="shared" si="61"/>
        <v>41</v>
      </c>
      <c r="J140" s="49" t="s">
        <v>18</v>
      </c>
    </row>
    <row r="141" spans="1:11" ht="13" thickBot="1" x14ac:dyDescent="0.3">
      <c r="A141" s="30"/>
      <c r="B141" s="31"/>
      <c r="C141" s="32"/>
      <c r="D141" s="33">
        <v>3419</v>
      </c>
      <c r="E141" s="34">
        <v>5222</v>
      </c>
      <c r="F141" s="48" t="s">
        <v>364</v>
      </c>
      <c r="G141" s="7">
        <v>0</v>
      </c>
      <c r="H141" s="8">
        <v>41</v>
      </c>
      <c r="I141" s="29">
        <f t="shared" si="61"/>
        <v>41</v>
      </c>
      <c r="J141" s="6"/>
    </row>
    <row r="142" spans="1:11" ht="21" x14ac:dyDescent="0.25">
      <c r="A142" s="40" t="s">
        <v>2</v>
      </c>
      <c r="B142" s="41" t="s">
        <v>141</v>
      </c>
      <c r="C142" s="42" t="s">
        <v>8</v>
      </c>
      <c r="D142" s="43" t="s">
        <v>4</v>
      </c>
      <c r="E142" s="44" t="s">
        <v>4</v>
      </c>
      <c r="F142" s="51" t="s">
        <v>252</v>
      </c>
      <c r="G142" s="45">
        <v>0</v>
      </c>
      <c r="H142" s="46">
        <f t="shared" si="60"/>
        <v>29</v>
      </c>
      <c r="I142" s="47">
        <f t="shared" si="61"/>
        <v>29</v>
      </c>
      <c r="J142" s="49" t="s">
        <v>18</v>
      </c>
    </row>
    <row r="143" spans="1:11" ht="13" thickBot="1" x14ac:dyDescent="0.3">
      <c r="A143" s="30"/>
      <c r="B143" s="31"/>
      <c r="C143" s="32"/>
      <c r="D143" s="33">
        <v>3419</v>
      </c>
      <c r="E143" s="34">
        <v>5222</v>
      </c>
      <c r="F143" s="48" t="s">
        <v>364</v>
      </c>
      <c r="G143" s="7">
        <v>0</v>
      </c>
      <c r="H143" s="8">
        <v>29</v>
      </c>
      <c r="I143" s="29">
        <f t="shared" si="61"/>
        <v>29</v>
      </c>
      <c r="J143" s="6"/>
    </row>
    <row r="144" spans="1:11" ht="25" customHeight="1" x14ac:dyDescent="0.25">
      <c r="A144" s="40" t="s">
        <v>2</v>
      </c>
      <c r="B144" s="41" t="s">
        <v>142</v>
      </c>
      <c r="C144" s="42" t="s">
        <v>8</v>
      </c>
      <c r="D144" s="43" t="s">
        <v>4</v>
      </c>
      <c r="E144" s="44" t="s">
        <v>4</v>
      </c>
      <c r="F144" s="51" t="s">
        <v>253</v>
      </c>
      <c r="G144" s="45">
        <v>0</v>
      </c>
      <c r="H144" s="46">
        <f t="shared" si="60"/>
        <v>28</v>
      </c>
      <c r="I144" s="47">
        <f t="shared" si="61"/>
        <v>28</v>
      </c>
      <c r="J144" s="49" t="s">
        <v>18</v>
      </c>
    </row>
    <row r="145" spans="1:10" ht="13" thickBot="1" x14ac:dyDescent="0.3">
      <c r="A145" s="30"/>
      <c r="B145" s="31"/>
      <c r="C145" s="32"/>
      <c r="D145" s="33">
        <v>3419</v>
      </c>
      <c r="E145" s="34">
        <v>5222</v>
      </c>
      <c r="F145" s="48" t="s">
        <v>364</v>
      </c>
      <c r="G145" s="7">
        <v>0</v>
      </c>
      <c r="H145" s="8">
        <v>28</v>
      </c>
      <c r="I145" s="29">
        <f t="shared" si="61"/>
        <v>28</v>
      </c>
      <c r="J145" s="6"/>
    </row>
    <row r="146" spans="1:10" ht="21" x14ac:dyDescent="0.25">
      <c r="A146" s="40" t="s">
        <v>2</v>
      </c>
      <c r="B146" s="41" t="s">
        <v>143</v>
      </c>
      <c r="C146" s="42" t="s">
        <v>255</v>
      </c>
      <c r="D146" s="43" t="s">
        <v>4</v>
      </c>
      <c r="E146" s="44" t="s">
        <v>4</v>
      </c>
      <c r="F146" s="51" t="s">
        <v>254</v>
      </c>
      <c r="G146" s="45">
        <v>0</v>
      </c>
      <c r="H146" s="46">
        <f t="shared" si="60"/>
        <v>10</v>
      </c>
      <c r="I146" s="47">
        <f t="shared" si="61"/>
        <v>10</v>
      </c>
      <c r="J146" s="49" t="s">
        <v>18</v>
      </c>
    </row>
    <row r="147" spans="1:10" ht="13" thickBot="1" x14ac:dyDescent="0.3">
      <c r="A147" s="30"/>
      <c r="B147" s="31"/>
      <c r="C147" s="32"/>
      <c r="D147" s="33">
        <v>3419</v>
      </c>
      <c r="E147" s="34">
        <v>5321</v>
      </c>
      <c r="F147" s="48" t="s">
        <v>81</v>
      </c>
      <c r="G147" s="7">
        <v>0</v>
      </c>
      <c r="H147" s="8">
        <v>10</v>
      </c>
      <c r="I147" s="29">
        <f t="shared" si="61"/>
        <v>10</v>
      </c>
      <c r="J147" s="6"/>
    </row>
    <row r="148" spans="1:10" ht="21" x14ac:dyDescent="0.25">
      <c r="A148" s="40" t="s">
        <v>2</v>
      </c>
      <c r="B148" s="50" t="s">
        <v>144</v>
      </c>
      <c r="C148" s="42" t="s">
        <v>8</v>
      </c>
      <c r="D148" s="43" t="s">
        <v>4</v>
      </c>
      <c r="E148" s="44" t="s">
        <v>4</v>
      </c>
      <c r="F148" s="51" t="s">
        <v>256</v>
      </c>
      <c r="G148" s="45">
        <v>0</v>
      </c>
      <c r="H148" s="46">
        <f t="shared" si="60"/>
        <v>27</v>
      </c>
      <c r="I148" s="47">
        <f t="shared" si="61"/>
        <v>27</v>
      </c>
      <c r="J148" s="49" t="s">
        <v>18</v>
      </c>
    </row>
    <row r="149" spans="1:10" ht="13" thickBot="1" x14ac:dyDescent="0.3">
      <c r="A149" s="30"/>
      <c r="B149" s="31"/>
      <c r="C149" s="32"/>
      <c r="D149" s="33">
        <v>3419</v>
      </c>
      <c r="E149" s="34">
        <v>5222</v>
      </c>
      <c r="F149" s="48" t="s">
        <v>364</v>
      </c>
      <c r="G149" s="7">
        <v>0</v>
      </c>
      <c r="H149" s="8">
        <v>27</v>
      </c>
      <c r="I149" s="29">
        <f t="shared" si="61"/>
        <v>27</v>
      </c>
      <c r="J149" s="6"/>
    </row>
    <row r="150" spans="1:10" x14ac:dyDescent="0.25">
      <c r="A150" s="40" t="s">
        <v>2</v>
      </c>
      <c r="B150" s="41" t="s">
        <v>145</v>
      </c>
      <c r="C150" s="42" t="s">
        <v>8</v>
      </c>
      <c r="D150" s="43" t="s">
        <v>4</v>
      </c>
      <c r="E150" s="44" t="s">
        <v>4</v>
      </c>
      <c r="F150" s="51" t="s">
        <v>257</v>
      </c>
      <c r="G150" s="45">
        <v>0</v>
      </c>
      <c r="H150" s="46">
        <f t="shared" si="60"/>
        <v>13</v>
      </c>
      <c r="I150" s="47">
        <f t="shared" si="61"/>
        <v>13</v>
      </c>
      <c r="J150" s="49" t="s">
        <v>18</v>
      </c>
    </row>
    <row r="151" spans="1:10" ht="13" thickBot="1" x14ac:dyDescent="0.3">
      <c r="A151" s="30"/>
      <c r="B151" s="31"/>
      <c r="C151" s="32"/>
      <c r="D151" s="33">
        <v>3419</v>
      </c>
      <c r="E151" s="34">
        <v>5222</v>
      </c>
      <c r="F151" s="48" t="s">
        <v>364</v>
      </c>
      <c r="G151" s="7">
        <v>0</v>
      </c>
      <c r="H151" s="8">
        <v>13</v>
      </c>
      <c r="I151" s="29">
        <f t="shared" si="61"/>
        <v>13</v>
      </c>
      <c r="J151" s="6"/>
    </row>
    <row r="152" spans="1:10" ht="21" x14ac:dyDescent="0.25">
      <c r="A152" s="40" t="s">
        <v>2</v>
      </c>
      <c r="B152" s="41" t="s">
        <v>146</v>
      </c>
      <c r="C152" s="42" t="s">
        <v>8</v>
      </c>
      <c r="D152" s="43" t="s">
        <v>4</v>
      </c>
      <c r="E152" s="44" t="s">
        <v>4</v>
      </c>
      <c r="F152" s="51" t="s">
        <v>258</v>
      </c>
      <c r="G152" s="45">
        <v>0</v>
      </c>
      <c r="H152" s="46">
        <f t="shared" si="60"/>
        <v>11</v>
      </c>
      <c r="I152" s="47">
        <f t="shared" si="61"/>
        <v>11</v>
      </c>
      <c r="J152" s="49" t="s">
        <v>18</v>
      </c>
    </row>
    <row r="153" spans="1:10" ht="13" thickBot="1" x14ac:dyDescent="0.3">
      <c r="A153" s="30"/>
      <c r="B153" s="31"/>
      <c r="C153" s="32"/>
      <c r="D153" s="33">
        <v>3419</v>
      </c>
      <c r="E153" s="34">
        <v>5222</v>
      </c>
      <c r="F153" s="48" t="s">
        <v>364</v>
      </c>
      <c r="G153" s="7">
        <v>0</v>
      </c>
      <c r="H153" s="8">
        <v>11</v>
      </c>
      <c r="I153" s="29">
        <f t="shared" si="61"/>
        <v>11</v>
      </c>
      <c r="J153" s="6"/>
    </row>
    <row r="154" spans="1:10" ht="24.5" customHeight="1" x14ac:dyDescent="0.25">
      <c r="A154" s="40" t="s">
        <v>2</v>
      </c>
      <c r="B154" s="41" t="s">
        <v>147</v>
      </c>
      <c r="C154" s="42" t="s">
        <v>8</v>
      </c>
      <c r="D154" s="43" t="s">
        <v>4</v>
      </c>
      <c r="E154" s="44" t="s">
        <v>4</v>
      </c>
      <c r="F154" s="51" t="s">
        <v>259</v>
      </c>
      <c r="G154" s="45">
        <v>0</v>
      </c>
      <c r="H154" s="46">
        <f t="shared" si="60"/>
        <v>11</v>
      </c>
      <c r="I154" s="47">
        <f t="shared" si="61"/>
        <v>11</v>
      </c>
      <c r="J154" s="49" t="s">
        <v>18</v>
      </c>
    </row>
    <row r="155" spans="1:10" ht="13" thickBot="1" x14ac:dyDescent="0.3">
      <c r="A155" s="30"/>
      <c r="B155" s="31"/>
      <c r="C155" s="32"/>
      <c r="D155" s="33">
        <v>3419</v>
      </c>
      <c r="E155" s="34">
        <v>5222</v>
      </c>
      <c r="F155" s="48" t="s">
        <v>364</v>
      </c>
      <c r="G155" s="7">
        <v>0</v>
      </c>
      <c r="H155" s="8">
        <v>11</v>
      </c>
      <c r="I155" s="29">
        <f t="shared" si="61"/>
        <v>11</v>
      </c>
      <c r="J155" s="6"/>
    </row>
    <row r="156" spans="1:10" ht="21" x14ac:dyDescent="0.25">
      <c r="A156" s="40" t="s">
        <v>2</v>
      </c>
      <c r="B156" s="41" t="s">
        <v>148</v>
      </c>
      <c r="C156" s="42" t="s">
        <v>8</v>
      </c>
      <c r="D156" s="43" t="s">
        <v>4</v>
      </c>
      <c r="E156" s="44" t="s">
        <v>4</v>
      </c>
      <c r="F156" s="51" t="s">
        <v>260</v>
      </c>
      <c r="G156" s="45">
        <v>0</v>
      </c>
      <c r="H156" s="46">
        <f t="shared" si="60"/>
        <v>18</v>
      </c>
      <c r="I156" s="47">
        <f t="shared" si="61"/>
        <v>18</v>
      </c>
      <c r="J156" s="49" t="s">
        <v>18</v>
      </c>
    </row>
    <row r="157" spans="1:10" ht="13" thickBot="1" x14ac:dyDescent="0.3">
      <c r="A157" s="30"/>
      <c r="B157" s="31"/>
      <c r="C157" s="32"/>
      <c r="D157" s="33">
        <v>3419</v>
      </c>
      <c r="E157" s="34">
        <v>5222</v>
      </c>
      <c r="F157" s="48" t="s">
        <v>364</v>
      </c>
      <c r="G157" s="7">
        <v>0</v>
      </c>
      <c r="H157" s="8">
        <v>18</v>
      </c>
      <c r="I157" s="29">
        <f t="shared" si="61"/>
        <v>18</v>
      </c>
      <c r="J157" s="6"/>
    </row>
    <row r="158" spans="1:10" ht="23.5" customHeight="1" x14ac:dyDescent="0.25">
      <c r="A158" s="40" t="s">
        <v>2</v>
      </c>
      <c r="B158" s="50" t="s">
        <v>149</v>
      </c>
      <c r="C158" s="42" t="s">
        <v>8</v>
      </c>
      <c r="D158" s="43" t="s">
        <v>4</v>
      </c>
      <c r="E158" s="44" t="s">
        <v>4</v>
      </c>
      <c r="F158" s="51" t="s">
        <v>261</v>
      </c>
      <c r="G158" s="45">
        <v>0</v>
      </c>
      <c r="H158" s="46">
        <f t="shared" si="60"/>
        <v>16</v>
      </c>
      <c r="I158" s="47">
        <f t="shared" si="61"/>
        <v>16</v>
      </c>
      <c r="J158" s="49" t="s">
        <v>18</v>
      </c>
    </row>
    <row r="159" spans="1:10" ht="13" thickBot="1" x14ac:dyDescent="0.3">
      <c r="A159" s="30"/>
      <c r="B159" s="58"/>
      <c r="C159" s="32"/>
      <c r="D159" s="33">
        <v>3419</v>
      </c>
      <c r="E159" s="34">
        <v>5222</v>
      </c>
      <c r="F159" s="48" t="s">
        <v>364</v>
      </c>
      <c r="G159" s="7">
        <v>0</v>
      </c>
      <c r="H159" s="8">
        <v>16</v>
      </c>
      <c r="I159" s="29">
        <f t="shared" si="61"/>
        <v>16</v>
      </c>
      <c r="J159" s="6"/>
    </row>
    <row r="160" spans="1:10" ht="24" customHeight="1" x14ac:dyDescent="0.25">
      <c r="A160" s="40" t="s">
        <v>2</v>
      </c>
      <c r="B160" s="50" t="s">
        <v>150</v>
      </c>
      <c r="C160" s="42" t="s">
        <v>8</v>
      </c>
      <c r="D160" s="43" t="s">
        <v>4</v>
      </c>
      <c r="E160" s="44" t="s">
        <v>4</v>
      </c>
      <c r="F160" s="51" t="s">
        <v>262</v>
      </c>
      <c r="G160" s="45">
        <v>0</v>
      </c>
      <c r="H160" s="46">
        <f t="shared" si="60"/>
        <v>44</v>
      </c>
      <c r="I160" s="47">
        <f t="shared" si="61"/>
        <v>44</v>
      </c>
      <c r="J160" s="49" t="s">
        <v>18</v>
      </c>
    </row>
    <row r="161" spans="1:11" ht="13" thickBot="1" x14ac:dyDescent="0.3">
      <c r="A161" s="30"/>
      <c r="B161" s="58"/>
      <c r="C161" s="32"/>
      <c r="D161" s="33">
        <v>3419</v>
      </c>
      <c r="E161" s="34">
        <v>5222</v>
      </c>
      <c r="F161" s="48" t="s">
        <v>364</v>
      </c>
      <c r="G161" s="7">
        <v>0</v>
      </c>
      <c r="H161" s="8">
        <v>44</v>
      </c>
      <c r="I161" s="29">
        <f t="shared" si="61"/>
        <v>44</v>
      </c>
      <c r="J161" s="6"/>
    </row>
    <row r="162" spans="1:11" ht="21" x14ac:dyDescent="0.25">
      <c r="A162" s="40" t="s">
        <v>2</v>
      </c>
      <c r="B162" s="50" t="s">
        <v>151</v>
      </c>
      <c r="C162" s="42" t="s">
        <v>8</v>
      </c>
      <c r="D162" s="43" t="s">
        <v>4</v>
      </c>
      <c r="E162" s="44" t="s">
        <v>4</v>
      </c>
      <c r="F162" s="51" t="s">
        <v>263</v>
      </c>
      <c r="G162" s="45">
        <v>0</v>
      </c>
      <c r="H162" s="46">
        <f t="shared" si="60"/>
        <v>14</v>
      </c>
      <c r="I162" s="47">
        <f t="shared" si="61"/>
        <v>14</v>
      </c>
      <c r="J162" s="49" t="s">
        <v>18</v>
      </c>
    </row>
    <row r="163" spans="1:11" ht="13" thickBot="1" x14ac:dyDescent="0.3">
      <c r="A163" s="30"/>
      <c r="B163" s="58"/>
      <c r="C163" s="32"/>
      <c r="D163" s="33">
        <v>3419</v>
      </c>
      <c r="E163" s="34">
        <v>5222</v>
      </c>
      <c r="F163" s="48" t="s">
        <v>364</v>
      </c>
      <c r="G163" s="7">
        <v>0</v>
      </c>
      <c r="H163" s="8">
        <v>14</v>
      </c>
      <c r="I163" s="29">
        <f t="shared" si="61"/>
        <v>14</v>
      </c>
      <c r="J163" s="6"/>
    </row>
    <row r="164" spans="1:11" ht="21" x14ac:dyDescent="0.25">
      <c r="A164" s="40" t="s">
        <v>2</v>
      </c>
      <c r="B164" s="50" t="s">
        <v>152</v>
      </c>
      <c r="C164" s="42" t="s">
        <v>8</v>
      </c>
      <c r="D164" s="43" t="s">
        <v>4</v>
      </c>
      <c r="E164" s="44" t="s">
        <v>4</v>
      </c>
      <c r="F164" s="51" t="s">
        <v>264</v>
      </c>
      <c r="G164" s="45">
        <v>0</v>
      </c>
      <c r="H164" s="46">
        <f t="shared" si="60"/>
        <v>10</v>
      </c>
      <c r="I164" s="47">
        <f t="shared" si="61"/>
        <v>10</v>
      </c>
      <c r="J164" s="49" t="s">
        <v>18</v>
      </c>
    </row>
    <row r="165" spans="1:11" ht="13" thickBot="1" x14ac:dyDescent="0.3">
      <c r="A165" s="30"/>
      <c r="B165" s="58"/>
      <c r="C165" s="32"/>
      <c r="D165" s="33">
        <v>3419</v>
      </c>
      <c r="E165" s="34">
        <v>5222</v>
      </c>
      <c r="F165" s="48" t="s">
        <v>364</v>
      </c>
      <c r="G165" s="7">
        <v>0</v>
      </c>
      <c r="H165" s="8">
        <v>10</v>
      </c>
      <c r="I165" s="29">
        <f t="shared" si="61"/>
        <v>10</v>
      </c>
      <c r="J165" s="6"/>
    </row>
    <row r="166" spans="1:11" ht="21" x14ac:dyDescent="0.25">
      <c r="A166" s="64" t="s">
        <v>2</v>
      </c>
      <c r="B166" s="50" t="s">
        <v>153</v>
      </c>
      <c r="C166" s="65" t="s">
        <v>8</v>
      </c>
      <c r="D166" s="66" t="s">
        <v>4</v>
      </c>
      <c r="E166" s="67" t="s">
        <v>4</v>
      </c>
      <c r="F166" s="68" t="s">
        <v>265</v>
      </c>
      <c r="G166" s="69">
        <v>0</v>
      </c>
      <c r="H166" s="70">
        <f t="shared" si="60"/>
        <v>23</v>
      </c>
      <c r="I166" s="71">
        <f t="shared" si="61"/>
        <v>23</v>
      </c>
      <c r="J166" s="59" t="s">
        <v>18</v>
      </c>
      <c r="K166" s="52"/>
    </row>
    <row r="167" spans="1:11" ht="13" thickBot="1" x14ac:dyDescent="0.3">
      <c r="A167" s="30"/>
      <c r="B167" s="58"/>
      <c r="C167" s="32"/>
      <c r="D167" s="33">
        <v>3419</v>
      </c>
      <c r="E167" s="34">
        <v>5222</v>
      </c>
      <c r="F167" s="48" t="s">
        <v>364</v>
      </c>
      <c r="G167" s="7">
        <v>0</v>
      </c>
      <c r="H167" s="8">
        <v>23</v>
      </c>
      <c r="I167" s="29">
        <f t="shared" si="61"/>
        <v>23</v>
      </c>
      <c r="J167" s="6"/>
    </row>
    <row r="168" spans="1:11" ht="21" x14ac:dyDescent="0.25">
      <c r="A168" s="40" t="s">
        <v>2</v>
      </c>
      <c r="B168" s="50" t="s">
        <v>154</v>
      </c>
      <c r="C168" s="42" t="s">
        <v>8</v>
      </c>
      <c r="D168" s="43" t="s">
        <v>4</v>
      </c>
      <c r="E168" s="44" t="s">
        <v>4</v>
      </c>
      <c r="F168" s="51" t="s">
        <v>266</v>
      </c>
      <c r="G168" s="45">
        <v>0</v>
      </c>
      <c r="H168" s="46">
        <f t="shared" si="60"/>
        <v>10</v>
      </c>
      <c r="I168" s="47">
        <f t="shared" si="61"/>
        <v>10</v>
      </c>
      <c r="J168" s="49" t="s">
        <v>18</v>
      </c>
    </row>
    <row r="169" spans="1:11" ht="13" thickBot="1" x14ac:dyDescent="0.3">
      <c r="A169" s="30"/>
      <c r="B169" s="58"/>
      <c r="C169" s="32"/>
      <c r="D169" s="33">
        <v>3419</v>
      </c>
      <c r="E169" s="34">
        <v>5222</v>
      </c>
      <c r="F169" s="48" t="s">
        <v>364</v>
      </c>
      <c r="G169" s="7">
        <v>0</v>
      </c>
      <c r="H169" s="8">
        <v>10</v>
      </c>
      <c r="I169" s="29">
        <f t="shared" si="61"/>
        <v>10</v>
      </c>
      <c r="J169" s="6"/>
    </row>
    <row r="170" spans="1:11" ht="21" x14ac:dyDescent="0.25">
      <c r="A170" s="40" t="s">
        <v>2</v>
      </c>
      <c r="B170" s="50" t="s">
        <v>155</v>
      </c>
      <c r="C170" s="42" t="s">
        <v>8</v>
      </c>
      <c r="D170" s="43" t="s">
        <v>4</v>
      </c>
      <c r="E170" s="44" t="s">
        <v>4</v>
      </c>
      <c r="F170" s="51" t="s">
        <v>267</v>
      </c>
      <c r="G170" s="45">
        <v>0</v>
      </c>
      <c r="H170" s="46">
        <f t="shared" si="60"/>
        <v>22</v>
      </c>
      <c r="I170" s="47">
        <f t="shared" si="61"/>
        <v>22</v>
      </c>
      <c r="J170" s="49" t="s">
        <v>18</v>
      </c>
    </row>
    <row r="171" spans="1:11" ht="13" thickBot="1" x14ac:dyDescent="0.3">
      <c r="A171" s="30"/>
      <c r="B171" s="58"/>
      <c r="C171" s="32"/>
      <c r="D171" s="33">
        <v>3419</v>
      </c>
      <c r="E171" s="34">
        <v>5222</v>
      </c>
      <c r="F171" s="48" t="s">
        <v>364</v>
      </c>
      <c r="G171" s="7">
        <v>0</v>
      </c>
      <c r="H171" s="8">
        <v>22</v>
      </c>
      <c r="I171" s="29">
        <f t="shared" si="61"/>
        <v>22</v>
      </c>
      <c r="J171" s="6"/>
    </row>
    <row r="172" spans="1:11" ht="21" x14ac:dyDescent="0.25">
      <c r="A172" s="40" t="s">
        <v>2</v>
      </c>
      <c r="B172" s="50" t="s">
        <v>156</v>
      </c>
      <c r="C172" s="42" t="s">
        <v>275</v>
      </c>
      <c r="D172" s="43" t="s">
        <v>4</v>
      </c>
      <c r="E172" s="44" t="s">
        <v>4</v>
      </c>
      <c r="F172" s="51" t="s">
        <v>269</v>
      </c>
      <c r="G172" s="45">
        <v>0</v>
      </c>
      <c r="H172" s="46">
        <f t="shared" si="60"/>
        <v>24</v>
      </c>
      <c r="I172" s="47">
        <f t="shared" si="61"/>
        <v>24</v>
      </c>
      <c r="J172" s="49" t="s">
        <v>18</v>
      </c>
    </row>
    <row r="173" spans="1:11" ht="13" thickBot="1" x14ac:dyDescent="0.3">
      <c r="A173" s="30"/>
      <c r="B173" s="58"/>
      <c r="C173" s="32"/>
      <c r="D173" s="33">
        <v>3419</v>
      </c>
      <c r="E173" s="34">
        <v>5321</v>
      </c>
      <c r="F173" s="48" t="s">
        <v>81</v>
      </c>
      <c r="G173" s="7">
        <v>0</v>
      </c>
      <c r="H173" s="8">
        <v>24</v>
      </c>
      <c r="I173" s="29">
        <f t="shared" si="61"/>
        <v>24</v>
      </c>
      <c r="J173" s="6"/>
    </row>
    <row r="174" spans="1:11" x14ac:dyDescent="0.25">
      <c r="A174" s="40" t="s">
        <v>2</v>
      </c>
      <c r="B174" s="50" t="s">
        <v>157</v>
      </c>
      <c r="C174" s="42" t="s">
        <v>8</v>
      </c>
      <c r="D174" s="43" t="s">
        <v>4</v>
      </c>
      <c r="E174" s="44" t="s">
        <v>4</v>
      </c>
      <c r="F174" s="51" t="s">
        <v>268</v>
      </c>
      <c r="G174" s="45">
        <v>0</v>
      </c>
      <c r="H174" s="46">
        <f t="shared" si="60"/>
        <v>22</v>
      </c>
      <c r="I174" s="47">
        <f t="shared" si="61"/>
        <v>22</v>
      </c>
      <c r="J174" s="49" t="s">
        <v>18</v>
      </c>
    </row>
    <row r="175" spans="1:11" ht="13" thickBot="1" x14ac:dyDescent="0.3">
      <c r="A175" s="30"/>
      <c r="B175" s="58"/>
      <c r="C175" s="32"/>
      <c r="D175" s="33">
        <v>3419</v>
      </c>
      <c r="E175" s="34">
        <v>5222</v>
      </c>
      <c r="F175" s="48" t="s">
        <v>364</v>
      </c>
      <c r="G175" s="7">
        <v>0</v>
      </c>
      <c r="H175" s="8">
        <v>22</v>
      </c>
      <c r="I175" s="29">
        <f t="shared" si="61"/>
        <v>22</v>
      </c>
      <c r="J175" s="6"/>
    </row>
    <row r="176" spans="1:11" ht="24" customHeight="1" x14ac:dyDescent="0.25">
      <c r="A176" s="40" t="s">
        <v>2</v>
      </c>
      <c r="B176" s="50" t="s">
        <v>158</v>
      </c>
      <c r="C176" s="42" t="s">
        <v>8</v>
      </c>
      <c r="D176" s="43" t="s">
        <v>4</v>
      </c>
      <c r="E176" s="44" t="s">
        <v>4</v>
      </c>
      <c r="F176" s="51" t="s">
        <v>270</v>
      </c>
      <c r="G176" s="45">
        <v>0</v>
      </c>
      <c r="H176" s="46">
        <f t="shared" si="60"/>
        <v>32</v>
      </c>
      <c r="I176" s="47">
        <f t="shared" si="61"/>
        <v>32</v>
      </c>
      <c r="J176" s="49" t="s">
        <v>18</v>
      </c>
    </row>
    <row r="177" spans="1:10" ht="13" thickBot="1" x14ac:dyDescent="0.3">
      <c r="A177" s="30"/>
      <c r="B177" s="58"/>
      <c r="C177" s="32"/>
      <c r="D177" s="33">
        <v>3419</v>
      </c>
      <c r="E177" s="34">
        <v>5222</v>
      </c>
      <c r="F177" s="48" t="s">
        <v>364</v>
      </c>
      <c r="G177" s="7">
        <v>0</v>
      </c>
      <c r="H177" s="8">
        <v>32</v>
      </c>
      <c r="I177" s="29">
        <f t="shared" si="61"/>
        <v>32</v>
      </c>
      <c r="J177" s="6"/>
    </row>
    <row r="178" spans="1:10" ht="21" x14ac:dyDescent="0.25">
      <c r="A178" s="40" t="s">
        <v>2</v>
      </c>
      <c r="B178" s="50" t="s">
        <v>159</v>
      </c>
      <c r="C178" s="42" t="s">
        <v>8</v>
      </c>
      <c r="D178" s="43" t="s">
        <v>4</v>
      </c>
      <c r="E178" s="44" t="s">
        <v>4</v>
      </c>
      <c r="F178" s="51" t="s">
        <v>271</v>
      </c>
      <c r="G178" s="45">
        <v>0</v>
      </c>
      <c r="H178" s="46">
        <f t="shared" si="60"/>
        <v>10</v>
      </c>
      <c r="I178" s="47">
        <f t="shared" si="61"/>
        <v>10</v>
      </c>
      <c r="J178" s="49" t="s">
        <v>18</v>
      </c>
    </row>
    <row r="179" spans="1:10" ht="13" thickBot="1" x14ac:dyDescent="0.3">
      <c r="A179" s="30"/>
      <c r="B179" s="58"/>
      <c r="C179" s="32"/>
      <c r="D179" s="33">
        <v>3419</v>
      </c>
      <c r="E179" s="34">
        <v>5222</v>
      </c>
      <c r="F179" s="48" t="s">
        <v>364</v>
      </c>
      <c r="G179" s="7">
        <v>0</v>
      </c>
      <c r="H179" s="8">
        <v>10</v>
      </c>
      <c r="I179" s="29">
        <f t="shared" si="61"/>
        <v>10</v>
      </c>
      <c r="J179" s="6"/>
    </row>
    <row r="180" spans="1:10" ht="21" x14ac:dyDescent="0.25">
      <c r="A180" s="40" t="s">
        <v>2</v>
      </c>
      <c r="B180" s="50" t="s">
        <v>160</v>
      </c>
      <c r="C180" s="42" t="s">
        <v>8</v>
      </c>
      <c r="D180" s="43" t="s">
        <v>4</v>
      </c>
      <c r="E180" s="44" t="s">
        <v>4</v>
      </c>
      <c r="F180" s="51" t="s">
        <v>272</v>
      </c>
      <c r="G180" s="45">
        <v>0</v>
      </c>
      <c r="H180" s="46">
        <f t="shared" si="60"/>
        <v>10</v>
      </c>
      <c r="I180" s="47">
        <f t="shared" si="61"/>
        <v>10</v>
      </c>
      <c r="J180" s="49" t="s">
        <v>18</v>
      </c>
    </row>
    <row r="181" spans="1:10" ht="13" thickBot="1" x14ac:dyDescent="0.3">
      <c r="A181" s="30"/>
      <c r="B181" s="58"/>
      <c r="C181" s="32"/>
      <c r="D181" s="33">
        <v>3419</v>
      </c>
      <c r="E181" s="34">
        <v>5222</v>
      </c>
      <c r="F181" s="48" t="s">
        <v>364</v>
      </c>
      <c r="G181" s="7">
        <v>0</v>
      </c>
      <c r="H181" s="8">
        <v>10</v>
      </c>
      <c r="I181" s="29">
        <f t="shared" si="61"/>
        <v>10</v>
      </c>
      <c r="J181" s="6"/>
    </row>
    <row r="182" spans="1:10" ht="26" customHeight="1" x14ac:dyDescent="0.25">
      <c r="A182" s="40" t="s">
        <v>2</v>
      </c>
      <c r="B182" s="50" t="s">
        <v>161</v>
      </c>
      <c r="C182" s="42" t="s">
        <v>8</v>
      </c>
      <c r="D182" s="43" t="s">
        <v>4</v>
      </c>
      <c r="E182" s="44" t="s">
        <v>4</v>
      </c>
      <c r="F182" s="51" t="s">
        <v>273</v>
      </c>
      <c r="G182" s="45">
        <v>0</v>
      </c>
      <c r="H182" s="46">
        <f t="shared" si="60"/>
        <v>19</v>
      </c>
      <c r="I182" s="47">
        <f t="shared" si="61"/>
        <v>19</v>
      </c>
      <c r="J182" s="49" t="s">
        <v>18</v>
      </c>
    </row>
    <row r="183" spans="1:10" ht="13" thickBot="1" x14ac:dyDescent="0.3">
      <c r="A183" s="30"/>
      <c r="B183" s="58"/>
      <c r="C183" s="32"/>
      <c r="D183" s="33">
        <v>3419</v>
      </c>
      <c r="E183" s="34">
        <v>5222</v>
      </c>
      <c r="F183" s="48" t="s">
        <v>364</v>
      </c>
      <c r="G183" s="7">
        <v>0</v>
      </c>
      <c r="H183" s="8">
        <v>19</v>
      </c>
      <c r="I183" s="29">
        <f t="shared" si="61"/>
        <v>19</v>
      </c>
      <c r="J183" s="6"/>
    </row>
    <row r="184" spans="1:10" x14ac:dyDescent="0.25">
      <c r="A184" s="40" t="s">
        <v>2</v>
      </c>
      <c r="B184" s="50" t="s">
        <v>162</v>
      </c>
      <c r="C184" s="42" t="s">
        <v>8</v>
      </c>
      <c r="D184" s="43" t="s">
        <v>4</v>
      </c>
      <c r="E184" s="44" t="s">
        <v>4</v>
      </c>
      <c r="F184" s="51" t="s">
        <v>274</v>
      </c>
      <c r="G184" s="45">
        <v>0</v>
      </c>
      <c r="H184" s="46">
        <f t="shared" si="60"/>
        <v>13</v>
      </c>
      <c r="I184" s="47">
        <f t="shared" si="61"/>
        <v>13</v>
      </c>
      <c r="J184" s="49" t="s">
        <v>18</v>
      </c>
    </row>
    <row r="185" spans="1:10" ht="13" thickBot="1" x14ac:dyDescent="0.3">
      <c r="A185" s="30"/>
      <c r="B185" s="58"/>
      <c r="C185" s="32"/>
      <c r="D185" s="33">
        <v>3419</v>
      </c>
      <c r="E185" s="34">
        <v>5222</v>
      </c>
      <c r="F185" s="48" t="s">
        <v>364</v>
      </c>
      <c r="G185" s="7">
        <v>0</v>
      </c>
      <c r="H185" s="8">
        <v>13</v>
      </c>
      <c r="I185" s="29">
        <f t="shared" si="61"/>
        <v>13</v>
      </c>
      <c r="J185" s="6"/>
    </row>
    <row r="186" spans="1:10" ht="21" x14ac:dyDescent="0.25">
      <c r="A186" s="40" t="s">
        <v>2</v>
      </c>
      <c r="B186" s="50" t="s">
        <v>163</v>
      </c>
      <c r="C186" s="42" t="s">
        <v>8</v>
      </c>
      <c r="D186" s="43" t="s">
        <v>4</v>
      </c>
      <c r="E186" s="44" t="s">
        <v>4</v>
      </c>
      <c r="F186" s="51" t="s">
        <v>276</v>
      </c>
      <c r="G186" s="45">
        <v>0</v>
      </c>
      <c r="H186" s="46">
        <f t="shared" si="60"/>
        <v>36</v>
      </c>
      <c r="I186" s="47">
        <f t="shared" si="61"/>
        <v>36</v>
      </c>
      <c r="J186" s="49" t="s">
        <v>18</v>
      </c>
    </row>
    <row r="187" spans="1:10" ht="13" thickBot="1" x14ac:dyDescent="0.3">
      <c r="A187" s="30"/>
      <c r="B187" s="58"/>
      <c r="C187" s="32"/>
      <c r="D187" s="33">
        <v>3419</v>
      </c>
      <c r="E187" s="34">
        <v>5222</v>
      </c>
      <c r="F187" s="48" t="s">
        <v>364</v>
      </c>
      <c r="G187" s="7">
        <v>0</v>
      </c>
      <c r="H187" s="8">
        <v>36</v>
      </c>
      <c r="I187" s="29">
        <f t="shared" si="61"/>
        <v>36</v>
      </c>
      <c r="J187" s="6"/>
    </row>
    <row r="188" spans="1:10" ht="21" x14ac:dyDescent="0.25">
      <c r="A188" s="64" t="s">
        <v>2</v>
      </c>
      <c r="B188" s="50" t="s">
        <v>164</v>
      </c>
      <c r="C188" s="65" t="s">
        <v>8</v>
      </c>
      <c r="D188" s="66" t="s">
        <v>4</v>
      </c>
      <c r="E188" s="67" t="s">
        <v>4</v>
      </c>
      <c r="F188" s="68" t="s">
        <v>277</v>
      </c>
      <c r="G188" s="69">
        <v>0</v>
      </c>
      <c r="H188" s="70">
        <f t="shared" si="60"/>
        <v>16</v>
      </c>
      <c r="I188" s="71">
        <f t="shared" si="61"/>
        <v>16</v>
      </c>
      <c r="J188" s="49" t="s">
        <v>18</v>
      </c>
    </row>
    <row r="189" spans="1:10" ht="13" thickBot="1" x14ac:dyDescent="0.3">
      <c r="A189" s="30"/>
      <c r="B189" s="58"/>
      <c r="C189" s="32"/>
      <c r="D189" s="33">
        <v>3419</v>
      </c>
      <c r="E189" s="34">
        <v>5222</v>
      </c>
      <c r="F189" s="48" t="s">
        <v>364</v>
      </c>
      <c r="G189" s="7">
        <v>0</v>
      </c>
      <c r="H189" s="8">
        <v>16</v>
      </c>
      <c r="I189" s="29">
        <f t="shared" si="61"/>
        <v>16</v>
      </c>
      <c r="J189" s="6"/>
    </row>
    <row r="190" spans="1:10" ht="21" x14ac:dyDescent="0.25">
      <c r="A190" s="40" t="s">
        <v>2</v>
      </c>
      <c r="B190" s="50" t="s">
        <v>165</v>
      </c>
      <c r="C190" s="42" t="s">
        <v>8</v>
      </c>
      <c r="D190" s="43" t="s">
        <v>4</v>
      </c>
      <c r="E190" s="44" t="s">
        <v>4</v>
      </c>
      <c r="F190" s="51" t="s">
        <v>278</v>
      </c>
      <c r="G190" s="45">
        <v>0</v>
      </c>
      <c r="H190" s="46">
        <f t="shared" si="60"/>
        <v>19</v>
      </c>
      <c r="I190" s="47">
        <f t="shared" si="61"/>
        <v>19</v>
      </c>
      <c r="J190" s="49" t="s">
        <v>18</v>
      </c>
    </row>
    <row r="191" spans="1:10" ht="13" thickBot="1" x14ac:dyDescent="0.3">
      <c r="A191" s="30"/>
      <c r="B191" s="58"/>
      <c r="C191" s="32"/>
      <c r="D191" s="33">
        <v>3419</v>
      </c>
      <c r="E191" s="34">
        <v>5222</v>
      </c>
      <c r="F191" s="48" t="s">
        <v>364</v>
      </c>
      <c r="G191" s="7">
        <v>0</v>
      </c>
      <c r="H191" s="8">
        <v>19</v>
      </c>
      <c r="I191" s="29">
        <f t="shared" si="61"/>
        <v>19</v>
      </c>
      <c r="J191" s="6"/>
    </row>
    <row r="192" spans="1:10" ht="21" x14ac:dyDescent="0.25">
      <c r="A192" s="40" t="s">
        <v>2</v>
      </c>
      <c r="B192" s="50" t="s">
        <v>166</v>
      </c>
      <c r="C192" s="42" t="s">
        <v>8</v>
      </c>
      <c r="D192" s="43" t="s">
        <v>4</v>
      </c>
      <c r="E192" s="44" t="s">
        <v>4</v>
      </c>
      <c r="F192" s="51" t="s">
        <v>279</v>
      </c>
      <c r="G192" s="45">
        <v>0</v>
      </c>
      <c r="H192" s="46">
        <f t="shared" si="60"/>
        <v>16</v>
      </c>
      <c r="I192" s="47">
        <f t="shared" si="61"/>
        <v>16</v>
      </c>
      <c r="J192" s="49" t="s">
        <v>18</v>
      </c>
    </row>
    <row r="193" spans="1:10" ht="13" thickBot="1" x14ac:dyDescent="0.3">
      <c r="A193" s="30"/>
      <c r="B193" s="58"/>
      <c r="C193" s="32"/>
      <c r="D193" s="33">
        <v>3419</v>
      </c>
      <c r="E193" s="34">
        <v>5222</v>
      </c>
      <c r="F193" s="48" t="s">
        <v>364</v>
      </c>
      <c r="G193" s="7">
        <v>0</v>
      </c>
      <c r="H193" s="8">
        <v>16</v>
      </c>
      <c r="I193" s="29">
        <f t="shared" si="61"/>
        <v>16</v>
      </c>
      <c r="J193" s="6"/>
    </row>
    <row r="194" spans="1:10" ht="21" x14ac:dyDescent="0.25">
      <c r="A194" s="40" t="s">
        <v>2</v>
      </c>
      <c r="B194" s="50" t="s">
        <v>167</v>
      </c>
      <c r="C194" s="42" t="s">
        <v>8</v>
      </c>
      <c r="D194" s="43" t="s">
        <v>4</v>
      </c>
      <c r="E194" s="44" t="s">
        <v>4</v>
      </c>
      <c r="F194" s="51" t="s">
        <v>280</v>
      </c>
      <c r="G194" s="45">
        <v>0</v>
      </c>
      <c r="H194" s="46">
        <f t="shared" ref="H194:H252" si="62">+H195</f>
        <v>27</v>
      </c>
      <c r="I194" s="47">
        <f t="shared" si="61"/>
        <v>27</v>
      </c>
      <c r="J194" s="49" t="s">
        <v>18</v>
      </c>
    </row>
    <row r="195" spans="1:10" ht="13" thickBot="1" x14ac:dyDescent="0.3">
      <c r="A195" s="30"/>
      <c r="B195" s="58"/>
      <c r="C195" s="32"/>
      <c r="D195" s="33">
        <v>3419</v>
      </c>
      <c r="E195" s="34">
        <v>5222</v>
      </c>
      <c r="F195" s="48" t="s">
        <v>364</v>
      </c>
      <c r="G195" s="7">
        <v>0</v>
      </c>
      <c r="H195" s="8">
        <v>27</v>
      </c>
      <c r="I195" s="29">
        <f t="shared" si="61"/>
        <v>27</v>
      </c>
      <c r="J195" s="6"/>
    </row>
    <row r="196" spans="1:10" ht="25" customHeight="1" x14ac:dyDescent="0.25">
      <c r="A196" s="40" t="s">
        <v>2</v>
      </c>
      <c r="B196" s="50" t="s">
        <v>168</v>
      </c>
      <c r="C196" s="42" t="s">
        <v>8</v>
      </c>
      <c r="D196" s="43" t="s">
        <v>4</v>
      </c>
      <c r="E196" s="44" t="s">
        <v>4</v>
      </c>
      <c r="F196" s="51" t="s">
        <v>281</v>
      </c>
      <c r="G196" s="45">
        <v>0</v>
      </c>
      <c r="H196" s="46">
        <f t="shared" si="62"/>
        <v>19</v>
      </c>
      <c r="I196" s="47">
        <f t="shared" ref="I196:I229" si="63">+G196+H196</f>
        <v>19</v>
      </c>
      <c r="J196" s="49" t="s">
        <v>18</v>
      </c>
    </row>
    <row r="197" spans="1:10" ht="13" thickBot="1" x14ac:dyDescent="0.3">
      <c r="A197" s="30"/>
      <c r="B197" s="58"/>
      <c r="C197" s="32"/>
      <c r="D197" s="33">
        <v>3419</v>
      </c>
      <c r="E197" s="34">
        <v>5222</v>
      </c>
      <c r="F197" s="48" t="s">
        <v>364</v>
      </c>
      <c r="G197" s="7">
        <v>0</v>
      </c>
      <c r="H197" s="8">
        <v>19</v>
      </c>
      <c r="I197" s="29">
        <f t="shared" si="63"/>
        <v>19</v>
      </c>
      <c r="J197" s="6"/>
    </row>
    <row r="198" spans="1:10" ht="21" x14ac:dyDescent="0.25">
      <c r="A198" s="40" t="s">
        <v>2</v>
      </c>
      <c r="B198" s="50" t="s">
        <v>169</v>
      </c>
      <c r="C198" s="42" t="s">
        <v>8</v>
      </c>
      <c r="D198" s="43" t="s">
        <v>4</v>
      </c>
      <c r="E198" s="44" t="s">
        <v>4</v>
      </c>
      <c r="F198" s="51" t="s">
        <v>282</v>
      </c>
      <c r="G198" s="45">
        <v>0</v>
      </c>
      <c r="H198" s="46">
        <f t="shared" si="62"/>
        <v>10</v>
      </c>
      <c r="I198" s="47">
        <f t="shared" si="63"/>
        <v>10</v>
      </c>
      <c r="J198" s="49" t="s">
        <v>18</v>
      </c>
    </row>
    <row r="199" spans="1:10" ht="13" thickBot="1" x14ac:dyDescent="0.3">
      <c r="A199" s="30"/>
      <c r="B199" s="58"/>
      <c r="C199" s="32"/>
      <c r="D199" s="33">
        <v>3419</v>
      </c>
      <c r="E199" s="34">
        <v>5222</v>
      </c>
      <c r="F199" s="48" t="s">
        <v>364</v>
      </c>
      <c r="G199" s="7">
        <v>0</v>
      </c>
      <c r="H199" s="8">
        <v>10</v>
      </c>
      <c r="I199" s="29">
        <f t="shared" si="63"/>
        <v>10</v>
      </c>
      <c r="J199" s="6"/>
    </row>
    <row r="200" spans="1:10" ht="21" x14ac:dyDescent="0.25">
      <c r="A200" s="40" t="s">
        <v>2</v>
      </c>
      <c r="B200" s="50" t="s">
        <v>170</v>
      </c>
      <c r="C200" s="42" t="s">
        <v>8</v>
      </c>
      <c r="D200" s="43" t="s">
        <v>4</v>
      </c>
      <c r="E200" s="44" t="s">
        <v>4</v>
      </c>
      <c r="F200" s="51" t="s">
        <v>283</v>
      </c>
      <c r="G200" s="45">
        <v>0</v>
      </c>
      <c r="H200" s="46">
        <f t="shared" si="62"/>
        <v>30</v>
      </c>
      <c r="I200" s="47">
        <f t="shared" si="63"/>
        <v>30</v>
      </c>
      <c r="J200" s="49" t="s">
        <v>18</v>
      </c>
    </row>
    <row r="201" spans="1:10" ht="13" thickBot="1" x14ac:dyDescent="0.3">
      <c r="A201" s="30"/>
      <c r="B201" s="58"/>
      <c r="C201" s="32"/>
      <c r="D201" s="33">
        <v>3419</v>
      </c>
      <c r="E201" s="34">
        <v>5222</v>
      </c>
      <c r="F201" s="48" t="s">
        <v>364</v>
      </c>
      <c r="G201" s="7">
        <v>0</v>
      </c>
      <c r="H201" s="8">
        <v>30</v>
      </c>
      <c r="I201" s="29">
        <f t="shared" si="63"/>
        <v>30</v>
      </c>
      <c r="J201" s="6"/>
    </row>
    <row r="202" spans="1:10" ht="24.5" customHeight="1" x14ac:dyDescent="0.25">
      <c r="A202" s="40" t="s">
        <v>2</v>
      </c>
      <c r="B202" s="50" t="s">
        <v>171</v>
      </c>
      <c r="C202" s="42" t="s">
        <v>8</v>
      </c>
      <c r="D202" s="43" t="s">
        <v>4</v>
      </c>
      <c r="E202" s="44" t="s">
        <v>4</v>
      </c>
      <c r="F202" s="51" t="s">
        <v>284</v>
      </c>
      <c r="G202" s="45">
        <v>0</v>
      </c>
      <c r="H202" s="46">
        <f t="shared" si="62"/>
        <v>11</v>
      </c>
      <c r="I202" s="47">
        <f t="shared" si="63"/>
        <v>11</v>
      </c>
      <c r="J202" s="49" t="s">
        <v>18</v>
      </c>
    </row>
    <row r="203" spans="1:10" ht="13" thickBot="1" x14ac:dyDescent="0.3">
      <c r="A203" s="30"/>
      <c r="B203" s="58"/>
      <c r="C203" s="32"/>
      <c r="D203" s="33">
        <v>3419</v>
      </c>
      <c r="E203" s="34">
        <v>5222</v>
      </c>
      <c r="F203" s="48" t="s">
        <v>364</v>
      </c>
      <c r="G203" s="7">
        <v>0</v>
      </c>
      <c r="H203" s="8">
        <v>11</v>
      </c>
      <c r="I203" s="29">
        <f t="shared" si="63"/>
        <v>11</v>
      </c>
      <c r="J203" s="6"/>
    </row>
    <row r="204" spans="1:10" ht="21" x14ac:dyDescent="0.25">
      <c r="A204" s="40" t="s">
        <v>2</v>
      </c>
      <c r="B204" s="50" t="s">
        <v>172</v>
      </c>
      <c r="C204" s="42" t="s">
        <v>8</v>
      </c>
      <c r="D204" s="43" t="s">
        <v>4</v>
      </c>
      <c r="E204" s="44" t="s">
        <v>4</v>
      </c>
      <c r="F204" s="51" t="s">
        <v>285</v>
      </c>
      <c r="G204" s="45">
        <v>0</v>
      </c>
      <c r="H204" s="46">
        <f t="shared" si="62"/>
        <v>22</v>
      </c>
      <c r="I204" s="47">
        <f t="shared" si="63"/>
        <v>22</v>
      </c>
      <c r="J204" s="49" t="s">
        <v>18</v>
      </c>
    </row>
    <row r="205" spans="1:10" ht="13" thickBot="1" x14ac:dyDescent="0.3">
      <c r="A205" s="30"/>
      <c r="B205" s="58"/>
      <c r="C205" s="32"/>
      <c r="D205" s="33">
        <v>3419</v>
      </c>
      <c r="E205" s="34">
        <v>5222</v>
      </c>
      <c r="F205" s="48" t="s">
        <v>364</v>
      </c>
      <c r="G205" s="7">
        <v>0</v>
      </c>
      <c r="H205" s="8">
        <v>22</v>
      </c>
      <c r="I205" s="29">
        <f t="shared" si="63"/>
        <v>22</v>
      </c>
      <c r="J205" s="6"/>
    </row>
    <row r="206" spans="1:10" ht="23.5" customHeight="1" x14ac:dyDescent="0.25">
      <c r="A206" s="40" t="s">
        <v>2</v>
      </c>
      <c r="B206" s="50" t="s">
        <v>173</v>
      </c>
      <c r="C206" s="42" t="s">
        <v>8</v>
      </c>
      <c r="D206" s="43" t="s">
        <v>4</v>
      </c>
      <c r="E206" s="44" t="s">
        <v>4</v>
      </c>
      <c r="F206" s="51" t="s">
        <v>286</v>
      </c>
      <c r="G206" s="45">
        <v>0</v>
      </c>
      <c r="H206" s="46">
        <f t="shared" si="62"/>
        <v>52</v>
      </c>
      <c r="I206" s="47">
        <f t="shared" si="63"/>
        <v>52</v>
      </c>
      <c r="J206" s="49" t="s">
        <v>18</v>
      </c>
    </row>
    <row r="207" spans="1:10" ht="13" thickBot="1" x14ac:dyDescent="0.3">
      <c r="A207" s="30"/>
      <c r="B207" s="58"/>
      <c r="C207" s="32"/>
      <c r="D207" s="33">
        <v>3419</v>
      </c>
      <c r="E207" s="34">
        <v>5222</v>
      </c>
      <c r="F207" s="48" t="s">
        <v>364</v>
      </c>
      <c r="G207" s="7">
        <v>0</v>
      </c>
      <c r="H207" s="8">
        <v>52</v>
      </c>
      <c r="I207" s="29">
        <f t="shared" si="63"/>
        <v>52</v>
      </c>
      <c r="J207" s="6"/>
    </row>
    <row r="208" spans="1:10" ht="21" x14ac:dyDescent="0.25">
      <c r="A208" s="40" t="s">
        <v>2</v>
      </c>
      <c r="B208" s="50" t="s">
        <v>174</v>
      </c>
      <c r="C208" s="42" t="s">
        <v>287</v>
      </c>
      <c r="D208" s="43" t="s">
        <v>4</v>
      </c>
      <c r="E208" s="44" t="s">
        <v>4</v>
      </c>
      <c r="F208" s="51" t="s">
        <v>288</v>
      </c>
      <c r="G208" s="45">
        <v>0</v>
      </c>
      <c r="H208" s="46">
        <f t="shared" si="62"/>
        <v>22</v>
      </c>
      <c r="I208" s="47">
        <f t="shared" si="63"/>
        <v>22</v>
      </c>
      <c r="J208" s="49" t="s">
        <v>18</v>
      </c>
    </row>
    <row r="209" spans="1:10" ht="13" thickBot="1" x14ac:dyDescent="0.3">
      <c r="A209" s="30"/>
      <c r="B209" s="58"/>
      <c r="C209" s="32"/>
      <c r="D209" s="33">
        <v>3419</v>
      </c>
      <c r="E209" s="34">
        <v>5321</v>
      </c>
      <c r="F209" s="48" t="s">
        <v>81</v>
      </c>
      <c r="G209" s="7">
        <v>0</v>
      </c>
      <c r="H209" s="8">
        <v>22</v>
      </c>
      <c r="I209" s="29">
        <f t="shared" si="63"/>
        <v>22</v>
      </c>
      <c r="J209" s="6"/>
    </row>
    <row r="210" spans="1:10" ht="34.5" customHeight="1" x14ac:dyDescent="0.25">
      <c r="A210" s="40" t="s">
        <v>2</v>
      </c>
      <c r="B210" s="50" t="s">
        <v>175</v>
      </c>
      <c r="C210" s="42" t="s">
        <v>8</v>
      </c>
      <c r="D210" s="43" t="s">
        <v>4</v>
      </c>
      <c r="E210" s="44" t="s">
        <v>4</v>
      </c>
      <c r="F210" s="51" t="s">
        <v>356</v>
      </c>
      <c r="G210" s="45">
        <v>0</v>
      </c>
      <c r="H210" s="46">
        <f t="shared" si="62"/>
        <v>10</v>
      </c>
      <c r="I210" s="47">
        <f t="shared" si="63"/>
        <v>10</v>
      </c>
      <c r="J210" s="49" t="s">
        <v>18</v>
      </c>
    </row>
    <row r="211" spans="1:10" ht="13" thickBot="1" x14ac:dyDescent="0.3">
      <c r="A211" s="30"/>
      <c r="B211" s="58"/>
      <c r="C211" s="32"/>
      <c r="D211" s="33">
        <v>3419</v>
      </c>
      <c r="E211" s="34">
        <v>5212</v>
      </c>
      <c r="F211" s="48" t="s">
        <v>289</v>
      </c>
      <c r="G211" s="7">
        <v>0</v>
      </c>
      <c r="H211" s="8">
        <v>10</v>
      </c>
      <c r="I211" s="29">
        <f t="shared" si="63"/>
        <v>10</v>
      </c>
      <c r="J211" s="6"/>
    </row>
    <row r="212" spans="1:10" ht="24" customHeight="1" x14ac:dyDescent="0.25">
      <c r="A212" s="40" t="s">
        <v>2</v>
      </c>
      <c r="B212" s="50" t="s">
        <v>176</v>
      </c>
      <c r="C212" s="42" t="s">
        <v>300</v>
      </c>
      <c r="D212" s="43" t="s">
        <v>4</v>
      </c>
      <c r="E212" s="44" t="s">
        <v>4</v>
      </c>
      <c r="F212" s="51" t="s">
        <v>294</v>
      </c>
      <c r="G212" s="45">
        <v>0</v>
      </c>
      <c r="H212" s="46">
        <f t="shared" si="62"/>
        <v>14</v>
      </c>
      <c r="I212" s="47">
        <f t="shared" si="63"/>
        <v>14</v>
      </c>
      <c r="J212" s="49" t="s">
        <v>18</v>
      </c>
    </row>
    <row r="213" spans="1:10" ht="13" thickBot="1" x14ac:dyDescent="0.3">
      <c r="A213" s="30"/>
      <c r="B213" s="58"/>
      <c r="C213" s="32"/>
      <c r="D213" s="33">
        <v>3419</v>
      </c>
      <c r="E213" s="34">
        <v>5321</v>
      </c>
      <c r="F213" s="48" t="s">
        <v>81</v>
      </c>
      <c r="G213" s="7">
        <v>0</v>
      </c>
      <c r="H213" s="8">
        <v>14</v>
      </c>
      <c r="I213" s="29">
        <f t="shared" si="63"/>
        <v>14</v>
      </c>
      <c r="J213" s="6"/>
    </row>
    <row r="214" spans="1:10" x14ac:dyDescent="0.25">
      <c r="A214" s="40" t="s">
        <v>2</v>
      </c>
      <c r="B214" s="50" t="s">
        <v>177</v>
      </c>
      <c r="C214" s="42" t="s">
        <v>8</v>
      </c>
      <c r="D214" s="43" t="s">
        <v>4</v>
      </c>
      <c r="E214" s="44" t="s">
        <v>4</v>
      </c>
      <c r="F214" s="51" t="s">
        <v>295</v>
      </c>
      <c r="G214" s="45">
        <v>0</v>
      </c>
      <c r="H214" s="46">
        <f t="shared" si="62"/>
        <v>11</v>
      </c>
      <c r="I214" s="47">
        <f t="shared" si="63"/>
        <v>11</v>
      </c>
      <c r="J214" s="49" t="s">
        <v>18</v>
      </c>
    </row>
    <row r="215" spans="1:10" ht="13" thickBot="1" x14ac:dyDescent="0.3">
      <c r="A215" s="30"/>
      <c r="B215" s="58"/>
      <c r="C215" s="32"/>
      <c r="D215" s="33">
        <v>3419</v>
      </c>
      <c r="E215" s="34">
        <v>5222</v>
      </c>
      <c r="F215" s="48" t="s">
        <v>364</v>
      </c>
      <c r="G215" s="7">
        <v>0</v>
      </c>
      <c r="H215" s="8">
        <v>11</v>
      </c>
      <c r="I215" s="29">
        <f t="shared" si="63"/>
        <v>11</v>
      </c>
      <c r="J215" s="6"/>
    </row>
    <row r="216" spans="1:10" ht="21" x14ac:dyDescent="0.25">
      <c r="A216" s="40" t="s">
        <v>2</v>
      </c>
      <c r="B216" s="50" t="s">
        <v>178</v>
      </c>
      <c r="C216" s="42" t="s">
        <v>8</v>
      </c>
      <c r="D216" s="43" t="s">
        <v>4</v>
      </c>
      <c r="E216" s="44" t="s">
        <v>4</v>
      </c>
      <c r="F216" s="51" t="s">
        <v>296</v>
      </c>
      <c r="G216" s="45">
        <v>0</v>
      </c>
      <c r="H216" s="46">
        <f t="shared" si="62"/>
        <v>17</v>
      </c>
      <c r="I216" s="47">
        <f t="shared" si="63"/>
        <v>17</v>
      </c>
      <c r="J216" s="49" t="s">
        <v>18</v>
      </c>
    </row>
    <row r="217" spans="1:10" ht="13" thickBot="1" x14ac:dyDescent="0.3">
      <c r="A217" s="30"/>
      <c r="B217" s="58"/>
      <c r="C217" s="32"/>
      <c r="D217" s="33">
        <v>3419</v>
      </c>
      <c r="E217" s="34">
        <v>5222</v>
      </c>
      <c r="F217" s="48" t="s">
        <v>364</v>
      </c>
      <c r="G217" s="7">
        <v>0</v>
      </c>
      <c r="H217" s="8">
        <v>17</v>
      </c>
      <c r="I217" s="29">
        <f t="shared" si="63"/>
        <v>17</v>
      </c>
      <c r="J217" s="6"/>
    </row>
    <row r="218" spans="1:10" ht="21" x14ac:dyDescent="0.25">
      <c r="A218" s="40" t="s">
        <v>2</v>
      </c>
      <c r="B218" s="50" t="s">
        <v>179</v>
      </c>
      <c r="C218" s="42" t="s">
        <v>8</v>
      </c>
      <c r="D218" s="43" t="s">
        <v>4</v>
      </c>
      <c r="E218" s="44" t="s">
        <v>4</v>
      </c>
      <c r="F218" s="51" t="s">
        <v>297</v>
      </c>
      <c r="G218" s="45">
        <v>0</v>
      </c>
      <c r="H218" s="46">
        <f t="shared" si="62"/>
        <v>10</v>
      </c>
      <c r="I218" s="47">
        <f t="shared" si="63"/>
        <v>10</v>
      </c>
      <c r="J218" s="49" t="s">
        <v>18</v>
      </c>
    </row>
    <row r="219" spans="1:10" ht="13" thickBot="1" x14ac:dyDescent="0.3">
      <c r="A219" s="30"/>
      <c r="B219" s="58"/>
      <c r="C219" s="32"/>
      <c r="D219" s="33">
        <v>3419</v>
      </c>
      <c r="E219" s="34">
        <v>5222</v>
      </c>
      <c r="F219" s="48" t="s">
        <v>364</v>
      </c>
      <c r="G219" s="7">
        <v>0</v>
      </c>
      <c r="H219" s="8">
        <v>10</v>
      </c>
      <c r="I219" s="29">
        <f t="shared" si="63"/>
        <v>10</v>
      </c>
      <c r="J219" s="6"/>
    </row>
    <row r="220" spans="1:10" ht="21" x14ac:dyDescent="0.25">
      <c r="A220" s="40" t="s">
        <v>2</v>
      </c>
      <c r="B220" s="50" t="s">
        <v>180</v>
      </c>
      <c r="C220" s="42" t="s">
        <v>8</v>
      </c>
      <c r="D220" s="43" t="s">
        <v>4</v>
      </c>
      <c r="E220" s="44" t="s">
        <v>4</v>
      </c>
      <c r="F220" s="51" t="s">
        <v>298</v>
      </c>
      <c r="G220" s="45">
        <v>0</v>
      </c>
      <c r="H220" s="46">
        <f t="shared" si="62"/>
        <v>11</v>
      </c>
      <c r="I220" s="47">
        <f t="shared" si="63"/>
        <v>11</v>
      </c>
      <c r="J220" s="49" t="s">
        <v>18</v>
      </c>
    </row>
    <row r="221" spans="1:10" ht="13" thickBot="1" x14ac:dyDescent="0.3">
      <c r="A221" s="30"/>
      <c r="B221" s="58"/>
      <c r="C221" s="32"/>
      <c r="D221" s="33">
        <v>3419</v>
      </c>
      <c r="E221" s="34">
        <v>5222</v>
      </c>
      <c r="F221" s="48" t="s">
        <v>364</v>
      </c>
      <c r="G221" s="7">
        <v>0</v>
      </c>
      <c r="H221" s="8">
        <v>11</v>
      </c>
      <c r="I221" s="29">
        <f t="shared" si="63"/>
        <v>11</v>
      </c>
      <c r="J221" s="6"/>
    </row>
    <row r="222" spans="1:10" ht="36" customHeight="1" x14ac:dyDescent="0.25">
      <c r="A222" s="40" t="s">
        <v>2</v>
      </c>
      <c r="B222" s="50" t="s">
        <v>181</v>
      </c>
      <c r="C222" s="42" t="s">
        <v>299</v>
      </c>
      <c r="D222" s="43" t="s">
        <v>4</v>
      </c>
      <c r="E222" s="44" t="s">
        <v>4</v>
      </c>
      <c r="F222" s="51" t="s">
        <v>357</v>
      </c>
      <c r="G222" s="45">
        <v>0</v>
      </c>
      <c r="H222" s="46">
        <f t="shared" si="62"/>
        <v>10</v>
      </c>
      <c r="I222" s="47">
        <f t="shared" si="63"/>
        <v>10</v>
      </c>
      <c r="J222" s="49" t="s">
        <v>18</v>
      </c>
    </row>
    <row r="223" spans="1:10" ht="13" thickBot="1" x14ac:dyDescent="0.3">
      <c r="A223" s="30"/>
      <c r="B223" s="58"/>
      <c r="C223" s="32"/>
      <c r="D223" s="33">
        <v>3419</v>
      </c>
      <c r="E223" s="34">
        <v>5321</v>
      </c>
      <c r="F223" s="48" t="s">
        <v>81</v>
      </c>
      <c r="G223" s="7">
        <v>0</v>
      </c>
      <c r="H223" s="8">
        <v>10</v>
      </c>
      <c r="I223" s="29">
        <f t="shared" si="63"/>
        <v>10</v>
      </c>
      <c r="J223" s="6"/>
    </row>
    <row r="224" spans="1:10" ht="21" x14ac:dyDescent="0.25">
      <c r="A224" s="40" t="s">
        <v>2</v>
      </c>
      <c r="B224" s="50" t="s">
        <v>182</v>
      </c>
      <c r="C224" s="42" t="s">
        <v>8</v>
      </c>
      <c r="D224" s="43" t="s">
        <v>4</v>
      </c>
      <c r="E224" s="44" t="s">
        <v>4</v>
      </c>
      <c r="F224" s="51" t="s">
        <v>301</v>
      </c>
      <c r="G224" s="45">
        <v>0</v>
      </c>
      <c r="H224" s="46">
        <f t="shared" si="62"/>
        <v>13</v>
      </c>
      <c r="I224" s="47">
        <f t="shared" si="63"/>
        <v>13</v>
      </c>
      <c r="J224" s="49" t="s">
        <v>18</v>
      </c>
    </row>
    <row r="225" spans="1:10" ht="13" thickBot="1" x14ac:dyDescent="0.3">
      <c r="A225" s="30"/>
      <c r="B225" s="58"/>
      <c r="C225" s="32"/>
      <c r="D225" s="33">
        <v>3419</v>
      </c>
      <c r="E225" s="34">
        <v>5222</v>
      </c>
      <c r="F225" s="48" t="s">
        <v>364</v>
      </c>
      <c r="G225" s="7">
        <v>0</v>
      </c>
      <c r="H225" s="8">
        <v>13</v>
      </c>
      <c r="I225" s="29">
        <f t="shared" si="63"/>
        <v>13</v>
      </c>
      <c r="J225" s="6"/>
    </row>
    <row r="226" spans="1:10" x14ac:dyDescent="0.25">
      <c r="A226" s="40" t="s">
        <v>2</v>
      </c>
      <c r="B226" s="50" t="s">
        <v>183</v>
      </c>
      <c r="C226" s="42" t="s">
        <v>8</v>
      </c>
      <c r="D226" s="43" t="s">
        <v>4</v>
      </c>
      <c r="E226" s="44" t="s">
        <v>4</v>
      </c>
      <c r="F226" s="51" t="s">
        <v>302</v>
      </c>
      <c r="G226" s="45">
        <v>0</v>
      </c>
      <c r="H226" s="46">
        <f t="shared" si="62"/>
        <v>28</v>
      </c>
      <c r="I226" s="47">
        <f t="shared" si="63"/>
        <v>28</v>
      </c>
      <c r="J226" s="49" t="s">
        <v>18</v>
      </c>
    </row>
    <row r="227" spans="1:10" ht="13" thickBot="1" x14ac:dyDescent="0.3">
      <c r="A227" s="30"/>
      <c r="B227" s="58"/>
      <c r="C227" s="32"/>
      <c r="D227" s="33">
        <v>3419</v>
      </c>
      <c r="E227" s="34">
        <v>5222</v>
      </c>
      <c r="F227" s="48" t="s">
        <v>364</v>
      </c>
      <c r="G227" s="7">
        <v>0</v>
      </c>
      <c r="H227" s="8">
        <v>28</v>
      </c>
      <c r="I227" s="29">
        <f t="shared" si="63"/>
        <v>28</v>
      </c>
      <c r="J227" s="6"/>
    </row>
    <row r="228" spans="1:10" ht="24.5" customHeight="1" x14ac:dyDescent="0.25">
      <c r="A228" s="40" t="s">
        <v>2</v>
      </c>
      <c r="B228" s="50" t="s">
        <v>184</v>
      </c>
      <c r="C228" s="42" t="s">
        <v>8</v>
      </c>
      <c r="D228" s="43" t="s">
        <v>4</v>
      </c>
      <c r="E228" s="44" t="s">
        <v>4</v>
      </c>
      <c r="F228" s="51" t="s">
        <v>303</v>
      </c>
      <c r="G228" s="45">
        <v>0</v>
      </c>
      <c r="H228" s="46">
        <f t="shared" si="62"/>
        <v>10</v>
      </c>
      <c r="I228" s="47">
        <f t="shared" si="63"/>
        <v>10</v>
      </c>
      <c r="J228" s="49" t="s">
        <v>18</v>
      </c>
    </row>
    <row r="229" spans="1:10" ht="13" thickBot="1" x14ac:dyDescent="0.3">
      <c r="A229" s="30"/>
      <c r="B229" s="58"/>
      <c r="C229" s="32"/>
      <c r="D229" s="33">
        <v>3419</v>
      </c>
      <c r="E229" s="34">
        <v>5222</v>
      </c>
      <c r="F229" s="48" t="s">
        <v>364</v>
      </c>
      <c r="G229" s="7">
        <v>0</v>
      </c>
      <c r="H229" s="8">
        <v>10</v>
      </c>
      <c r="I229" s="29">
        <f t="shared" si="63"/>
        <v>10</v>
      </c>
      <c r="J229" s="6"/>
    </row>
    <row r="230" spans="1:10" ht="21" x14ac:dyDescent="0.25">
      <c r="A230" s="40" t="s">
        <v>2</v>
      </c>
      <c r="B230" s="50" t="s">
        <v>185</v>
      </c>
      <c r="C230" s="42" t="s">
        <v>304</v>
      </c>
      <c r="D230" s="43" t="s">
        <v>4</v>
      </c>
      <c r="E230" s="44" t="s">
        <v>4</v>
      </c>
      <c r="F230" s="51" t="s">
        <v>305</v>
      </c>
      <c r="G230" s="45">
        <v>0</v>
      </c>
      <c r="H230" s="46">
        <f t="shared" si="62"/>
        <v>30</v>
      </c>
      <c r="I230" s="47">
        <f t="shared" ref="I230:I284" si="64">+G230+H230</f>
        <v>30</v>
      </c>
      <c r="J230" s="49" t="s">
        <v>18</v>
      </c>
    </row>
    <row r="231" spans="1:10" ht="13" thickBot="1" x14ac:dyDescent="0.3">
      <c r="A231" s="30"/>
      <c r="B231" s="58"/>
      <c r="C231" s="32"/>
      <c r="D231" s="33">
        <v>3419</v>
      </c>
      <c r="E231" s="34">
        <v>5321</v>
      </c>
      <c r="F231" s="48" t="s">
        <v>81</v>
      </c>
      <c r="G231" s="7">
        <v>0</v>
      </c>
      <c r="H231" s="8">
        <v>30</v>
      </c>
      <c r="I231" s="29">
        <f t="shared" si="64"/>
        <v>30</v>
      </c>
      <c r="J231" s="6"/>
    </row>
    <row r="232" spans="1:10" ht="24.5" customHeight="1" x14ac:dyDescent="0.25">
      <c r="A232" s="40" t="s">
        <v>2</v>
      </c>
      <c r="B232" s="50" t="s">
        <v>186</v>
      </c>
      <c r="C232" s="42" t="s">
        <v>8</v>
      </c>
      <c r="D232" s="43" t="s">
        <v>4</v>
      </c>
      <c r="E232" s="44" t="s">
        <v>4</v>
      </c>
      <c r="F232" s="51" t="s">
        <v>306</v>
      </c>
      <c r="G232" s="45">
        <v>0</v>
      </c>
      <c r="H232" s="46">
        <f t="shared" si="62"/>
        <v>46</v>
      </c>
      <c r="I232" s="47">
        <f t="shared" si="64"/>
        <v>46</v>
      </c>
      <c r="J232" s="49" t="s">
        <v>18</v>
      </c>
    </row>
    <row r="233" spans="1:10" ht="13" thickBot="1" x14ac:dyDescent="0.3">
      <c r="A233" s="30"/>
      <c r="B233" s="58"/>
      <c r="C233" s="32"/>
      <c r="D233" s="33">
        <v>3419</v>
      </c>
      <c r="E233" s="34">
        <v>5222</v>
      </c>
      <c r="F233" s="48" t="s">
        <v>364</v>
      </c>
      <c r="G233" s="7">
        <v>0</v>
      </c>
      <c r="H233" s="8">
        <v>46</v>
      </c>
      <c r="I233" s="29">
        <f t="shared" si="64"/>
        <v>46</v>
      </c>
      <c r="J233" s="6"/>
    </row>
    <row r="234" spans="1:10" ht="21" x14ac:dyDescent="0.25">
      <c r="A234" s="40" t="s">
        <v>2</v>
      </c>
      <c r="B234" s="50" t="s">
        <v>187</v>
      </c>
      <c r="C234" s="42" t="s">
        <v>8</v>
      </c>
      <c r="D234" s="43" t="s">
        <v>4</v>
      </c>
      <c r="E234" s="44" t="s">
        <v>4</v>
      </c>
      <c r="F234" s="51" t="s">
        <v>307</v>
      </c>
      <c r="G234" s="45">
        <v>0</v>
      </c>
      <c r="H234" s="46">
        <f t="shared" si="62"/>
        <v>26</v>
      </c>
      <c r="I234" s="47">
        <f t="shared" si="64"/>
        <v>26</v>
      </c>
      <c r="J234" s="49" t="s">
        <v>18</v>
      </c>
    </row>
    <row r="235" spans="1:10" ht="13" thickBot="1" x14ac:dyDescent="0.3">
      <c r="A235" s="30"/>
      <c r="B235" s="58"/>
      <c r="C235" s="32"/>
      <c r="D235" s="33">
        <v>3419</v>
      </c>
      <c r="E235" s="34">
        <v>5222</v>
      </c>
      <c r="F235" s="48" t="s">
        <v>364</v>
      </c>
      <c r="G235" s="7">
        <v>0</v>
      </c>
      <c r="H235" s="8">
        <v>26</v>
      </c>
      <c r="I235" s="29">
        <f t="shared" si="64"/>
        <v>26</v>
      </c>
      <c r="J235" s="6"/>
    </row>
    <row r="236" spans="1:10" ht="21" x14ac:dyDescent="0.25">
      <c r="A236" s="40" t="s">
        <v>2</v>
      </c>
      <c r="B236" s="50" t="s">
        <v>188</v>
      </c>
      <c r="C236" s="42" t="s">
        <v>8</v>
      </c>
      <c r="D236" s="43" t="s">
        <v>4</v>
      </c>
      <c r="E236" s="44" t="s">
        <v>4</v>
      </c>
      <c r="F236" s="51" t="s">
        <v>308</v>
      </c>
      <c r="G236" s="45">
        <v>0</v>
      </c>
      <c r="H236" s="46">
        <f t="shared" si="62"/>
        <v>20</v>
      </c>
      <c r="I236" s="47">
        <f t="shared" si="64"/>
        <v>20</v>
      </c>
      <c r="J236" s="49" t="s">
        <v>18</v>
      </c>
    </row>
    <row r="237" spans="1:10" ht="13" thickBot="1" x14ac:dyDescent="0.3">
      <c r="A237" s="30"/>
      <c r="B237" s="58"/>
      <c r="C237" s="32"/>
      <c r="D237" s="33">
        <v>3419</v>
      </c>
      <c r="E237" s="34">
        <v>5222</v>
      </c>
      <c r="F237" s="48" t="s">
        <v>364</v>
      </c>
      <c r="G237" s="7">
        <v>0</v>
      </c>
      <c r="H237" s="8">
        <v>20</v>
      </c>
      <c r="I237" s="29">
        <f t="shared" si="64"/>
        <v>20</v>
      </c>
      <c r="J237" s="6"/>
    </row>
    <row r="238" spans="1:10" ht="31.5" x14ac:dyDescent="0.25">
      <c r="A238" s="40" t="s">
        <v>2</v>
      </c>
      <c r="B238" s="50" t="s">
        <v>189</v>
      </c>
      <c r="C238" s="42" t="s">
        <v>8</v>
      </c>
      <c r="D238" s="43" t="s">
        <v>4</v>
      </c>
      <c r="E238" s="44" t="s">
        <v>4</v>
      </c>
      <c r="F238" s="51" t="s">
        <v>309</v>
      </c>
      <c r="G238" s="45">
        <v>0</v>
      </c>
      <c r="H238" s="46">
        <f t="shared" si="62"/>
        <v>10</v>
      </c>
      <c r="I238" s="47">
        <f t="shared" si="64"/>
        <v>10</v>
      </c>
      <c r="J238" s="49" t="s">
        <v>18</v>
      </c>
    </row>
    <row r="239" spans="1:10" ht="13" thickBot="1" x14ac:dyDescent="0.3">
      <c r="A239" s="30"/>
      <c r="B239" s="58"/>
      <c r="C239" s="32"/>
      <c r="D239" s="33">
        <v>3419</v>
      </c>
      <c r="E239" s="34">
        <v>5212</v>
      </c>
      <c r="F239" s="48" t="s">
        <v>289</v>
      </c>
      <c r="G239" s="7">
        <v>0</v>
      </c>
      <c r="H239" s="8">
        <v>10</v>
      </c>
      <c r="I239" s="29">
        <f t="shared" si="64"/>
        <v>10</v>
      </c>
      <c r="J239" s="6"/>
    </row>
    <row r="240" spans="1:10" ht="21" x14ac:dyDescent="0.25">
      <c r="A240" s="40" t="s">
        <v>2</v>
      </c>
      <c r="B240" s="50" t="s">
        <v>190</v>
      </c>
      <c r="C240" s="42" t="s">
        <v>8</v>
      </c>
      <c r="D240" s="43" t="s">
        <v>4</v>
      </c>
      <c r="E240" s="44" t="s">
        <v>4</v>
      </c>
      <c r="F240" s="51" t="s">
        <v>361</v>
      </c>
      <c r="G240" s="45">
        <v>0</v>
      </c>
      <c r="H240" s="46">
        <f t="shared" si="62"/>
        <v>10</v>
      </c>
      <c r="I240" s="47">
        <f t="shared" si="64"/>
        <v>10</v>
      </c>
      <c r="J240" s="49" t="s">
        <v>18</v>
      </c>
    </row>
    <row r="241" spans="1:11" ht="13" thickBot="1" x14ac:dyDescent="0.3">
      <c r="A241" s="30"/>
      <c r="B241" s="58"/>
      <c r="C241" s="32"/>
      <c r="D241" s="33">
        <v>3419</v>
      </c>
      <c r="E241" s="34">
        <v>5222</v>
      </c>
      <c r="F241" s="48" t="s">
        <v>364</v>
      </c>
      <c r="G241" s="7">
        <v>0</v>
      </c>
      <c r="H241" s="8">
        <v>10</v>
      </c>
      <c r="I241" s="29">
        <f t="shared" si="64"/>
        <v>10</v>
      </c>
      <c r="J241" s="6"/>
    </row>
    <row r="242" spans="1:11" ht="24" customHeight="1" x14ac:dyDescent="0.25">
      <c r="A242" s="40" t="s">
        <v>2</v>
      </c>
      <c r="B242" s="50" t="s">
        <v>191</v>
      </c>
      <c r="C242" s="42" t="s">
        <v>8</v>
      </c>
      <c r="D242" s="43" t="s">
        <v>4</v>
      </c>
      <c r="E242" s="44" t="s">
        <v>4</v>
      </c>
      <c r="F242" s="51" t="s">
        <v>310</v>
      </c>
      <c r="G242" s="45">
        <v>0</v>
      </c>
      <c r="H242" s="46">
        <f t="shared" si="62"/>
        <v>10</v>
      </c>
      <c r="I242" s="47">
        <f t="shared" si="64"/>
        <v>10</v>
      </c>
      <c r="J242" s="49" t="s">
        <v>18</v>
      </c>
    </row>
    <row r="243" spans="1:11" ht="13" thickBot="1" x14ac:dyDescent="0.3">
      <c r="A243" s="30"/>
      <c r="B243" s="58"/>
      <c r="C243" s="32"/>
      <c r="D243" s="33">
        <v>3419</v>
      </c>
      <c r="E243" s="34">
        <v>5222</v>
      </c>
      <c r="F243" s="48" t="s">
        <v>364</v>
      </c>
      <c r="G243" s="7">
        <v>0</v>
      </c>
      <c r="H243" s="8">
        <v>10</v>
      </c>
      <c r="I243" s="29">
        <f t="shared" si="64"/>
        <v>10</v>
      </c>
      <c r="J243" s="6"/>
    </row>
    <row r="244" spans="1:11" ht="21" x14ac:dyDescent="0.25">
      <c r="A244" s="40" t="s">
        <v>2</v>
      </c>
      <c r="B244" s="50" t="s">
        <v>192</v>
      </c>
      <c r="C244" s="42" t="s">
        <v>8</v>
      </c>
      <c r="D244" s="43" t="s">
        <v>4</v>
      </c>
      <c r="E244" s="44" t="s">
        <v>4</v>
      </c>
      <c r="F244" s="51" t="s">
        <v>311</v>
      </c>
      <c r="G244" s="45">
        <v>0</v>
      </c>
      <c r="H244" s="46">
        <f t="shared" si="62"/>
        <v>16</v>
      </c>
      <c r="I244" s="47">
        <f t="shared" si="64"/>
        <v>16</v>
      </c>
      <c r="J244" s="49" t="s">
        <v>18</v>
      </c>
    </row>
    <row r="245" spans="1:11" ht="13" thickBot="1" x14ac:dyDescent="0.3">
      <c r="A245" s="30"/>
      <c r="B245" s="31"/>
      <c r="C245" s="32"/>
      <c r="D245" s="33">
        <v>3419</v>
      </c>
      <c r="E245" s="34">
        <v>5222</v>
      </c>
      <c r="F245" s="48" t="s">
        <v>364</v>
      </c>
      <c r="G245" s="7">
        <v>0</v>
      </c>
      <c r="H245" s="8">
        <v>16</v>
      </c>
      <c r="I245" s="29">
        <f t="shared" si="64"/>
        <v>16</v>
      </c>
      <c r="J245" s="6"/>
    </row>
    <row r="246" spans="1:11" x14ac:dyDescent="0.25">
      <c r="A246" s="40" t="s">
        <v>2</v>
      </c>
      <c r="B246" s="41" t="s">
        <v>193</v>
      </c>
      <c r="C246" s="42" t="s">
        <v>8</v>
      </c>
      <c r="D246" s="43" t="s">
        <v>4</v>
      </c>
      <c r="E246" s="44" t="s">
        <v>4</v>
      </c>
      <c r="F246" s="51" t="s">
        <v>312</v>
      </c>
      <c r="G246" s="45">
        <v>0</v>
      </c>
      <c r="H246" s="46">
        <f t="shared" si="62"/>
        <v>16</v>
      </c>
      <c r="I246" s="47">
        <f t="shared" si="64"/>
        <v>16</v>
      </c>
      <c r="J246" s="49" t="s">
        <v>18</v>
      </c>
    </row>
    <row r="247" spans="1:11" ht="13" thickBot="1" x14ac:dyDescent="0.3">
      <c r="A247" s="30"/>
      <c r="B247" s="31"/>
      <c r="C247" s="32"/>
      <c r="D247" s="33">
        <v>3419</v>
      </c>
      <c r="E247" s="34">
        <v>5212</v>
      </c>
      <c r="F247" s="48" t="s">
        <v>289</v>
      </c>
      <c r="G247" s="7">
        <v>0</v>
      </c>
      <c r="H247" s="8">
        <v>16</v>
      </c>
      <c r="I247" s="29">
        <f t="shared" si="64"/>
        <v>16</v>
      </c>
      <c r="J247" s="6"/>
    </row>
    <row r="248" spans="1:11" ht="21" x14ac:dyDescent="0.25">
      <c r="A248" s="40" t="s">
        <v>2</v>
      </c>
      <c r="B248" s="41" t="s">
        <v>194</v>
      </c>
      <c r="C248" s="42" t="s">
        <v>8</v>
      </c>
      <c r="D248" s="43" t="s">
        <v>4</v>
      </c>
      <c r="E248" s="44" t="s">
        <v>4</v>
      </c>
      <c r="F248" s="51" t="s">
        <v>313</v>
      </c>
      <c r="G248" s="45">
        <v>0</v>
      </c>
      <c r="H248" s="46">
        <f t="shared" si="62"/>
        <v>14</v>
      </c>
      <c r="I248" s="47">
        <f t="shared" si="64"/>
        <v>14</v>
      </c>
      <c r="J248" s="49" t="s">
        <v>18</v>
      </c>
    </row>
    <row r="249" spans="1:11" ht="13" thickBot="1" x14ac:dyDescent="0.3">
      <c r="A249" s="30"/>
      <c r="B249" s="31"/>
      <c r="C249" s="32"/>
      <c r="D249" s="33">
        <v>3419</v>
      </c>
      <c r="E249" s="34">
        <v>5222</v>
      </c>
      <c r="F249" s="48" t="s">
        <v>364</v>
      </c>
      <c r="G249" s="7">
        <v>0</v>
      </c>
      <c r="H249" s="8">
        <v>14</v>
      </c>
      <c r="I249" s="29">
        <f t="shared" si="64"/>
        <v>14</v>
      </c>
      <c r="J249" s="6"/>
    </row>
    <row r="250" spans="1:11" ht="21" x14ac:dyDescent="0.25">
      <c r="A250" s="40" t="s">
        <v>2</v>
      </c>
      <c r="B250" s="41" t="s">
        <v>195</v>
      </c>
      <c r="C250" s="42" t="s">
        <v>8</v>
      </c>
      <c r="D250" s="43" t="s">
        <v>4</v>
      </c>
      <c r="E250" s="44" t="s">
        <v>4</v>
      </c>
      <c r="F250" s="51" t="s">
        <v>314</v>
      </c>
      <c r="G250" s="45">
        <v>0</v>
      </c>
      <c r="H250" s="46">
        <f t="shared" si="62"/>
        <v>10</v>
      </c>
      <c r="I250" s="47">
        <f t="shared" si="64"/>
        <v>10</v>
      </c>
      <c r="J250" s="49" t="s">
        <v>18</v>
      </c>
    </row>
    <row r="251" spans="1:11" ht="13" thickBot="1" x14ac:dyDescent="0.3">
      <c r="A251" s="30"/>
      <c r="B251" s="31"/>
      <c r="C251" s="32"/>
      <c r="D251" s="33">
        <v>3419</v>
      </c>
      <c r="E251" s="34">
        <v>5222</v>
      </c>
      <c r="F251" s="48" t="s">
        <v>364</v>
      </c>
      <c r="G251" s="7">
        <v>0</v>
      </c>
      <c r="H251" s="8">
        <v>10</v>
      </c>
      <c r="I251" s="29">
        <f t="shared" si="64"/>
        <v>10</v>
      </c>
      <c r="J251" s="6"/>
    </row>
    <row r="252" spans="1:11" ht="24.5" customHeight="1" x14ac:dyDescent="0.25">
      <c r="A252" s="40" t="s">
        <v>2</v>
      </c>
      <c r="B252" s="41" t="s">
        <v>196</v>
      </c>
      <c r="C252" s="42" t="s">
        <v>8</v>
      </c>
      <c r="D252" s="43" t="s">
        <v>4</v>
      </c>
      <c r="E252" s="44" t="s">
        <v>4</v>
      </c>
      <c r="F252" s="51" t="s">
        <v>355</v>
      </c>
      <c r="G252" s="45">
        <v>0</v>
      </c>
      <c r="H252" s="46">
        <f t="shared" si="62"/>
        <v>19</v>
      </c>
      <c r="I252" s="47">
        <f t="shared" si="64"/>
        <v>19</v>
      </c>
      <c r="J252" s="49" t="s">
        <v>18</v>
      </c>
    </row>
    <row r="253" spans="1:11" ht="13" thickBot="1" x14ac:dyDescent="0.3">
      <c r="A253" s="30"/>
      <c r="B253" s="31"/>
      <c r="C253" s="32"/>
      <c r="D253" s="33">
        <v>3419</v>
      </c>
      <c r="E253" s="34">
        <v>5222</v>
      </c>
      <c r="F253" s="48" t="s">
        <v>364</v>
      </c>
      <c r="G253" s="7">
        <v>0</v>
      </c>
      <c r="H253" s="8">
        <v>19</v>
      </c>
      <c r="I253" s="29">
        <f t="shared" si="64"/>
        <v>19</v>
      </c>
      <c r="J253" s="6"/>
    </row>
    <row r="254" spans="1:11" ht="15" thickBot="1" x14ac:dyDescent="0.4">
      <c r="A254" s="53" t="s">
        <v>2</v>
      </c>
      <c r="B254" s="75" t="s">
        <v>197</v>
      </c>
      <c r="C254" s="76"/>
      <c r="D254" s="54" t="s">
        <v>4</v>
      </c>
      <c r="E254" s="55" t="s">
        <v>4</v>
      </c>
      <c r="F254" s="56" t="s">
        <v>198</v>
      </c>
      <c r="G254" s="57">
        <v>0</v>
      </c>
      <c r="H254" s="60">
        <f>SUM(H255:H340)/2</f>
        <v>756</v>
      </c>
      <c r="I254" s="61">
        <f>+G254+H254</f>
        <v>756</v>
      </c>
      <c r="J254" s="59" t="s">
        <v>18</v>
      </c>
      <c r="K254" s="72"/>
    </row>
    <row r="255" spans="1:11" ht="26.5" customHeight="1" x14ac:dyDescent="0.25">
      <c r="A255" s="40" t="s">
        <v>2</v>
      </c>
      <c r="B255" s="41" t="s">
        <v>199</v>
      </c>
      <c r="C255" s="42" t="s">
        <v>8</v>
      </c>
      <c r="D255" s="43" t="s">
        <v>4</v>
      </c>
      <c r="E255" s="44" t="s">
        <v>4</v>
      </c>
      <c r="F255" s="51" t="s">
        <v>240</v>
      </c>
      <c r="G255" s="45">
        <v>0</v>
      </c>
      <c r="H255" s="46">
        <f t="shared" ref="H255:H313" si="65">+H256</f>
        <v>39</v>
      </c>
      <c r="I255" s="47">
        <f t="shared" si="64"/>
        <v>39</v>
      </c>
      <c r="J255" s="59" t="s">
        <v>18</v>
      </c>
      <c r="K255" s="52"/>
    </row>
    <row r="256" spans="1:11" ht="13" thickBot="1" x14ac:dyDescent="0.3">
      <c r="A256" s="30"/>
      <c r="B256" s="31"/>
      <c r="C256" s="32"/>
      <c r="D256" s="33">
        <v>3419</v>
      </c>
      <c r="E256" s="34">
        <v>5222</v>
      </c>
      <c r="F256" s="48" t="s">
        <v>364</v>
      </c>
      <c r="G256" s="7">
        <v>0</v>
      </c>
      <c r="H256" s="8">
        <v>39</v>
      </c>
      <c r="I256" s="29">
        <f t="shared" si="64"/>
        <v>39</v>
      </c>
      <c r="J256" s="6"/>
    </row>
    <row r="257" spans="1:10" ht="31.5" x14ac:dyDescent="0.25">
      <c r="A257" s="40" t="s">
        <v>2</v>
      </c>
      <c r="B257" s="41" t="s">
        <v>200</v>
      </c>
      <c r="C257" s="42" t="s">
        <v>8</v>
      </c>
      <c r="D257" s="43" t="s">
        <v>4</v>
      </c>
      <c r="E257" s="44" t="s">
        <v>4</v>
      </c>
      <c r="F257" s="51" t="s">
        <v>358</v>
      </c>
      <c r="G257" s="45">
        <v>0</v>
      </c>
      <c r="H257" s="46">
        <f t="shared" si="65"/>
        <v>52</v>
      </c>
      <c r="I257" s="47">
        <f t="shared" si="64"/>
        <v>52</v>
      </c>
      <c r="J257" s="49" t="s">
        <v>18</v>
      </c>
    </row>
    <row r="258" spans="1:10" ht="13" thickBot="1" x14ac:dyDescent="0.3">
      <c r="A258" s="30"/>
      <c r="B258" s="31"/>
      <c r="C258" s="32"/>
      <c r="D258" s="33">
        <v>3419</v>
      </c>
      <c r="E258" s="34">
        <v>5222</v>
      </c>
      <c r="F258" s="48" t="s">
        <v>364</v>
      </c>
      <c r="G258" s="7">
        <v>0</v>
      </c>
      <c r="H258" s="8">
        <v>52</v>
      </c>
      <c r="I258" s="29">
        <f t="shared" si="64"/>
        <v>52</v>
      </c>
      <c r="J258" s="6"/>
    </row>
    <row r="259" spans="1:10" ht="21" x14ac:dyDescent="0.25">
      <c r="A259" s="40" t="s">
        <v>2</v>
      </c>
      <c r="B259" s="41" t="s">
        <v>201</v>
      </c>
      <c r="C259" s="42" t="s">
        <v>8</v>
      </c>
      <c r="D259" s="43" t="s">
        <v>4</v>
      </c>
      <c r="E259" s="44" t="s">
        <v>4</v>
      </c>
      <c r="F259" s="51" t="s">
        <v>241</v>
      </c>
      <c r="G259" s="45">
        <v>0</v>
      </c>
      <c r="H259" s="46">
        <f t="shared" si="65"/>
        <v>17</v>
      </c>
      <c r="I259" s="47">
        <f t="shared" si="64"/>
        <v>17</v>
      </c>
      <c r="J259" s="49" t="s">
        <v>18</v>
      </c>
    </row>
    <row r="260" spans="1:10" ht="13" thickBot="1" x14ac:dyDescent="0.3">
      <c r="A260" s="30"/>
      <c r="B260" s="31"/>
      <c r="C260" s="32"/>
      <c r="D260" s="33">
        <v>3419</v>
      </c>
      <c r="E260" s="34">
        <v>5222</v>
      </c>
      <c r="F260" s="48" t="s">
        <v>364</v>
      </c>
      <c r="G260" s="7">
        <v>0</v>
      </c>
      <c r="H260" s="8">
        <v>17</v>
      </c>
      <c r="I260" s="29">
        <f t="shared" si="64"/>
        <v>17</v>
      </c>
      <c r="J260" s="6"/>
    </row>
    <row r="261" spans="1:10" ht="35.5" customHeight="1" x14ac:dyDescent="0.25">
      <c r="A261" s="40" t="s">
        <v>2</v>
      </c>
      <c r="B261" s="41" t="s">
        <v>202</v>
      </c>
      <c r="C261" s="42" t="s">
        <v>8</v>
      </c>
      <c r="D261" s="43" t="s">
        <v>4</v>
      </c>
      <c r="E261" s="44" t="s">
        <v>4</v>
      </c>
      <c r="F261" s="51" t="s">
        <v>315</v>
      </c>
      <c r="G261" s="45">
        <v>0</v>
      </c>
      <c r="H261" s="46">
        <f t="shared" si="65"/>
        <v>9</v>
      </c>
      <c r="I261" s="47">
        <f t="shared" si="64"/>
        <v>9</v>
      </c>
      <c r="J261" s="49" t="s">
        <v>18</v>
      </c>
    </row>
    <row r="262" spans="1:10" ht="13" thickBot="1" x14ac:dyDescent="0.3">
      <c r="A262" s="30"/>
      <c r="B262" s="31"/>
      <c r="C262" s="32"/>
      <c r="D262" s="33">
        <v>3419</v>
      </c>
      <c r="E262" s="34">
        <v>5222</v>
      </c>
      <c r="F262" s="48" t="s">
        <v>364</v>
      </c>
      <c r="G262" s="7">
        <v>0</v>
      </c>
      <c r="H262" s="8">
        <v>9</v>
      </c>
      <c r="I262" s="29">
        <f t="shared" si="64"/>
        <v>9</v>
      </c>
      <c r="J262" s="6"/>
    </row>
    <row r="263" spans="1:10" x14ac:dyDescent="0.25">
      <c r="A263" s="40" t="s">
        <v>2</v>
      </c>
      <c r="B263" s="41" t="s">
        <v>203</v>
      </c>
      <c r="C263" s="42" t="s">
        <v>8</v>
      </c>
      <c r="D263" s="43" t="s">
        <v>4</v>
      </c>
      <c r="E263" s="44" t="s">
        <v>4</v>
      </c>
      <c r="F263" s="51" t="s">
        <v>316</v>
      </c>
      <c r="G263" s="45">
        <v>0</v>
      </c>
      <c r="H263" s="46">
        <f t="shared" si="65"/>
        <v>32</v>
      </c>
      <c r="I263" s="47">
        <f t="shared" si="64"/>
        <v>32</v>
      </c>
      <c r="J263" s="49" t="s">
        <v>18</v>
      </c>
    </row>
    <row r="264" spans="1:10" ht="13" thickBot="1" x14ac:dyDescent="0.3">
      <c r="A264" s="30"/>
      <c r="B264" s="31"/>
      <c r="C264" s="32"/>
      <c r="D264" s="33">
        <v>3419</v>
      </c>
      <c r="E264" s="34">
        <v>5222</v>
      </c>
      <c r="F264" s="48" t="s">
        <v>364</v>
      </c>
      <c r="G264" s="7">
        <v>0</v>
      </c>
      <c r="H264" s="8">
        <v>32</v>
      </c>
      <c r="I264" s="29">
        <f t="shared" si="64"/>
        <v>32</v>
      </c>
      <c r="J264" s="6"/>
    </row>
    <row r="265" spans="1:10" x14ac:dyDescent="0.25">
      <c r="A265" s="40" t="s">
        <v>2</v>
      </c>
      <c r="B265" s="50" t="s">
        <v>204</v>
      </c>
      <c r="C265" s="42" t="s">
        <v>8</v>
      </c>
      <c r="D265" s="43" t="s">
        <v>4</v>
      </c>
      <c r="E265" s="44" t="s">
        <v>4</v>
      </c>
      <c r="F265" s="51" t="s">
        <v>317</v>
      </c>
      <c r="G265" s="45">
        <v>0</v>
      </c>
      <c r="H265" s="46">
        <f t="shared" si="65"/>
        <v>9</v>
      </c>
      <c r="I265" s="47">
        <f t="shared" si="64"/>
        <v>9</v>
      </c>
      <c r="J265" s="49" t="s">
        <v>18</v>
      </c>
    </row>
    <row r="266" spans="1:10" ht="13" thickBot="1" x14ac:dyDescent="0.3">
      <c r="A266" s="30"/>
      <c r="B266" s="31"/>
      <c r="C266" s="32"/>
      <c r="D266" s="33">
        <v>3419</v>
      </c>
      <c r="E266" s="34">
        <v>5222</v>
      </c>
      <c r="F266" s="48" t="s">
        <v>364</v>
      </c>
      <c r="G266" s="7">
        <v>0</v>
      </c>
      <c r="H266" s="8">
        <v>9</v>
      </c>
      <c r="I266" s="29">
        <f t="shared" si="64"/>
        <v>9</v>
      </c>
      <c r="J266" s="6"/>
    </row>
    <row r="267" spans="1:10" x14ac:dyDescent="0.25">
      <c r="A267" s="40" t="s">
        <v>2</v>
      </c>
      <c r="B267" s="41" t="s">
        <v>205</v>
      </c>
      <c r="C267" s="42" t="s">
        <v>8</v>
      </c>
      <c r="D267" s="43" t="s">
        <v>4</v>
      </c>
      <c r="E267" s="44" t="s">
        <v>4</v>
      </c>
      <c r="F267" s="51" t="s">
        <v>318</v>
      </c>
      <c r="G267" s="45">
        <v>0</v>
      </c>
      <c r="H267" s="46">
        <f t="shared" si="65"/>
        <v>5</v>
      </c>
      <c r="I267" s="47">
        <f t="shared" si="64"/>
        <v>5</v>
      </c>
      <c r="J267" s="49" t="s">
        <v>18</v>
      </c>
    </row>
    <row r="268" spans="1:10" ht="13" thickBot="1" x14ac:dyDescent="0.3">
      <c r="A268" s="30"/>
      <c r="B268" s="31"/>
      <c r="C268" s="32"/>
      <c r="D268" s="33">
        <v>3419</v>
      </c>
      <c r="E268" s="34">
        <v>5222</v>
      </c>
      <c r="F268" s="48" t="s">
        <v>364</v>
      </c>
      <c r="G268" s="7">
        <v>0</v>
      </c>
      <c r="H268" s="8">
        <v>5</v>
      </c>
      <c r="I268" s="29">
        <f t="shared" si="64"/>
        <v>5</v>
      </c>
      <c r="J268" s="6"/>
    </row>
    <row r="269" spans="1:10" ht="21" x14ac:dyDescent="0.25">
      <c r="A269" s="40" t="s">
        <v>2</v>
      </c>
      <c r="B269" s="41" t="s">
        <v>206</v>
      </c>
      <c r="C269" s="42" t="s">
        <v>8</v>
      </c>
      <c r="D269" s="43" t="s">
        <v>4</v>
      </c>
      <c r="E269" s="44" t="s">
        <v>4</v>
      </c>
      <c r="F269" s="51" t="s">
        <v>319</v>
      </c>
      <c r="G269" s="45">
        <v>0</v>
      </c>
      <c r="H269" s="46">
        <f t="shared" si="65"/>
        <v>12</v>
      </c>
      <c r="I269" s="47">
        <f t="shared" si="64"/>
        <v>12</v>
      </c>
      <c r="J269" s="49" t="s">
        <v>18</v>
      </c>
    </row>
    <row r="270" spans="1:10" ht="13" thickBot="1" x14ac:dyDescent="0.3">
      <c r="A270" s="30"/>
      <c r="B270" s="31"/>
      <c r="C270" s="32"/>
      <c r="D270" s="33">
        <v>3419</v>
      </c>
      <c r="E270" s="34">
        <v>5222</v>
      </c>
      <c r="F270" s="48" t="s">
        <v>364</v>
      </c>
      <c r="G270" s="7">
        <v>0</v>
      </c>
      <c r="H270" s="8">
        <v>12</v>
      </c>
      <c r="I270" s="29">
        <f t="shared" si="64"/>
        <v>12</v>
      </c>
      <c r="J270" s="6"/>
    </row>
    <row r="271" spans="1:10" ht="21" x14ac:dyDescent="0.25">
      <c r="A271" s="40" t="s">
        <v>2</v>
      </c>
      <c r="B271" s="41" t="s">
        <v>207</v>
      </c>
      <c r="C271" s="42" t="s">
        <v>8</v>
      </c>
      <c r="D271" s="43" t="s">
        <v>4</v>
      </c>
      <c r="E271" s="44" t="s">
        <v>4</v>
      </c>
      <c r="F271" s="51" t="s">
        <v>320</v>
      </c>
      <c r="G271" s="45">
        <v>0</v>
      </c>
      <c r="H271" s="46">
        <f t="shared" si="65"/>
        <v>37</v>
      </c>
      <c r="I271" s="47">
        <f t="shared" si="64"/>
        <v>37</v>
      </c>
      <c r="J271" s="49" t="s">
        <v>18</v>
      </c>
    </row>
    <row r="272" spans="1:10" ht="13" thickBot="1" x14ac:dyDescent="0.3">
      <c r="A272" s="30"/>
      <c r="B272" s="31"/>
      <c r="C272" s="32"/>
      <c r="D272" s="33">
        <v>3419</v>
      </c>
      <c r="E272" s="34">
        <v>5222</v>
      </c>
      <c r="F272" s="48" t="s">
        <v>364</v>
      </c>
      <c r="G272" s="7">
        <v>0</v>
      </c>
      <c r="H272" s="8">
        <v>37</v>
      </c>
      <c r="I272" s="29">
        <f t="shared" si="64"/>
        <v>37</v>
      </c>
      <c r="J272" s="6"/>
    </row>
    <row r="273" spans="1:10" ht="26" customHeight="1" x14ac:dyDescent="0.25">
      <c r="A273" s="40" t="s">
        <v>2</v>
      </c>
      <c r="B273" s="41" t="s">
        <v>208</v>
      </c>
      <c r="C273" s="42" t="s">
        <v>8</v>
      </c>
      <c r="D273" s="43" t="s">
        <v>4</v>
      </c>
      <c r="E273" s="44" t="s">
        <v>4</v>
      </c>
      <c r="F273" s="51" t="s">
        <v>321</v>
      </c>
      <c r="G273" s="45">
        <v>0</v>
      </c>
      <c r="H273" s="46">
        <f t="shared" si="65"/>
        <v>13</v>
      </c>
      <c r="I273" s="47">
        <f t="shared" si="64"/>
        <v>13</v>
      </c>
      <c r="J273" s="49" t="s">
        <v>18</v>
      </c>
    </row>
    <row r="274" spans="1:10" ht="13" thickBot="1" x14ac:dyDescent="0.3">
      <c r="A274" s="30"/>
      <c r="B274" s="31"/>
      <c r="C274" s="32"/>
      <c r="D274" s="33">
        <v>3419</v>
      </c>
      <c r="E274" s="34">
        <v>5222</v>
      </c>
      <c r="F274" s="48" t="s">
        <v>364</v>
      </c>
      <c r="G274" s="7">
        <v>0</v>
      </c>
      <c r="H274" s="8">
        <v>13</v>
      </c>
      <c r="I274" s="29">
        <f t="shared" si="64"/>
        <v>13</v>
      </c>
      <c r="J274" s="6"/>
    </row>
    <row r="275" spans="1:10" ht="23" customHeight="1" x14ac:dyDescent="0.25">
      <c r="A275" s="40" t="s">
        <v>2</v>
      </c>
      <c r="B275" s="41" t="s">
        <v>209</v>
      </c>
      <c r="C275" s="42" t="s">
        <v>8</v>
      </c>
      <c r="D275" s="43" t="s">
        <v>4</v>
      </c>
      <c r="E275" s="44" t="s">
        <v>4</v>
      </c>
      <c r="F275" s="51" t="s">
        <v>322</v>
      </c>
      <c r="G275" s="45">
        <v>0</v>
      </c>
      <c r="H275" s="46">
        <f t="shared" si="65"/>
        <v>13</v>
      </c>
      <c r="I275" s="47">
        <f t="shared" si="64"/>
        <v>13</v>
      </c>
      <c r="J275" s="49" t="s">
        <v>18</v>
      </c>
    </row>
    <row r="276" spans="1:10" ht="13" thickBot="1" x14ac:dyDescent="0.3">
      <c r="A276" s="30"/>
      <c r="B276" s="31"/>
      <c r="C276" s="32"/>
      <c r="D276" s="33">
        <v>3419</v>
      </c>
      <c r="E276" s="34">
        <v>5222</v>
      </c>
      <c r="F276" s="48" t="s">
        <v>364</v>
      </c>
      <c r="G276" s="7">
        <v>0</v>
      </c>
      <c r="H276" s="8">
        <v>13</v>
      </c>
      <c r="I276" s="29">
        <f t="shared" si="64"/>
        <v>13</v>
      </c>
      <c r="J276" s="6"/>
    </row>
    <row r="277" spans="1:10" x14ac:dyDescent="0.25">
      <c r="A277" s="40" t="s">
        <v>2</v>
      </c>
      <c r="B277" s="41" t="s">
        <v>210</v>
      </c>
      <c r="C277" s="42" t="s">
        <v>8</v>
      </c>
      <c r="D277" s="43" t="s">
        <v>4</v>
      </c>
      <c r="E277" s="44" t="s">
        <v>4</v>
      </c>
      <c r="F277" s="51" t="s">
        <v>323</v>
      </c>
      <c r="G277" s="45">
        <v>0</v>
      </c>
      <c r="H277" s="46">
        <f t="shared" si="65"/>
        <v>26</v>
      </c>
      <c r="I277" s="47">
        <f t="shared" si="64"/>
        <v>26</v>
      </c>
      <c r="J277" s="49" t="s">
        <v>18</v>
      </c>
    </row>
    <row r="278" spans="1:10" ht="13" thickBot="1" x14ac:dyDescent="0.3">
      <c r="A278" s="30"/>
      <c r="B278" s="31"/>
      <c r="C278" s="32"/>
      <c r="D278" s="33">
        <v>3419</v>
      </c>
      <c r="E278" s="34">
        <v>5222</v>
      </c>
      <c r="F278" s="48" t="s">
        <v>364</v>
      </c>
      <c r="G278" s="7">
        <v>0</v>
      </c>
      <c r="H278" s="8">
        <v>26</v>
      </c>
      <c r="I278" s="29">
        <f t="shared" si="64"/>
        <v>26</v>
      </c>
      <c r="J278" s="6"/>
    </row>
    <row r="279" spans="1:10" ht="21" x14ac:dyDescent="0.25">
      <c r="A279" s="40" t="s">
        <v>2</v>
      </c>
      <c r="B279" s="41" t="s">
        <v>211</v>
      </c>
      <c r="C279" s="42" t="s">
        <v>8</v>
      </c>
      <c r="D279" s="43" t="s">
        <v>4</v>
      </c>
      <c r="E279" s="44" t="s">
        <v>4</v>
      </c>
      <c r="F279" s="51" t="s">
        <v>324</v>
      </c>
      <c r="G279" s="45">
        <v>0</v>
      </c>
      <c r="H279" s="46">
        <f t="shared" si="65"/>
        <v>65</v>
      </c>
      <c r="I279" s="47">
        <f t="shared" si="64"/>
        <v>65</v>
      </c>
      <c r="J279" s="49" t="s">
        <v>18</v>
      </c>
    </row>
    <row r="280" spans="1:10" ht="13" thickBot="1" x14ac:dyDescent="0.3">
      <c r="A280" s="30"/>
      <c r="B280" s="31"/>
      <c r="C280" s="32"/>
      <c r="D280" s="33">
        <v>3419</v>
      </c>
      <c r="E280" s="34">
        <v>5222</v>
      </c>
      <c r="F280" s="48" t="s">
        <v>364</v>
      </c>
      <c r="G280" s="7">
        <v>0</v>
      </c>
      <c r="H280" s="8">
        <v>65</v>
      </c>
      <c r="I280" s="29">
        <f t="shared" si="64"/>
        <v>65</v>
      </c>
      <c r="J280" s="6"/>
    </row>
    <row r="281" spans="1:10" ht="21" x14ac:dyDescent="0.25">
      <c r="A281" s="40" t="s">
        <v>2</v>
      </c>
      <c r="B281" s="41" t="s">
        <v>212</v>
      </c>
      <c r="C281" s="42" t="s">
        <v>8</v>
      </c>
      <c r="D281" s="43" t="s">
        <v>4</v>
      </c>
      <c r="E281" s="44" t="s">
        <v>4</v>
      </c>
      <c r="F281" s="51" t="s">
        <v>346</v>
      </c>
      <c r="G281" s="45">
        <v>0</v>
      </c>
      <c r="H281" s="46">
        <f t="shared" si="65"/>
        <v>97</v>
      </c>
      <c r="I281" s="47">
        <f t="shared" si="64"/>
        <v>97</v>
      </c>
      <c r="J281" s="49" t="s">
        <v>18</v>
      </c>
    </row>
    <row r="282" spans="1:10" ht="13" thickBot="1" x14ac:dyDescent="0.3">
      <c r="A282" s="30"/>
      <c r="B282" s="31"/>
      <c r="C282" s="32"/>
      <c r="D282" s="33">
        <v>3419</v>
      </c>
      <c r="E282" s="34">
        <v>5222</v>
      </c>
      <c r="F282" s="48" t="s">
        <v>364</v>
      </c>
      <c r="G282" s="7">
        <v>0</v>
      </c>
      <c r="H282" s="8">
        <v>97</v>
      </c>
      <c r="I282" s="29">
        <f t="shared" si="64"/>
        <v>97</v>
      </c>
      <c r="J282" s="6"/>
    </row>
    <row r="283" spans="1:10" ht="21" x14ac:dyDescent="0.25">
      <c r="A283" s="40" t="s">
        <v>2</v>
      </c>
      <c r="B283" s="50" t="s">
        <v>213</v>
      </c>
      <c r="C283" s="42" t="s">
        <v>8</v>
      </c>
      <c r="D283" s="43" t="s">
        <v>4</v>
      </c>
      <c r="E283" s="44" t="s">
        <v>4</v>
      </c>
      <c r="F283" s="51" t="s">
        <v>325</v>
      </c>
      <c r="G283" s="45">
        <v>0</v>
      </c>
      <c r="H283" s="46">
        <f t="shared" si="65"/>
        <v>11</v>
      </c>
      <c r="I283" s="47">
        <f t="shared" si="64"/>
        <v>11</v>
      </c>
      <c r="J283" s="49" t="s">
        <v>18</v>
      </c>
    </row>
    <row r="284" spans="1:10" ht="13" thickBot="1" x14ac:dyDescent="0.3">
      <c r="A284" s="30"/>
      <c r="B284" s="31"/>
      <c r="C284" s="32"/>
      <c r="D284" s="33">
        <v>3419</v>
      </c>
      <c r="E284" s="34">
        <v>5222</v>
      </c>
      <c r="F284" s="48" t="s">
        <v>364</v>
      </c>
      <c r="G284" s="7">
        <v>0</v>
      </c>
      <c r="H284" s="8">
        <v>11</v>
      </c>
      <c r="I284" s="29">
        <f t="shared" si="64"/>
        <v>11</v>
      </c>
      <c r="J284" s="6"/>
    </row>
    <row r="285" spans="1:10" ht="21" x14ac:dyDescent="0.25">
      <c r="A285" s="40" t="s">
        <v>2</v>
      </c>
      <c r="B285" s="41" t="s">
        <v>214</v>
      </c>
      <c r="C285" s="42" t="s">
        <v>8</v>
      </c>
      <c r="D285" s="43" t="s">
        <v>4</v>
      </c>
      <c r="E285" s="44" t="s">
        <v>4</v>
      </c>
      <c r="F285" s="51" t="s">
        <v>347</v>
      </c>
      <c r="G285" s="45">
        <v>0</v>
      </c>
      <c r="H285" s="46">
        <f t="shared" si="65"/>
        <v>13</v>
      </c>
      <c r="I285" s="47">
        <f t="shared" ref="I285:I310" si="66">+G285+H285</f>
        <v>13</v>
      </c>
      <c r="J285" s="49" t="s">
        <v>18</v>
      </c>
    </row>
    <row r="286" spans="1:10" ht="13" thickBot="1" x14ac:dyDescent="0.3">
      <c r="A286" s="30"/>
      <c r="B286" s="31"/>
      <c r="C286" s="32"/>
      <c r="D286" s="33">
        <v>3419</v>
      </c>
      <c r="E286" s="34">
        <v>5222</v>
      </c>
      <c r="F286" s="48" t="s">
        <v>364</v>
      </c>
      <c r="G286" s="7">
        <v>0</v>
      </c>
      <c r="H286" s="8">
        <v>13</v>
      </c>
      <c r="I286" s="29">
        <f t="shared" si="66"/>
        <v>13</v>
      </c>
      <c r="J286" s="6"/>
    </row>
    <row r="287" spans="1:10" ht="25" customHeight="1" x14ac:dyDescent="0.25">
      <c r="A287" s="40" t="s">
        <v>2</v>
      </c>
      <c r="B287" s="41" t="s">
        <v>215</v>
      </c>
      <c r="C287" s="42" t="s">
        <v>8</v>
      </c>
      <c r="D287" s="43" t="s">
        <v>4</v>
      </c>
      <c r="E287" s="44" t="s">
        <v>4</v>
      </c>
      <c r="F287" s="51" t="s">
        <v>326</v>
      </c>
      <c r="G287" s="45">
        <v>0</v>
      </c>
      <c r="H287" s="46">
        <f t="shared" si="65"/>
        <v>16</v>
      </c>
      <c r="I287" s="47">
        <f t="shared" si="66"/>
        <v>16</v>
      </c>
      <c r="J287" s="49" t="s">
        <v>18</v>
      </c>
    </row>
    <row r="288" spans="1:10" ht="13" thickBot="1" x14ac:dyDescent="0.3">
      <c r="A288" s="30"/>
      <c r="B288" s="31"/>
      <c r="C288" s="32"/>
      <c r="D288" s="33">
        <v>3419</v>
      </c>
      <c r="E288" s="34">
        <v>5222</v>
      </c>
      <c r="F288" s="48" t="s">
        <v>364</v>
      </c>
      <c r="G288" s="7">
        <v>0</v>
      </c>
      <c r="H288" s="8">
        <v>16</v>
      </c>
      <c r="I288" s="29">
        <f t="shared" si="66"/>
        <v>16</v>
      </c>
      <c r="J288" s="6"/>
    </row>
    <row r="289" spans="1:10" x14ac:dyDescent="0.25">
      <c r="A289" s="40" t="s">
        <v>2</v>
      </c>
      <c r="B289" s="41" t="s">
        <v>216</v>
      </c>
      <c r="C289" s="42" t="s">
        <v>8</v>
      </c>
      <c r="D289" s="43" t="s">
        <v>4</v>
      </c>
      <c r="E289" s="44" t="s">
        <v>4</v>
      </c>
      <c r="F289" s="51" t="s">
        <v>327</v>
      </c>
      <c r="G289" s="45">
        <v>0</v>
      </c>
      <c r="H289" s="46">
        <f t="shared" si="65"/>
        <v>8</v>
      </c>
      <c r="I289" s="47">
        <f t="shared" si="66"/>
        <v>8</v>
      </c>
      <c r="J289" s="49" t="s">
        <v>18</v>
      </c>
    </row>
    <row r="290" spans="1:10" ht="13" thickBot="1" x14ac:dyDescent="0.3">
      <c r="A290" s="30"/>
      <c r="B290" s="31"/>
      <c r="C290" s="32"/>
      <c r="D290" s="33">
        <v>3419</v>
      </c>
      <c r="E290" s="34">
        <v>5222</v>
      </c>
      <c r="F290" s="48" t="s">
        <v>364</v>
      </c>
      <c r="G290" s="7">
        <v>0</v>
      </c>
      <c r="H290" s="8">
        <v>8</v>
      </c>
      <c r="I290" s="29">
        <f t="shared" si="66"/>
        <v>8</v>
      </c>
      <c r="J290" s="6"/>
    </row>
    <row r="291" spans="1:10" x14ac:dyDescent="0.25">
      <c r="A291" s="40" t="s">
        <v>2</v>
      </c>
      <c r="B291" s="41" t="s">
        <v>217</v>
      </c>
      <c r="C291" s="42" t="s">
        <v>8</v>
      </c>
      <c r="D291" s="43" t="s">
        <v>4</v>
      </c>
      <c r="E291" s="44" t="s">
        <v>4</v>
      </c>
      <c r="F291" s="51" t="s">
        <v>348</v>
      </c>
      <c r="G291" s="45">
        <v>0</v>
      </c>
      <c r="H291" s="46">
        <f t="shared" si="65"/>
        <v>6</v>
      </c>
      <c r="I291" s="47">
        <f t="shared" si="66"/>
        <v>6</v>
      </c>
      <c r="J291" s="49" t="s">
        <v>18</v>
      </c>
    </row>
    <row r="292" spans="1:10" ht="13" thickBot="1" x14ac:dyDescent="0.3">
      <c r="A292" s="30"/>
      <c r="B292" s="31"/>
      <c r="C292" s="32"/>
      <c r="D292" s="33">
        <v>3419</v>
      </c>
      <c r="E292" s="34">
        <v>5222</v>
      </c>
      <c r="F292" s="48" t="s">
        <v>364</v>
      </c>
      <c r="G292" s="7">
        <v>0</v>
      </c>
      <c r="H292" s="8">
        <v>6</v>
      </c>
      <c r="I292" s="29">
        <f t="shared" si="66"/>
        <v>6</v>
      </c>
      <c r="J292" s="6"/>
    </row>
    <row r="293" spans="1:10" ht="21" x14ac:dyDescent="0.25">
      <c r="A293" s="40" t="s">
        <v>2</v>
      </c>
      <c r="B293" s="41" t="s">
        <v>218</v>
      </c>
      <c r="C293" s="42" t="s">
        <v>8</v>
      </c>
      <c r="D293" s="43" t="s">
        <v>4</v>
      </c>
      <c r="E293" s="44" t="s">
        <v>4</v>
      </c>
      <c r="F293" s="51" t="s">
        <v>328</v>
      </c>
      <c r="G293" s="45">
        <v>0</v>
      </c>
      <c r="H293" s="46">
        <f t="shared" si="65"/>
        <v>18</v>
      </c>
      <c r="I293" s="47">
        <f t="shared" si="66"/>
        <v>18</v>
      </c>
      <c r="J293" s="49" t="s">
        <v>18</v>
      </c>
    </row>
    <row r="294" spans="1:10" ht="13" thickBot="1" x14ac:dyDescent="0.3">
      <c r="A294" s="30"/>
      <c r="B294" s="31"/>
      <c r="C294" s="32"/>
      <c r="D294" s="33">
        <v>3419</v>
      </c>
      <c r="E294" s="34">
        <v>5222</v>
      </c>
      <c r="F294" s="48" t="s">
        <v>364</v>
      </c>
      <c r="G294" s="7">
        <v>0</v>
      </c>
      <c r="H294" s="8">
        <v>18</v>
      </c>
      <c r="I294" s="29">
        <f t="shared" si="66"/>
        <v>18</v>
      </c>
      <c r="J294" s="6"/>
    </row>
    <row r="295" spans="1:10" ht="21" x14ac:dyDescent="0.25">
      <c r="A295" s="40" t="s">
        <v>2</v>
      </c>
      <c r="B295" s="41" t="s">
        <v>219</v>
      </c>
      <c r="C295" s="42" t="s">
        <v>8</v>
      </c>
      <c r="D295" s="43" t="s">
        <v>4</v>
      </c>
      <c r="E295" s="44" t="s">
        <v>4</v>
      </c>
      <c r="F295" s="51" t="s">
        <v>329</v>
      </c>
      <c r="G295" s="45">
        <v>0</v>
      </c>
      <c r="H295" s="46">
        <f t="shared" si="65"/>
        <v>6</v>
      </c>
      <c r="I295" s="47">
        <f t="shared" si="66"/>
        <v>6</v>
      </c>
      <c r="J295" s="49" t="s">
        <v>18</v>
      </c>
    </row>
    <row r="296" spans="1:10" ht="13" thickBot="1" x14ac:dyDescent="0.3">
      <c r="A296" s="30"/>
      <c r="B296" s="31"/>
      <c r="C296" s="32"/>
      <c r="D296" s="33">
        <v>3419</v>
      </c>
      <c r="E296" s="34">
        <v>5222</v>
      </c>
      <c r="F296" s="48" t="s">
        <v>364</v>
      </c>
      <c r="G296" s="7">
        <v>0</v>
      </c>
      <c r="H296" s="8">
        <v>6</v>
      </c>
      <c r="I296" s="29">
        <f t="shared" si="66"/>
        <v>6</v>
      </c>
      <c r="J296" s="6"/>
    </row>
    <row r="297" spans="1:10" ht="21" x14ac:dyDescent="0.25">
      <c r="A297" s="40" t="s">
        <v>2</v>
      </c>
      <c r="B297" s="41" t="s">
        <v>220</v>
      </c>
      <c r="C297" s="42" t="s">
        <v>8</v>
      </c>
      <c r="D297" s="43" t="s">
        <v>4</v>
      </c>
      <c r="E297" s="44" t="s">
        <v>4</v>
      </c>
      <c r="F297" s="51" t="s">
        <v>349</v>
      </c>
      <c r="G297" s="45">
        <v>0</v>
      </c>
      <c r="H297" s="46">
        <f t="shared" si="65"/>
        <v>9</v>
      </c>
      <c r="I297" s="47">
        <f t="shared" si="66"/>
        <v>9</v>
      </c>
      <c r="J297" s="49" t="s">
        <v>18</v>
      </c>
    </row>
    <row r="298" spans="1:10" ht="13" thickBot="1" x14ac:dyDescent="0.3">
      <c r="A298" s="30"/>
      <c r="B298" s="31"/>
      <c r="C298" s="32"/>
      <c r="D298" s="33">
        <v>3419</v>
      </c>
      <c r="E298" s="34">
        <v>5222</v>
      </c>
      <c r="F298" s="48" t="s">
        <v>364</v>
      </c>
      <c r="G298" s="7">
        <v>0</v>
      </c>
      <c r="H298" s="8">
        <v>9</v>
      </c>
      <c r="I298" s="29">
        <f t="shared" si="66"/>
        <v>9</v>
      </c>
      <c r="J298" s="6"/>
    </row>
    <row r="299" spans="1:10" ht="24.5" customHeight="1" x14ac:dyDescent="0.25">
      <c r="A299" s="40" t="s">
        <v>2</v>
      </c>
      <c r="B299" s="41" t="s">
        <v>221</v>
      </c>
      <c r="C299" s="42" t="s">
        <v>8</v>
      </c>
      <c r="D299" s="43" t="s">
        <v>4</v>
      </c>
      <c r="E299" s="44" t="s">
        <v>4</v>
      </c>
      <c r="F299" s="51" t="s">
        <v>330</v>
      </c>
      <c r="G299" s="45">
        <v>0</v>
      </c>
      <c r="H299" s="46">
        <f t="shared" si="65"/>
        <v>65</v>
      </c>
      <c r="I299" s="47">
        <f t="shared" si="66"/>
        <v>65</v>
      </c>
      <c r="J299" s="49" t="s">
        <v>18</v>
      </c>
    </row>
    <row r="300" spans="1:10" ht="13" thickBot="1" x14ac:dyDescent="0.3">
      <c r="A300" s="30"/>
      <c r="B300" s="31"/>
      <c r="C300" s="32"/>
      <c r="D300" s="33">
        <v>3419</v>
      </c>
      <c r="E300" s="34">
        <v>5222</v>
      </c>
      <c r="F300" s="48" t="s">
        <v>364</v>
      </c>
      <c r="G300" s="7">
        <v>0</v>
      </c>
      <c r="H300" s="8">
        <v>65</v>
      </c>
      <c r="I300" s="29">
        <f t="shared" si="66"/>
        <v>65</v>
      </c>
      <c r="J300" s="6"/>
    </row>
    <row r="301" spans="1:10" ht="21" x14ac:dyDescent="0.25">
      <c r="A301" s="40" t="s">
        <v>2</v>
      </c>
      <c r="B301" s="50" t="s">
        <v>222</v>
      </c>
      <c r="C301" s="42" t="s">
        <v>8</v>
      </c>
      <c r="D301" s="43" t="s">
        <v>4</v>
      </c>
      <c r="E301" s="44" t="s">
        <v>4</v>
      </c>
      <c r="F301" s="51" t="s">
        <v>331</v>
      </c>
      <c r="G301" s="45">
        <v>0</v>
      </c>
      <c r="H301" s="46">
        <f t="shared" si="65"/>
        <v>10</v>
      </c>
      <c r="I301" s="47">
        <f t="shared" si="66"/>
        <v>10</v>
      </c>
      <c r="J301" s="49" t="s">
        <v>18</v>
      </c>
    </row>
    <row r="302" spans="1:10" ht="13" thickBot="1" x14ac:dyDescent="0.3">
      <c r="A302" s="30"/>
      <c r="B302" s="31"/>
      <c r="C302" s="32"/>
      <c r="D302" s="33">
        <v>3419</v>
      </c>
      <c r="E302" s="34">
        <v>5222</v>
      </c>
      <c r="F302" s="48" t="s">
        <v>364</v>
      </c>
      <c r="G302" s="7">
        <v>0</v>
      </c>
      <c r="H302" s="8">
        <v>10</v>
      </c>
      <c r="I302" s="29">
        <f t="shared" si="66"/>
        <v>10</v>
      </c>
      <c r="J302" s="6"/>
    </row>
    <row r="303" spans="1:10" x14ac:dyDescent="0.25">
      <c r="A303" s="40" t="s">
        <v>2</v>
      </c>
      <c r="B303" s="41" t="s">
        <v>223</v>
      </c>
      <c r="C303" s="42" t="s">
        <v>8</v>
      </c>
      <c r="D303" s="43" t="s">
        <v>4</v>
      </c>
      <c r="E303" s="44" t="s">
        <v>4</v>
      </c>
      <c r="F303" s="51" t="s">
        <v>350</v>
      </c>
      <c r="G303" s="45">
        <v>0</v>
      </c>
      <c r="H303" s="46">
        <f t="shared" si="65"/>
        <v>6</v>
      </c>
      <c r="I303" s="47">
        <f t="shared" si="66"/>
        <v>6</v>
      </c>
      <c r="J303" s="49" t="s">
        <v>18</v>
      </c>
    </row>
    <row r="304" spans="1:10" ht="13" thickBot="1" x14ac:dyDescent="0.3">
      <c r="A304" s="30"/>
      <c r="B304" s="31"/>
      <c r="C304" s="32"/>
      <c r="D304" s="33">
        <v>3419</v>
      </c>
      <c r="E304" s="34">
        <v>5222</v>
      </c>
      <c r="F304" s="48" t="s">
        <v>364</v>
      </c>
      <c r="G304" s="7">
        <v>0</v>
      </c>
      <c r="H304" s="8">
        <v>6</v>
      </c>
      <c r="I304" s="29">
        <f t="shared" si="66"/>
        <v>6</v>
      </c>
      <c r="J304" s="6"/>
    </row>
    <row r="305" spans="1:10" ht="31.5" x14ac:dyDescent="0.25">
      <c r="A305" s="40" t="s">
        <v>2</v>
      </c>
      <c r="B305" s="41" t="s">
        <v>224</v>
      </c>
      <c r="C305" s="42" t="s">
        <v>352</v>
      </c>
      <c r="D305" s="43" t="s">
        <v>4</v>
      </c>
      <c r="E305" s="44" t="s">
        <v>4</v>
      </c>
      <c r="F305" s="51" t="s">
        <v>332</v>
      </c>
      <c r="G305" s="45">
        <v>0</v>
      </c>
      <c r="H305" s="46">
        <f t="shared" si="65"/>
        <v>6</v>
      </c>
      <c r="I305" s="47">
        <f t="shared" si="66"/>
        <v>6</v>
      </c>
      <c r="J305" s="49" t="s">
        <v>18</v>
      </c>
    </row>
    <row r="306" spans="1:10" ht="13" thickBot="1" x14ac:dyDescent="0.3">
      <c r="A306" s="30"/>
      <c r="B306" s="31"/>
      <c r="C306" s="32"/>
      <c r="D306" s="33">
        <v>3419</v>
      </c>
      <c r="E306" s="34">
        <v>5321</v>
      </c>
      <c r="F306" s="48" t="s">
        <v>81</v>
      </c>
      <c r="G306" s="7">
        <v>0</v>
      </c>
      <c r="H306" s="8">
        <v>6</v>
      </c>
      <c r="I306" s="29">
        <f t="shared" si="66"/>
        <v>6</v>
      </c>
      <c r="J306" s="6"/>
    </row>
    <row r="307" spans="1:10" ht="25" customHeight="1" x14ac:dyDescent="0.25">
      <c r="A307" s="40" t="s">
        <v>2</v>
      </c>
      <c r="B307" s="41" t="s">
        <v>225</v>
      </c>
      <c r="C307" s="42" t="s">
        <v>353</v>
      </c>
      <c r="D307" s="43" t="s">
        <v>4</v>
      </c>
      <c r="E307" s="44" t="s">
        <v>4</v>
      </c>
      <c r="F307" s="51" t="s">
        <v>351</v>
      </c>
      <c r="G307" s="45">
        <v>0</v>
      </c>
      <c r="H307" s="46">
        <f t="shared" si="65"/>
        <v>9</v>
      </c>
      <c r="I307" s="47">
        <f t="shared" si="66"/>
        <v>9</v>
      </c>
      <c r="J307" s="49" t="s">
        <v>18</v>
      </c>
    </row>
    <row r="308" spans="1:10" ht="13" thickBot="1" x14ac:dyDescent="0.3">
      <c r="A308" s="30"/>
      <c r="B308" s="31"/>
      <c r="C308" s="32"/>
      <c r="D308" s="33">
        <v>3419</v>
      </c>
      <c r="E308" s="34">
        <v>5321</v>
      </c>
      <c r="F308" s="48" t="s">
        <v>81</v>
      </c>
      <c r="G308" s="7">
        <v>0</v>
      </c>
      <c r="H308" s="8">
        <v>9</v>
      </c>
      <c r="I308" s="29">
        <f t="shared" si="66"/>
        <v>9</v>
      </c>
      <c r="J308" s="6"/>
    </row>
    <row r="309" spans="1:10" ht="23.5" customHeight="1" x14ac:dyDescent="0.25">
      <c r="A309" s="40" t="s">
        <v>2</v>
      </c>
      <c r="B309" s="41" t="s">
        <v>233</v>
      </c>
      <c r="C309" s="42" t="s">
        <v>8</v>
      </c>
      <c r="D309" s="43" t="s">
        <v>4</v>
      </c>
      <c r="E309" s="44" t="s">
        <v>4</v>
      </c>
      <c r="F309" s="51" t="s">
        <v>333</v>
      </c>
      <c r="G309" s="45">
        <v>0</v>
      </c>
      <c r="H309" s="46">
        <f t="shared" si="65"/>
        <v>9</v>
      </c>
      <c r="I309" s="47">
        <f t="shared" si="66"/>
        <v>9</v>
      </c>
      <c r="J309" s="49" t="s">
        <v>18</v>
      </c>
    </row>
    <row r="310" spans="1:10" ht="13" thickBot="1" x14ac:dyDescent="0.3">
      <c r="A310" s="30"/>
      <c r="B310" s="31"/>
      <c r="C310" s="32"/>
      <c r="D310" s="33">
        <v>3419</v>
      </c>
      <c r="E310" s="34">
        <v>5222</v>
      </c>
      <c r="F310" s="48" t="s">
        <v>364</v>
      </c>
      <c r="G310" s="7">
        <v>0</v>
      </c>
      <c r="H310" s="8">
        <v>9</v>
      </c>
      <c r="I310" s="29">
        <f t="shared" si="66"/>
        <v>9</v>
      </c>
      <c r="J310" s="6"/>
    </row>
    <row r="311" spans="1:10" x14ac:dyDescent="0.25">
      <c r="A311" s="40" t="s">
        <v>2</v>
      </c>
      <c r="B311" s="41" t="s">
        <v>226</v>
      </c>
      <c r="C311" s="42" t="s">
        <v>8</v>
      </c>
      <c r="D311" s="43" t="s">
        <v>4</v>
      </c>
      <c r="E311" s="44" t="s">
        <v>4</v>
      </c>
      <c r="F311" s="51" t="s">
        <v>334</v>
      </c>
      <c r="G311" s="45">
        <v>0</v>
      </c>
      <c r="H311" s="46">
        <f t="shared" si="65"/>
        <v>16</v>
      </c>
      <c r="I311" s="47">
        <f t="shared" ref="I311:I312" si="67">+G311+H311</f>
        <v>16</v>
      </c>
      <c r="J311" s="49" t="s">
        <v>18</v>
      </c>
    </row>
    <row r="312" spans="1:10" ht="13" thickBot="1" x14ac:dyDescent="0.3">
      <c r="A312" s="30"/>
      <c r="B312" s="31"/>
      <c r="C312" s="32"/>
      <c r="D312" s="33">
        <v>3419</v>
      </c>
      <c r="E312" s="34">
        <v>5222</v>
      </c>
      <c r="F312" s="48" t="s">
        <v>364</v>
      </c>
      <c r="G312" s="7">
        <v>0</v>
      </c>
      <c r="H312" s="8">
        <v>16</v>
      </c>
      <c r="I312" s="29">
        <f t="shared" si="67"/>
        <v>16</v>
      </c>
      <c r="J312" s="6"/>
    </row>
    <row r="313" spans="1:10" ht="21" x14ac:dyDescent="0.25">
      <c r="A313" s="40" t="s">
        <v>2</v>
      </c>
      <c r="B313" s="41" t="s">
        <v>227</v>
      </c>
      <c r="C313" s="42" t="s">
        <v>8</v>
      </c>
      <c r="D313" s="43" t="s">
        <v>4</v>
      </c>
      <c r="E313" s="44" t="s">
        <v>4</v>
      </c>
      <c r="F313" s="51" t="s">
        <v>335</v>
      </c>
      <c r="G313" s="45">
        <v>0</v>
      </c>
      <c r="H313" s="46">
        <f t="shared" si="65"/>
        <v>7</v>
      </c>
      <c r="I313" s="47">
        <f t="shared" ref="I313:I336" si="68">+G313+H313</f>
        <v>7</v>
      </c>
      <c r="J313" s="49" t="s">
        <v>18</v>
      </c>
    </row>
    <row r="314" spans="1:10" ht="13" thickBot="1" x14ac:dyDescent="0.3">
      <c r="A314" s="30"/>
      <c r="B314" s="31"/>
      <c r="C314" s="32"/>
      <c r="D314" s="33">
        <v>3419</v>
      </c>
      <c r="E314" s="34">
        <v>5222</v>
      </c>
      <c r="F314" s="48" t="s">
        <v>364</v>
      </c>
      <c r="G314" s="7">
        <v>0</v>
      </c>
      <c r="H314" s="8">
        <v>7</v>
      </c>
      <c r="I314" s="29">
        <f t="shared" si="68"/>
        <v>7</v>
      </c>
      <c r="J314" s="6"/>
    </row>
    <row r="315" spans="1:10" ht="21" x14ac:dyDescent="0.25">
      <c r="A315" s="40" t="s">
        <v>2</v>
      </c>
      <c r="B315" s="41" t="s">
        <v>228</v>
      </c>
      <c r="C315" s="42" t="s">
        <v>8</v>
      </c>
      <c r="D315" s="43" t="s">
        <v>4</v>
      </c>
      <c r="E315" s="44" t="s">
        <v>4</v>
      </c>
      <c r="F315" s="51" t="s">
        <v>336</v>
      </c>
      <c r="G315" s="45">
        <v>0</v>
      </c>
      <c r="H315" s="46">
        <f t="shared" ref="H315:H335" si="69">+H316</f>
        <v>6</v>
      </c>
      <c r="I315" s="47">
        <f t="shared" si="68"/>
        <v>6</v>
      </c>
      <c r="J315" s="49" t="s">
        <v>18</v>
      </c>
    </row>
    <row r="316" spans="1:10" ht="13" thickBot="1" x14ac:dyDescent="0.3">
      <c r="A316" s="30"/>
      <c r="B316" s="31"/>
      <c r="C316" s="32"/>
      <c r="D316" s="33">
        <v>3419</v>
      </c>
      <c r="E316" s="34">
        <v>5222</v>
      </c>
      <c r="F316" s="48" t="s">
        <v>364</v>
      </c>
      <c r="G316" s="7">
        <v>0</v>
      </c>
      <c r="H316" s="8">
        <v>6</v>
      </c>
      <c r="I316" s="29">
        <f t="shared" si="68"/>
        <v>6</v>
      </c>
      <c r="J316" s="6"/>
    </row>
    <row r="317" spans="1:10" ht="33.5" customHeight="1" x14ac:dyDescent="0.25">
      <c r="A317" s="40" t="s">
        <v>2</v>
      </c>
      <c r="B317" s="41" t="s">
        <v>229</v>
      </c>
      <c r="C317" s="42" t="s">
        <v>8</v>
      </c>
      <c r="D317" s="43" t="s">
        <v>4</v>
      </c>
      <c r="E317" s="44" t="s">
        <v>4</v>
      </c>
      <c r="F317" s="51" t="s">
        <v>337</v>
      </c>
      <c r="G317" s="45">
        <v>0</v>
      </c>
      <c r="H317" s="46">
        <f t="shared" si="69"/>
        <v>9</v>
      </c>
      <c r="I317" s="47">
        <f t="shared" si="68"/>
        <v>9</v>
      </c>
      <c r="J317" s="49" t="s">
        <v>18</v>
      </c>
    </row>
    <row r="318" spans="1:10" ht="13" thickBot="1" x14ac:dyDescent="0.3">
      <c r="A318" s="30"/>
      <c r="B318" s="31"/>
      <c r="C318" s="32"/>
      <c r="D318" s="33">
        <v>3419</v>
      </c>
      <c r="E318" s="34">
        <v>5222</v>
      </c>
      <c r="F318" s="48" t="s">
        <v>364</v>
      </c>
      <c r="G318" s="7">
        <v>0</v>
      </c>
      <c r="H318" s="8">
        <v>9</v>
      </c>
      <c r="I318" s="29">
        <f t="shared" si="68"/>
        <v>9</v>
      </c>
      <c r="J318" s="6"/>
    </row>
    <row r="319" spans="1:10" ht="21" x14ac:dyDescent="0.25">
      <c r="A319" s="40" t="s">
        <v>2</v>
      </c>
      <c r="B319" s="41" t="s">
        <v>230</v>
      </c>
      <c r="C319" s="42" t="s">
        <v>8</v>
      </c>
      <c r="D319" s="43" t="s">
        <v>4</v>
      </c>
      <c r="E319" s="44" t="s">
        <v>4</v>
      </c>
      <c r="F319" s="51" t="s">
        <v>338</v>
      </c>
      <c r="G319" s="45">
        <v>0</v>
      </c>
      <c r="H319" s="46">
        <f t="shared" si="69"/>
        <v>11</v>
      </c>
      <c r="I319" s="47">
        <f t="shared" si="68"/>
        <v>11</v>
      </c>
      <c r="J319" s="49" t="s">
        <v>18</v>
      </c>
    </row>
    <row r="320" spans="1:10" ht="13" thickBot="1" x14ac:dyDescent="0.3">
      <c r="A320" s="30"/>
      <c r="B320" s="31"/>
      <c r="C320" s="32"/>
      <c r="D320" s="33">
        <v>3419</v>
      </c>
      <c r="E320" s="34">
        <v>5222</v>
      </c>
      <c r="F320" s="48" t="s">
        <v>364</v>
      </c>
      <c r="G320" s="7">
        <v>0</v>
      </c>
      <c r="H320" s="8">
        <v>11</v>
      </c>
      <c r="I320" s="29">
        <f t="shared" si="68"/>
        <v>11</v>
      </c>
      <c r="J320" s="6"/>
    </row>
    <row r="321" spans="1:10" x14ac:dyDescent="0.25">
      <c r="A321" s="40" t="s">
        <v>2</v>
      </c>
      <c r="B321" s="41" t="s">
        <v>231</v>
      </c>
      <c r="C321" s="42" t="s">
        <v>8</v>
      </c>
      <c r="D321" s="43" t="s">
        <v>4</v>
      </c>
      <c r="E321" s="44" t="s">
        <v>4</v>
      </c>
      <c r="F321" s="51" t="s">
        <v>339</v>
      </c>
      <c r="G321" s="45">
        <v>0</v>
      </c>
      <c r="H321" s="46">
        <f t="shared" si="69"/>
        <v>27</v>
      </c>
      <c r="I321" s="47">
        <f t="shared" si="68"/>
        <v>27</v>
      </c>
      <c r="J321" s="49" t="s">
        <v>18</v>
      </c>
    </row>
    <row r="322" spans="1:10" ht="13" thickBot="1" x14ac:dyDescent="0.3">
      <c r="A322" s="30"/>
      <c r="B322" s="31"/>
      <c r="C322" s="32"/>
      <c r="D322" s="33">
        <v>3419</v>
      </c>
      <c r="E322" s="34">
        <v>5222</v>
      </c>
      <c r="F322" s="48" t="s">
        <v>364</v>
      </c>
      <c r="G322" s="7">
        <v>0</v>
      </c>
      <c r="H322" s="8">
        <v>27</v>
      </c>
      <c r="I322" s="29">
        <f t="shared" si="68"/>
        <v>27</v>
      </c>
      <c r="J322" s="6"/>
    </row>
    <row r="323" spans="1:10" ht="31.5" x14ac:dyDescent="0.25">
      <c r="A323" s="40" t="s">
        <v>2</v>
      </c>
      <c r="B323" s="41" t="s">
        <v>232</v>
      </c>
      <c r="C323" s="42" t="s">
        <v>8</v>
      </c>
      <c r="D323" s="43" t="s">
        <v>4</v>
      </c>
      <c r="E323" s="44" t="s">
        <v>4</v>
      </c>
      <c r="F323" s="51" t="s">
        <v>340</v>
      </c>
      <c r="G323" s="45">
        <v>0</v>
      </c>
      <c r="H323" s="46">
        <f t="shared" si="69"/>
        <v>22</v>
      </c>
      <c r="I323" s="47">
        <f t="shared" si="68"/>
        <v>22</v>
      </c>
      <c r="J323" s="49" t="s">
        <v>18</v>
      </c>
    </row>
    <row r="324" spans="1:10" ht="13" thickBot="1" x14ac:dyDescent="0.3">
      <c r="A324" s="30"/>
      <c r="B324" s="31"/>
      <c r="C324" s="32"/>
      <c r="D324" s="33">
        <v>3419</v>
      </c>
      <c r="E324" s="34">
        <v>5222</v>
      </c>
      <c r="F324" s="48" t="s">
        <v>364</v>
      </c>
      <c r="G324" s="7">
        <v>0</v>
      </c>
      <c r="H324" s="8">
        <v>22</v>
      </c>
      <c r="I324" s="29">
        <f t="shared" si="68"/>
        <v>22</v>
      </c>
      <c r="J324" s="6"/>
    </row>
    <row r="325" spans="1:10" ht="31.5" x14ac:dyDescent="0.25">
      <c r="A325" s="40" t="s">
        <v>2</v>
      </c>
      <c r="B325" s="41" t="s">
        <v>234</v>
      </c>
      <c r="C325" s="42" t="s">
        <v>8</v>
      </c>
      <c r="D325" s="43" t="s">
        <v>4</v>
      </c>
      <c r="E325" s="44" t="s">
        <v>4</v>
      </c>
      <c r="F325" s="51" t="s">
        <v>341</v>
      </c>
      <c r="G325" s="45">
        <v>0</v>
      </c>
      <c r="H325" s="46">
        <f t="shared" si="69"/>
        <v>7</v>
      </c>
      <c r="I325" s="47">
        <f t="shared" si="68"/>
        <v>7</v>
      </c>
      <c r="J325" s="49" t="s">
        <v>18</v>
      </c>
    </row>
    <row r="326" spans="1:10" ht="13" thickBot="1" x14ac:dyDescent="0.3">
      <c r="A326" s="30"/>
      <c r="B326" s="31"/>
      <c r="C326" s="32"/>
      <c r="D326" s="33">
        <v>3419</v>
      </c>
      <c r="E326" s="34">
        <v>5222</v>
      </c>
      <c r="F326" s="48" t="s">
        <v>364</v>
      </c>
      <c r="G326" s="7">
        <v>0</v>
      </c>
      <c r="H326" s="8">
        <v>7</v>
      </c>
      <c r="I326" s="29">
        <f t="shared" si="68"/>
        <v>7</v>
      </c>
      <c r="J326" s="6"/>
    </row>
    <row r="327" spans="1:10" ht="25" customHeight="1" x14ac:dyDescent="0.25">
      <c r="A327" s="40" t="s">
        <v>2</v>
      </c>
      <c r="B327" s="41" t="s">
        <v>235</v>
      </c>
      <c r="C327" s="42" t="s">
        <v>8</v>
      </c>
      <c r="D327" s="43" t="s">
        <v>4</v>
      </c>
      <c r="E327" s="44" t="s">
        <v>4</v>
      </c>
      <c r="F327" s="51" t="s">
        <v>362</v>
      </c>
      <c r="G327" s="45">
        <v>0</v>
      </c>
      <c r="H327" s="46">
        <f t="shared" si="69"/>
        <v>5</v>
      </c>
      <c r="I327" s="47">
        <f t="shared" si="68"/>
        <v>5</v>
      </c>
      <c r="J327" s="49" t="s">
        <v>18</v>
      </c>
    </row>
    <row r="328" spans="1:10" ht="13" thickBot="1" x14ac:dyDescent="0.3">
      <c r="A328" s="30"/>
      <c r="B328" s="31"/>
      <c r="C328" s="32"/>
      <c r="D328" s="33">
        <v>3419</v>
      </c>
      <c r="E328" s="34">
        <v>5222</v>
      </c>
      <c r="F328" s="48" t="s">
        <v>364</v>
      </c>
      <c r="G328" s="7">
        <v>0</v>
      </c>
      <c r="H328" s="8">
        <v>5</v>
      </c>
      <c r="I328" s="29">
        <f t="shared" si="68"/>
        <v>5</v>
      </c>
      <c r="J328" s="6"/>
    </row>
    <row r="329" spans="1:10" ht="21" x14ac:dyDescent="0.25">
      <c r="A329" s="40" t="s">
        <v>2</v>
      </c>
      <c r="B329" s="41" t="s">
        <v>239</v>
      </c>
      <c r="C329" s="42" t="s">
        <v>8</v>
      </c>
      <c r="D329" s="43" t="s">
        <v>4</v>
      </c>
      <c r="E329" s="44" t="s">
        <v>4</v>
      </c>
      <c r="F329" s="51" t="s">
        <v>342</v>
      </c>
      <c r="G329" s="45">
        <v>0</v>
      </c>
      <c r="H329" s="46">
        <f t="shared" si="69"/>
        <v>5</v>
      </c>
      <c r="I329" s="47">
        <f t="shared" ref="I329:I330" si="70">+G329+H329</f>
        <v>5</v>
      </c>
      <c r="J329" s="49" t="s">
        <v>18</v>
      </c>
    </row>
    <row r="330" spans="1:10" ht="13" thickBot="1" x14ac:dyDescent="0.3">
      <c r="A330" s="30"/>
      <c r="B330" s="31"/>
      <c r="C330" s="32"/>
      <c r="D330" s="33">
        <v>3419</v>
      </c>
      <c r="E330" s="34">
        <v>5222</v>
      </c>
      <c r="F330" s="48" t="s">
        <v>364</v>
      </c>
      <c r="G330" s="7">
        <v>0</v>
      </c>
      <c r="H330" s="8">
        <v>5</v>
      </c>
      <c r="I330" s="29">
        <f t="shared" si="70"/>
        <v>5</v>
      </c>
      <c r="J330" s="6"/>
    </row>
    <row r="331" spans="1:10" ht="21" x14ac:dyDescent="0.25">
      <c r="A331" s="40" t="s">
        <v>2</v>
      </c>
      <c r="B331" s="41" t="s">
        <v>236</v>
      </c>
      <c r="C331" s="42" t="s">
        <v>8</v>
      </c>
      <c r="D331" s="43" t="s">
        <v>4</v>
      </c>
      <c r="E331" s="44" t="s">
        <v>4</v>
      </c>
      <c r="F331" s="51" t="s">
        <v>343</v>
      </c>
      <c r="G331" s="45">
        <v>0</v>
      </c>
      <c r="H331" s="46">
        <f t="shared" si="69"/>
        <v>7</v>
      </c>
      <c r="I331" s="47">
        <f t="shared" si="68"/>
        <v>7</v>
      </c>
      <c r="J331" s="49" t="s">
        <v>18</v>
      </c>
    </row>
    <row r="332" spans="1:10" ht="13" thickBot="1" x14ac:dyDescent="0.3">
      <c r="A332" s="30"/>
      <c r="B332" s="31"/>
      <c r="C332" s="32"/>
      <c r="D332" s="33">
        <v>3419</v>
      </c>
      <c r="E332" s="34">
        <v>5222</v>
      </c>
      <c r="F332" s="48" t="s">
        <v>364</v>
      </c>
      <c r="G332" s="7">
        <v>0</v>
      </c>
      <c r="H332" s="8">
        <v>7</v>
      </c>
      <c r="I332" s="29">
        <f t="shared" si="68"/>
        <v>7</v>
      </c>
      <c r="J332" s="6"/>
    </row>
    <row r="333" spans="1:10" ht="21" x14ac:dyDescent="0.25">
      <c r="A333" s="40" t="s">
        <v>2</v>
      </c>
      <c r="B333" s="41" t="s">
        <v>237</v>
      </c>
      <c r="C333" s="42" t="s">
        <v>8</v>
      </c>
      <c r="D333" s="43" t="s">
        <v>4</v>
      </c>
      <c r="E333" s="44" t="s">
        <v>4</v>
      </c>
      <c r="F333" s="51" t="s">
        <v>344</v>
      </c>
      <c r="G333" s="45">
        <v>0</v>
      </c>
      <c r="H333" s="46">
        <f t="shared" si="69"/>
        <v>5</v>
      </c>
      <c r="I333" s="47">
        <f t="shared" si="68"/>
        <v>5</v>
      </c>
      <c r="J333" s="49" t="s">
        <v>18</v>
      </c>
    </row>
    <row r="334" spans="1:10" ht="13" thickBot="1" x14ac:dyDescent="0.3">
      <c r="A334" s="30"/>
      <c r="B334" s="31"/>
      <c r="C334" s="32"/>
      <c r="D334" s="33">
        <v>3419</v>
      </c>
      <c r="E334" s="34">
        <v>5222</v>
      </c>
      <c r="F334" s="48" t="s">
        <v>364</v>
      </c>
      <c r="G334" s="7">
        <v>0</v>
      </c>
      <c r="H334" s="8">
        <v>5</v>
      </c>
      <c r="I334" s="29">
        <f t="shared" si="68"/>
        <v>5</v>
      </c>
      <c r="J334" s="6"/>
    </row>
    <row r="335" spans="1:10" ht="31.5" x14ac:dyDescent="0.25">
      <c r="A335" s="40" t="s">
        <v>2</v>
      </c>
      <c r="B335" s="41" t="s">
        <v>238</v>
      </c>
      <c r="C335" s="42" t="s">
        <v>8</v>
      </c>
      <c r="D335" s="43" t="s">
        <v>4</v>
      </c>
      <c r="E335" s="44" t="s">
        <v>4</v>
      </c>
      <c r="F335" s="51" t="s">
        <v>345</v>
      </c>
      <c r="G335" s="45">
        <v>0</v>
      </c>
      <c r="H335" s="46">
        <f t="shared" si="69"/>
        <v>11</v>
      </c>
      <c r="I335" s="47">
        <f t="shared" si="68"/>
        <v>11</v>
      </c>
      <c r="J335" s="49" t="s">
        <v>18</v>
      </c>
    </row>
    <row r="336" spans="1:10" ht="13" thickBot="1" x14ac:dyDescent="0.3">
      <c r="A336" s="30"/>
      <c r="B336" s="31"/>
      <c r="C336" s="32"/>
      <c r="D336" s="33">
        <v>3419</v>
      </c>
      <c r="E336" s="34">
        <v>5222</v>
      </c>
      <c r="F336" s="48" t="s">
        <v>364</v>
      </c>
      <c r="G336" s="7">
        <v>0</v>
      </c>
      <c r="H336" s="8">
        <v>11</v>
      </c>
      <c r="I336" s="29">
        <f t="shared" si="68"/>
        <v>11</v>
      </c>
      <c r="J336" s="6"/>
    </row>
    <row r="338" spans="6:6" x14ac:dyDescent="0.25">
      <c r="F338" s="74">
        <v>41652</v>
      </c>
    </row>
  </sheetData>
  <mergeCells count="9">
    <mergeCell ref="B119:C119"/>
    <mergeCell ref="B254:C254"/>
    <mergeCell ref="B10:C10"/>
    <mergeCell ref="H1:I1"/>
    <mergeCell ref="A2:I2"/>
    <mergeCell ref="A4:I4"/>
    <mergeCell ref="B8:C8"/>
    <mergeCell ref="B9:C9"/>
    <mergeCell ref="H7:H8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Sulcova Lenka</cp:lastModifiedBy>
  <cp:lastPrinted>2014-01-13T09:51:51Z</cp:lastPrinted>
  <dcterms:created xsi:type="dcterms:W3CDTF">2013-12-12T10:51:59Z</dcterms:created>
  <dcterms:modified xsi:type="dcterms:W3CDTF">2014-01-13T10:13:36Z</dcterms:modified>
</cp:coreProperties>
</file>