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6880" windowHeight="10580"/>
  </bookViews>
  <sheets>
    <sheet name="příloha č. 2" sheetId="7" r:id="rId1"/>
  </sheets>
  <calcPr calcId="145621"/>
</workbook>
</file>

<file path=xl/calcChain.xml><?xml version="1.0" encoding="utf-8"?>
<calcChain xmlns="http://schemas.openxmlformats.org/spreadsheetml/2006/main">
  <c r="I10" i="7" l="1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9" i="7"/>
  <c r="H9" i="7"/>
  <c r="H25" i="7"/>
  <c r="H37" i="7"/>
  <c r="H42" i="7"/>
  <c r="G43" i="7"/>
  <c r="G42" i="7"/>
  <c r="G40" i="7"/>
  <c r="G38" i="7"/>
  <c r="G37" i="7"/>
  <c r="G35" i="7"/>
  <c r="G33" i="7"/>
  <c r="G32" i="7" s="1"/>
  <c r="G30" i="7"/>
  <c r="G29" i="7" s="1"/>
  <c r="G27" i="7"/>
  <c r="G26" i="7" s="1"/>
  <c r="G23" i="7"/>
  <c r="G21" i="7"/>
  <c r="G19" i="7"/>
  <c r="G17" i="7"/>
  <c r="G14" i="7"/>
  <c r="G11" i="7"/>
  <c r="G9" i="7"/>
</calcChain>
</file>

<file path=xl/sharedStrings.xml><?xml version="1.0" encoding="utf-8"?>
<sst xmlns="http://schemas.openxmlformats.org/spreadsheetml/2006/main" count="147" uniqueCount="54">
  <si>
    <t>tis.Kč</t>
  </si>
  <si>
    <t>uk.</t>
  </si>
  <si>
    <t>SU</t>
  </si>
  <si>
    <t>DU</t>
  </si>
  <si>
    <t>č.a.</t>
  </si>
  <si>
    <t>x</t>
  </si>
  <si>
    <t>stipendijní program pro žáky odborných škol</t>
  </si>
  <si>
    <t>Program na podporu žáků dojíždějících ze zavřených DM</t>
  </si>
  <si>
    <t>Dotace pro města při změně zřizovatelských funkcí</t>
  </si>
  <si>
    <t>krajská liga škol 2013/2014</t>
  </si>
  <si>
    <t>významné sportovní areály</t>
  </si>
  <si>
    <t>Klasický areál Harrachov o.p.s.</t>
  </si>
  <si>
    <t>Jizerská 50</t>
  </si>
  <si>
    <t>Odbor školství, mládeže, tělovýchovy a sportu</t>
  </si>
  <si>
    <t>§</t>
  </si>
  <si>
    <t>pol.</t>
  </si>
  <si>
    <t>0000</t>
  </si>
  <si>
    <t xml:space="preserve">Ostatní činnosti </t>
  </si>
  <si>
    <t>neinvestiční příspěvky zřízeným příspěvkovým organizacím</t>
  </si>
  <si>
    <t>Veletrh vzdělávání a pracov. příležitostí</t>
  </si>
  <si>
    <t>neinvestiční transfery obcím</t>
  </si>
  <si>
    <t>soutěže-podpora talentovaných dětí a mládeže</t>
  </si>
  <si>
    <t>propagace školství a podpora regionálních aktivit</t>
  </si>
  <si>
    <t>ostatní neinvest.transfery neziskovým a pod.organizacím</t>
  </si>
  <si>
    <t>sport v regionu</t>
  </si>
  <si>
    <t>podpora sportovních akcí</t>
  </si>
  <si>
    <t>podpora školního sportu mládeže a dorostu</t>
  </si>
  <si>
    <t>neinvestiční transfery obecně prospěšným společnostem</t>
  </si>
  <si>
    <t>významné sportovní akce</t>
  </si>
  <si>
    <t>ROZPIS ROZPOČTU LIBERECKÉHO KRAJE 2014</t>
  </si>
  <si>
    <t>SR 2014</t>
  </si>
  <si>
    <t>UR 2014</t>
  </si>
  <si>
    <t>UZ</t>
  </si>
  <si>
    <t>Výdajový limit resortu v kapitole</t>
  </si>
  <si>
    <t>91704 - T R A N S F E R Y</t>
  </si>
  <si>
    <t>Kapitola 917 04 - transfery</t>
  </si>
  <si>
    <t>0470001</t>
  </si>
  <si>
    <t>0470002</t>
  </si>
  <si>
    <t>0470003</t>
  </si>
  <si>
    <t>0470004</t>
  </si>
  <si>
    <t>0470005</t>
  </si>
  <si>
    <t>0470006</t>
  </si>
  <si>
    <t>0470007</t>
  </si>
  <si>
    <t>0470008</t>
  </si>
  <si>
    <t>0470009</t>
  </si>
  <si>
    <t>0470010</t>
  </si>
  <si>
    <t>0470011</t>
  </si>
  <si>
    <t>0470012</t>
  </si>
  <si>
    <t>ZR 13/14</t>
  </si>
  <si>
    <t>ZR-RO č. 13/14</t>
  </si>
  <si>
    <t>příloha č. 2</t>
  </si>
  <si>
    <t>neinvestiční transfery spolkům</t>
  </si>
  <si>
    <t>0480013</t>
  </si>
  <si>
    <t>Svaz lyžařů České republiky- MS v letech na lyžích 2014 Harrachov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</si>
</sst>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8"/>
      <color rgb="FF0033CC"/>
      <name val="Arial"/>
      <family val="2"/>
    </font>
    <font>
      <b/>
      <sz val="10"/>
      <color rgb="FF0033CC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35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2" fillId="0" borderId="11" xfId="9" applyFont="1" applyFill="1" applyBorder="1" applyAlignment="1">
      <alignment horizontal="center"/>
    </xf>
    <xf numFmtId="0" fontId="2" fillId="0" borderId="6" xfId="9" applyFont="1" applyFill="1" applyBorder="1" applyAlignment="1">
      <alignment horizontal="center"/>
    </xf>
    <xf numFmtId="0" fontId="1" fillId="0" borderId="0" xfId="8" applyBorder="1"/>
    <xf numFmtId="0" fontId="2" fillId="0" borderId="7" xfId="9" applyFont="1" applyFill="1" applyBorder="1" applyAlignment="1">
      <alignment horizontal="center"/>
    </xf>
    <xf numFmtId="0" fontId="6" fillId="0" borderId="14" xfId="9" applyFont="1" applyFill="1" applyBorder="1" applyAlignment="1">
      <alignment horizontal="center"/>
    </xf>
    <xf numFmtId="0" fontId="4" fillId="0" borderId="24" xfId="9" applyFont="1" applyFill="1" applyBorder="1" applyAlignment="1">
      <alignment horizontal="center"/>
    </xf>
    <xf numFmtId="0" fontId="4" fillId="0" borderId="11" xfId="9" applyFont="1" applyFill="1" applyBorder="1" applyAlignment="1">
      <alignment horizontal="center"/>
    </xf>
    <xf numFmtId="0" fontId="4" fillId="0" borderId="25" xfId="9" applyFont="1" applyFill="1" applyBorder="1" applyAlignment="1">
      <alignment horizontal="center"/>
    </xf>
    <xf numFmtId="0" fontId="4" fillId="0" borderId="23" xfId="9" applyFont="1" applyFill="1" applyBorder="1" applyAlignment="1">
      <alignment horizontal="center"/>
    </xf>
    <xf numFmtId="0" fontId="4" fillId="0" borderId="6" xfId="9" applyFont="1" applyFill="1" applyBorder="1" applyAlignment="1">
      <alignment horizontal="center"/>
    </xf>
    <xf numFmtId="0" fontId="4" fillId="0" borderId="7" xfId="9" applyFont="1" applyFill="1" applyBorder="1" applyAlignment="1">
      <alignment horizontal="center"/>
    </xf>
    <xf numFmtId="0" fontId="2" fillId="0" borderId="30" xfId="9" applyFont="1" applyFill="1" applyBorder="1" applyAlignment="1">
      <alignment horizontal="center"/>
    </xf>
    <xf numFmtId="0" fontId="2" fillId="0" borderId="28" xfId="9" applyFont="1" applyFill="1" applyBorder="1" applyAlignment="1">
      <alignment horizontal="center"/>
    </xf>
    <xf numFmtId="0" fontId="9" fillId="0" borderId="23" xfId="9" applyFont="1" applyFill="1" applyBorder="1" applyAlignment="1">
      <alignment horizontal="center"/>
    </xf>
    <xf numFmtId="0" fontId="9" fillId="0" borderId="6" xfId="9" applyFont="1" applyFill="1" applyBorder="1" applyAlignment="1">
      <alignment horizontal="center"/>
    </xf>
    <xf numFmtId="0" fontId="2" fillId="0" borderId="25" xfId="9" applyFont="1" applyFill="1" applyBorder="1" applyAlignment="1">
      <alignment horizontal="center"/>
    </xf>
    <xf numFmtId="0" fontId="9" fillId="0" borderId="26" xfId="9" applyFont="1" applyFill="1" applyBorder="1" applyAlignment="1">
      <alignment horizontal="center"/>
    </xf>
    <xf numFmtId="0" fontId="9" fillId="0" borderId="27" xfId="9" applyFont="1" applyFill="1" applyBorder="1" applyAlignment="1">
      <alignment horizontal="center"/>
    </xf>
    <xf numFmtId="0" fontId="2" fillId="0" borderId="0" xfId="9" applyFont="1" applyFill="1" applyBorder="1" applyAlignment="1">
      <alignment horizontal="center"/>
    </xf>
    <xf numFmtId="0" fontId="2" fillId="0" borderId="0" xfId="9" applyFont="1" applyFill="1" applyBorder="1"/>
    <xf numFmtId="0" fontId="9" fillId="0" borderId="29" xfId="9" applyFont="1" applyFill="1" applyBorder="1" applyAlignment="1">
      <alignment horizontal="center"/>
    </xf>
    <xf numFmtId="0" fontId="9" fillId="0" borderId="13" xfId="9" applyFont="1" applyFill="1" applyBorder="1" applyAlignment="1">
      <alignment horizontal="center"/>
    </xf>
    <xf numFmtId="0" fontId="4" fillId="0" borderId="22" xfId="9" applyFont="1" applyFill="1" applyBorder="1" applyAlignment="1">
      <alignment horizontal="center"/>
    </xf>
    <xf numFmtId="0" fontId="4" fillId="0" borderId="2" xfId="9" applyFont="1" applyFill="1" applyBorder="1" applyAlignment="1">
      <alignment horizontal="center"/>
    </xf>
    <xf numFmtId="0" fontId="4" fillId="0" borderId="8" xfId="9" applyFont="1" applyFill="1" applyBorder="1" applyAlignment="1">
      <alignment horizontal="center"/>
    </xf>
    <xf numFmtId="0" fontId="9" fillId="0" borderId="28" xfId="9" applyFont="1" applyFill="1" applyBorder="1" applyAlignment="1">
      <alignment horizontal="center"/>
    </xf>
    <xf numFmtId="0" fontId="4" fillId="0" borderId="19" xfId="9" applyFont="1" applyFill="1" applyBorder="1" applyAlignment="1">
      <alignment horizontal="center"/>
    </xf>
    <xf numFmtId="0" fontId="2" fillId="0" borderId="4" xfId="9" applyFont="1" applyFill="1" applyBorder="1" applyAlignment="1">
      <alignment horizontal="center"/>
    </xf>
    <xf numFmtId="0" fontId="2" fillId="0" borderId="9" xfId="9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4" fillId="0" borderId="0" xfId="9" applyFont="1" applyAlignment="1">
      <alignment horizontal="center"/>
    </xf>
    <xf numFmtId="0" fontId="6" fillId="0" borderId="16" xfId="9" applyFont="1" applyFill="1" applyBorder="1" applyAlignment="1">
      <alignment horizontal="center" vertical="center"/>
    </xf>
    <xf numFmtId="0" fontId="6" fillId="0" borderId="17" xfId="9" applyFont="1" applyFill="1" applyBorder="1" applyAlignment="1">
      <alignment horizontal="center" vertical="center"/>
    </xf>
    <xf numFmtId="0" fontId="6" fillId="0" borderId="18" xfId="9" applyFont="1" applyFill="1" applyBorder="1" applyAlignment="1">
      <alignment horizontal="center" vertical="center"/>
    </xf>
    <xf numFmtId="0" fontId="1" fillId="0" borderId="0" xfId="9"/>
    <xf numFmtId="4" fontId="1" fillId="0" borderId="0" xfId="9" applyNumberFormat="1"/>
    <xf numFmtId="0" fontId="6" fillId="0" borderId="18" xfId="9" applyFont="1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0" fontId="4" fillId="0" borderId="31" xfId="6" applyFont="1" applyBorder="1" applyAlignment="1">
      <alignment horizontal="center"/>
    </xf>
    <xf numFmtId="0" fontId="6" fillId="0" borderId="20" xfId="9" applyFont="1" applyFill="1" applyBorder="1" applyAlignment="1">
      <alignment horizontal="center"/>
    </xf>
    <xf numFmtId="0" fontId="6" fillId="0" borderId="21" xfId="9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49" fontId="4" fillId="2" borderId="25" xfId="9" applyNumberFormat="1" applyFont="1" applyFill="1" applyBorder="1" applyAlignment="1">
      <alignment horizontal="center"/>
    </xf>
    <xf numFmtId="0" fontId="2" fillId="0" borderId="0" xfId="8" applyFont="1" applyBorder="1"/>
    <xf numFmtId="0" fontId="6" fillId="0" borderId="21" xfId="9" applyFont="1" applyFill="1" applyBorder="1" applyAlignment="1">
      <alignment horizontal="left"/>
    </xf>
    <xf numFmtId="0" fontId="4" fillId="0" borderId="7" xfId="9" applyFont="1" applyFill="1" applyBorder="1" applyAlignment="1">
      <alignment wrapText="1"/>
    </xf>
    <xf numFmtId="0" fontId="2" fillId="0" borderId="7" xfId="9" applyFont="1" applyFill="1" applyBorder="1"/>
    <xf numFmtId="0" fontId="4" fillId="0" borderId="25" xfId="9" applyFont="1" applyFill="1" applyBorder="1" applyAlignment="1">
      <alignment wrapText="1"/>
    </xf>
    <xf numFmtId="0" fontId="2" fillId="0" borderId="25" xfId="9" applyFont="1" applyFill="1" applyBorder="1"/>
    <xf numFmtId="0" fontId="2" fillId="0" borderId="30" xfId="9" applyFont="1" applyFill="1" applyBorder="1"/>
    <xf numFmtId="0" fontId="4" fillId="0" borderId="8" xfId="9" applyFont="1" applyFill="1" applyBorder="1" applyAlignment="1">
      <alignment wrapText="1"/>
    </xf>
    <xf numFmtId="0" fontId="2" fillId="0" borderId="28" xfId="9" applyFont="1" applyFill="1" applyBorder="1"/>
    <xf numFmtId="0" fontId="4" fillId="0" borderId="25" xfId="9" applyFont="1" applyFill="1" applyBorder="1"/>
    <xf numFmtId="4" fontId="4" fillId="0" borderId="37" xfId="9" applyNumberFormat="1" applyFont="1" applyFill="1" applyBorder="1"/>
    <xf numFmtId="164" fontId="4" fillId="0" borderId="37" xfId="9" applyNumberFormat="1" applyFont="1" applyFill="1" applyBorder="1"/>
    <xf numFmtId="4" fontId="2" fillId="0" borderId="37" xfId="9" applyNumberFormat="1" applyFont="1" applyFill="1" applyBorder="1"/>
    <xf numFmtId="164" fontId="2" fillId="0" borderId="37" xfId="9" applyNumberFormat="1" applyFont="1" applyFill="1" applyBorder="1"/>
    <xf numFmtId="4" fontId="2" fillId="0" borderId="38" xfId="9" applyNumberFormat="1" applyFont="1" applyFill="1" applyBorder="1"/>
    <xf numFmtId="164" fontId="2" fillId="0" borderId="38" xfId="9" applyNumberFormat="1" applyFont="1" applyFill="1" applyBorder="1"/>
    <xf numFmtId="4" fontId="2" fillId="0" borderId="40" xfId="9" applyNumberFormat="1" applyFont="1" applyFill="1" applyBorder="1"/>
    <xf numFmtId="164" fontId="4" fillId="0" borderId="41" xfId="9" applyNumberFormat="1" applyFont="1" applyFill="1" applyBorder="1"/>
    <xf numFmtId="49" fontId="4" fillId="2" borderId="8" xfId="9" applyNumberFormat="1" applyFont="1" applyFill="1" applyBorder="1" applyAlignment="1">
      <alignment horizontal="center"/>
    </xf>
    <xf numFmtId="49" fontId="4" fillId="2" borderId="1" xfId="9" applyNumberFormat="1" applyFont="1" applyFill="1" applyBorder="1" applyAlignment="1">
      <alignment horizontal="center"/>
    </xf>
    <xf numFmtId="49" fontId="9" fillId="2" borderId="28" xfId="9" applyNumberFormat="1" applyFont="1" applyFill="1" applyBorder="1" applyAlignment="1">
      <alignment horizontal="center"/>
    </xf>
    <xf numFmtId="49" fontId="9" fillId="2" borderId="33" xfId="9" applyNumberFormat="1" applyFont="1" applyFill="1" applyBorder="1" applyAlignment="1">
      <alignment horizontal="center"/>
    </xf>
    <xf numFmtId="4" fontId="4" fillId="0" borderId="38" xfId="9" applyNumberFormat="1" applyFont="1" applyFill="1" applyBorder="1"/>
    <xf numFmtId="164" fontId="4" fillId="0" borderId="38" xfId="9" applyNumberFormat="1" applyFont="1" applyFill="1" applyBorder="1"/>
    <xf numFmtId="49" fontId="4" fillId="2" borderId="10" xfId="9" applyNumberFormat="1" applyFont="1" applyFill="1" applyBorder="1" applyAlignment="1">
      <alignment horizontal="center"/>
    </xf>
    <xf numFmtId="49" fontId="9" fillId="2" borderId="7" xfId="9" applyNumberFormat="1" applyFont="1" applyFill="1" applyBorder="1" applyAlignment="1">
      <alignment horizontal="center"/>
    </xf>
    <xf numFmtId="49" fontId="9" fillId="2" borderId="5" xfId="9" applyNumberFormat="1" applyFont="1" applyFill="1" applyBorder="1" applyAlignment="1">
      <alignment horizontal="center"/>
    </xf>
    <xf numFmtId="49" fontId="4" fillId="2" borderId="7" xfId="9" applyNumberFormat="1" applyFont="1" applyFill="1" applyBorder="1" applyAlignment="1">
      <alignment horizontal="center"/>
    </xf>
    <xf numFmtId="49" fontId="4" fillId="2" borderId="5" xfId="9" applyNumberFormat="1" applyFont="1" applyFill="1" applyBorder="1" applyAlignment="1">
      <alignment horizontal="center"/>
    </xf>
    <xf numFmtId="49" fontId="9" fillId="2" borderId="30" xfId="9" applyNumberFormat="1" applyFont="1" applyFill="1" applyBorder="1" applyAlignment="1">
      <alignment horizontal="center"/>
    </xf>
    <xf numFmtId="49" fontId="9" fillId="2" borderId="12" xfId="9" applyNumberFormat="1" applyFont="1" applyFill="1" applyBorder="1" applyAlignment="1">
      <alignment horizontal="center"/>
    </xf>
    <xf numFmtId="49" fontId="4" fillId="2" borderId="15" xfId="9" applyNumberFormat="1" applyFont="1" applyFill="1" applyBorder="1" applyAlignment="1">
      <alignment horizontal="center"/>
    </xf>
    <xf numFmtId="49" fontId="4" fillId="2" borderId="9" xfId="9" applyNumberFormat="1" applyFont="1" applyFill="1" applyBorder="1" applyAlignment="1">
      <alignment horizontal="center"/>
    </xf>
    <xf numFmtId="49" fontId="4" fillId="2" borderId="3" xfId="9" applyNumberFormat="1" applyFont="1" applyFill="1" applyBorder="1" applyAlignment="1">
      <alignment horizontal="center"/>
    </xf>
    <xf numFmtId="49" fontId="4" fillId="2" borderId="0" xfId="9" applyNumberFormat="1" applyFont="1" applyFill="1" applyBorder="1" applyAlignment="1">
      <alignment horizontal="center"/>
    </xf>
    <xf numFmtId="0" fontId="2" fillId="0" borderId="19" xfId="9" applyFont="1" applyFill="1" applyBorder="1" applyAlignment="1">
      <alignment horizontal="center"/>
    </xf>
    <xf numFmtId="49" fontId="2" fillId="2" borderId="9" xfId="9" applyNumberFormat="1" applyFont="1" applyFill="1" applyBorder="1" applyAlignment="1">
      <alignment horizontal="center"/>
    </xf>
    <xf numFmtId="49" fontId="2" fillId="2" borderId="3" xfId="9" applyNumberFormat="1" applyFont="1" applyFill="1" applyBorder="1" applyAlignment="1">
      <alignment horizontal="center"/>
    </xf>
    <xf numFmtId="0" fontId="2" fillId="0" borderId="9" xfId="9" applyFont="1" applyFill="1" applyBorder="1" applyAlignment="1">
      <alignment wrapText="1"/>
    </xf>
    <xf numFmtId="4" fontId="6" fillId="0" borderId="37" xfId="9" applyNumberFormat="1" applyFont="1" applyFill="1" applyBorder="1"/>
    <xf numFmtId="4" fontId="6" fillId="0" borderId="38" xfId="9" applyNumberFormat="1" applyFont="1" applyFill="1" applyBorder="1"/>
    <xf numFmtId="4" fontId="6" fillId="0" borderId="41" xfId="9" applyNumberFormat="1" applyFont="1" applyFill="1" applyBorder="1"/>
    <xf numFmtId="4" fontId="6" fillId="0" borderId="39" xfId="9" applyNumberFormat="1" applyFont="1" applyFill="1" applyBorder="1"/>
    <xf numFmtId="4" fontId="4" fillId="0" borderId="39" xfId="9" applyNumberFormat="1" applyFont="1" applyFill="1" applyBorder="1"/>
    <xf numFmtId="164" fontId="4" fillId="0" borderId="39" xfId="9" applyNumberFormat="1" applyFont="1" applyFill="1" applyBorder="1"/>
    <xf numFmtId="4" fontId="2" fillId="0" borderId="39" xfId="9" applyNumberFormat="1" applyFont="1" applyFill="1" applyBorder="1"/>
    <xf numFmtId="164" fontId="4" fillId="0" borderId="40" xfId="9" applyNumberFormat="1" applyFont="1" applyFill="1" applyBorder="1"/>
    <xf numFmtId="4" fontId="6" fillId="0" borderId="40" xfId="9" applyNumberFormat="1" applyFont="1" applyFill="1" applyBorder="1"/>
    <xf numFmtId="4" fontId="2" fillId="0" borderId="41" xfId="9" applyNumberFormat="1" applyFont="1" applyFill="1" applyBorder="1"/>
    <xf numFmtId="14" fontId="2" fillId="0" borderId="0" xfId="8" applyNumberFormat="1" applyFont="1"/>
    <xf numFmtId="4" fontId="10" fillId="0" borderId="39" xfId="9" applyNumberFormat="1" applyFont="1" applyFill="1" applyBorder="1"/>
    <xf numFmtId="164" fontId="10" fillId="0" borderId="39" xfId="9" applyNumberFormat="1" applyFont="1" applyFill="1" applyBorder="1"/>
    <xf numFmtId="0" fontId="10" fillId="0" borderId="11" xfId="9" applyFont="1" applyFill="1" applyBorder="1" applyAlignment="1">
      <alignment horizontal="center"/>
    </xf>
    <xf numFmtId="0" fontId="10" fillId="0" borderId="25" xfId="9" applyFont="1" applyFill="1" applyBorder="1" applyAlignment="1">
      <alignment horizontal="center"/>
    </xf>
    <xf numFmtId="0" fontId="10" fillId="0" borderId="25" xfId="9" applyFont="1" applyFill="1" applyBorder="1"/>
    <xf numFmtId="4" fontId="10" fillId="0" borderId="39" xfId="9" applyNumberFormat="1" applyFont="1" applyBorder="1"/>
    <xf numFmtId="0" fontId="10" fillId="0" borderId="24" xfId="9" applyFont="1" applyFill="1" applyBorder="1" applyAlignment="1">
      <alignment horizontal="center"/>
    </xf>
    <xf numFmtId="0" fontId="10" fillId="0" borderId="22" xfId="9" applyFont="1" applyFill="1" applyBorder="1" applyAlignment="1">
      <alignment horizontal="center"/>
    </xf>
    <xf numFmtId="0" fontId="10" fillId="0" borderId="2" xfId="9" applyFont="1" applyFill="1" applyBorder="1" applyAlignment="1">
      <alignment horizontal="center"/>
    </xf>
    <xf numFmtId="0" fontId="10" fillId="0" borderId="8" xfId="9" applyFont="1" applyFill="1" applyBorder="1" applyAlignment="1">
      <alignment horizontal="center"/>
    </xf>
    <xf numFmtId="0" fontId="10" fillId="0" borderId="8" xfId="9" applyFont="1" applyFill="1" applyBorder="1"/>
    <xf numFmtId="0" fontId="12" fillId="0" borderId="22" xfId="9" applyFont="1" applyFill="1" applyBorder="1" applyAlignment="1">
      <alignment horizontal="center"/>
    </xf>
    <xf numFmtId="0" fontId="12" fillId="0" borderId="2" xfId="9" applyFont="1" applyFill="1" applyBorder="1" applyAlignment="1">
      <alignment horizontal="center"/>
    </xf>
    <xf numFmtId="0" fontId="12" fillId="0" borderId="8" xfId="9" applyFont="1" applyFill="1" applyBorder="1" applyAlignment="1">
      <alignment horizontal="center"/>
    </xf>
    <xf numFmtId="0" fontId="12" fillId="0" borderId="8" xfId="9" applyFont="1" applyFill="1" applyBorder="1"/>
    <xf numFmtId="4" fontId="12" fillId="0" borderId="41" xfId="9" applyNumberFormat="1" applyFont="1" applyFill="1" applyBorder="1"/>
    <xf numFmtId="164" fontId="12" fillId="0" borderId="41" xfId="9" applyNumberFormat="1" applyFont="1" applyFill="1" applyBorder="1"/>
    <xf numFmtId="4" fontId="12" fillId="0" borderId="36" xfId="9" applyNumberFormat="1" applyFont="1" applyFill="1" applyBorder="1"/>
    <xf numFmtId="164" fontId="12" fillId="0" borderId="36" xfId="9" applyNumberFormat="1" applyFont="1" applyFill="1" applyBorder="1"/>
    <xf numFmtId="4" fontId="12" fillId="0" borderId="37" xfId="9" applyNumberFormat="1" applyFont="1" applyFill="1" applyBorder="1"/>
    <xf numFmtId="164" fontId="12" fillId="0" borderId="37" xfId="9" applyNumberFormat="1" applyFont="1" applyFill="1" applyBorder="1"/>
    <xf numFmtId="49" fontId="12" fillId="2" borderId="8" xfId="9" applyNumberFormat="1" applyFont="1" applyFill="1" applyBorder="1" applyAlignment="1">
      <alignment horizontal="center"/>
    </xf>
    <xf numFmtId="0" fontId="13" fillId="2" borderId="1" xfId="11" applyFont="1" applyFill="1" applyBorder="1" applyAlignment="1">
      <alignment horizontal="center"/>
    </xf>
    <xf numFmtId="0" fontId="4" fillId="3" borderId="35" xfId="6" applyFont="1" applyFill="1" applyBorder="1" applyAlignment="1">
      <alignment horizontal="center" wrapText="1"/>
    </xf>
    <xf numFmtId="0" fontId="0" fillId="3" borderId="34" xfId="0" applyFill="1" applyBorder="1" applyAlignment="1">
      <alignment wrapText="1"/>
    </xf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0" fontId="3" fillId="0" borderId="0" xfId="4" applyFont="1" applyFill="1" applyAlignment="1">
      <alignment horizontal="center"/>
    </xf>
    <xf numFmtId="49" fontId="10" fillId="2" borderId="25" xfId="9" applyNumberFormat="1" applyFont="1" applyFill="1" applyBorder="1" applyAlignment="1">
      <alignment horizontal="center"/>
    </xf>
    <xf numFmtId="0" fontId="11" fillId="2" borderId="10" xfId="11" applyFont="1" applyFill="1" applyBorder="1" applyAlignment="1">
      <alignment horizontal="center"/>
    </xf>
    <xf numFmtId="49" fontId="10" fillId="2" borderId="8" xfId="9" applyNumberFormat="1" applyFont="1" applyFill="1" applyBorder="1" applyAlignment="1">
      <alignment horizontal="center"/>
    </xf>
    <xf numFmtId="0" fontId="11" fillId="2" borderId="1" xfId="11" applyFont="1" applyFill="1" applyBorder="1" applyAlignment="1">
      <alignment horizontal="center"/>
    </xf>
    <xf numFmtId="49" fontId="12" fillId="2" borderId="1" xfId="9" applyNumberFormat="1" applyFont="1" applyFill="1" applyBorder="1" applyAlignment="1">
      <alignment horizontal="center"/>
    </xf>
  </cellXfs>
  <cellStyles count="12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04 - OSMTVS" xfId="11"/>
    <cellStyle name="normální_2. Rozpočet 2007 - tabulky" xfId="7"/>
    <cellStyle name="normální_Rozpis výdajů 03 bez PO 2" xfId="8"/>
    <cellStyle name="normální_Rozpis výdajů 03 bez PO_04 - OSMTVS" xfId="9"/>
    <cellStyle name="normální_Rozpočet 2004 (ZK)" xfId="1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5" zoomScale="120" zoomScaleNormal="120" workbookViewId="0">
      <selection activeCell="F47" sqref="F46:F47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customWidth="1"/>
    <col min="10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0" x14ac:dyDescent="0.25">
      <c r="H1" s="127" t="s">
        <v>50</v>
      </c>
      <c r="I1" s="127"/>
    </row>
    <row r="2" spans="1:10" ht="18" x14ac:dyDescent="0.4">
      <c r="A2" s="128" t="s">
        <v>29</v>
      </c>
      <c r="B2" s="128"/>
      <c r="C2" s="128"/>
      <c r="D2" s="128"/>
      <c r="E2" s="128"/>
      <c r="F2" s="128"/>
      <c r="G2" s="128"/>
      <c r="H2" s="128"/>
      <c r="I2" s="128"/>
    </row>
    <row r="3" spans="1:10" x14ac:dyDescent="0.25">
      <c r="A3" s="3"/>
      <c r="B3" s="3"/>
      <c r="C3" s="3"/>
      <c r="D3" s="3"/>
      <c r="E3" s="3"/>
      <c r="F3" s="3"/>
      <c r="G3" s="3"/>
      <c r="H3" s="4"/>
      <c r="I3" s="4"/>
    </row>
    <row r="4" spans="1:10" ht="15.5" x14ac:dyDescent="0.35">
      <c r="A4" s="129" t="s">
        <v>13</v>
      </c>
      <c r="B4" s="129"/>
      <c r="C4" s="129"/>
      <c r="D4" s="129"/>
      <c r="E4" s="129"/>
      <c r="F4" s="129"/>
      <c r="G4" s="129"/>
      <c r="H4" s="129"/>
      <c r="I4" s="129"/>
    </row>
    <row r="5" spans="1:10" x14ac:dyDescent="0.25">
      <c r="A5" s="3"/>
      <c r="B5" s="3"/>
      <c r="C5" s="3"/>
      <c r="D5" s="3"/>
      <c r="E5" s="3"/>
      <c r="F5" s="3"/>
      <c r="G5" s="3"/>
      <c r="H5" s="4"/>
      <c r="I5" s="4"/>
    </row>
    <row r="6" spans="1:10" s="7" customFormat="1" ht="16" thickBot="1" x14ac:dyDescent="0.4">
      <c r="A6" s="34"/>
      <c r="B6" s="35"/>
      <c r="C6" s="35"/>
      <c r="D6" s="23"/>
      <c r="E6" s="23"/>
      <c r="F6" s="50" t="s">
        <v>35</v>
      </c>
      <c r="G6" s="36"/>
      <c r="H6" s="37"/>
      <c r="I6" s="37"/>
    </row>
    <row r="7" spans="1:10" s="7" customFormat="1" ht="13" thickBot="1" x14ac:dyDescent="0.3">
      <c r="A7" s="42"/>
      <c r="B7" s="42"/>
      <c r="C7" s="42"/>
      <c r="D7" s="42"/>
      <c r="E7" s="42"/>
      <c r="F7" s="42"/>
      <c r="G7" s="43"/>
      <c r="H7" s="125" t="s">
        <v>49</v>
      </c>
      <c r="I7" s="38" t="s">
        <v>0</v>
      </c>
    </row>
    <row r="8" spans="1:10" s="7" customFormat="1" ht="13" thickBot="1" x14ac:dyDescent="0.3">
      <c r="A8" s="39" t="s">
        <v>1</v>
      </c>
      <c r="B8" s="48" t="s">
        <v>4</v>
      </c>
      <c r="C8" s="40" t="s">
        <v>14</v>
      </c>
      <c r="D8" s="41" t="s">
        <v>15</v>
      </c>
      <c r="E8" s="44" t="s">
        <v>32</v>
      </c>
      <c r="F8" s="40" t="s">
        <v>34</v>
      </c>
      <c r="G8" s="45" t="s">
        <v>30</v>
      </c>
      <c r="H8" s="126"/>
      <c r="I8" s="46" t="s">
        <v>31</v>
      </c>
    </row>
    <row r="9" spans="1:10" s="7" customFormat="1" ht="13" thickBot="1" x14ac:dyDescent="0.3">
      <c r="A9" s="47" t="s">
        <v>2</v>
      </c>
      <c r="B9" s="49" t="s">
        <v>5</v>
      </c>
      <c r="C9" s="9" t="s">
        <v>5</v>
      </c>
      <c r="D9" s="49" t="s">
        <v>5</v>
      </c>
      <c r="E9" s="49" t="s">
        <v>5</v>
      </c>
      <c r="F9" s="53" t="s">
        <v>33</v>
      </c>
      <c r="G9" s="94">
        <f>G10+G25</f>
        <v>9450</v>
      </c>
      <c r="H9" s="94">
        <f>+H10+H25</f>
        <v>4000</v>
      </c>
      <c r="I9" s="94">
        <f>+G9+H9</f>
        <v>13450</v>
      </c>
      <c r="J9" s="52" t="s">
        <v>48</v>
      </c>
    </row>
    <row r="10" spans="1:10" s="7" customFormat="1" ht="13.5" thickBot="1" x14ac:dyDescent="0.35">
      <c r="A10" s="108" t="s">
        <v>2</v>
      </c>
      <c r="B10" s="130" t="s">
        <v>5</v>
      </c>
      <c r="C10" s="131"/>
      <c r="D10" s="104" t="s">
        <v>5</v>
      </c>
      <c r="E10" s="105" t="s">
        <v>5</v>
      </c>
      <c r="F10" s="106" t="s">
        <v>17</v>
      </c>
      <c r="G10" s="107">
        <v>3410</v>
      </c>
      <c r="H10" s="102">
        <v>0</v>
      </c>
      <c r="I10" s="102">
        <f t="shared" ref="I10:I43" si="0">+G10+H10</f>
        <v>3410</v>
      </c>
    </row>
    <row r="11" spans="1:10" s="7" customFormat="1" ht="13" thickBot="1" x14ac:dyDescent="0.3">
      <c r="A11" s="13" t="s">
        <v>2</v>
      </c>
      <c r="B11" s="79" t="s">
        <v>36</v>
      </c>
      <c r="C11" s="80" t="s">
        <v>16</v>
      </c>
      <c r="D11" s="14" t="s">
        <v>5</v>
      </c>
      <c r="E11" s="15" t="s">
        <v>5</v>
      </c>
      <c r="F11" s="54" t="s">
        <v>19</v>
      </c>
      <c r="G11" s="95">
        <f>SUM(G12:G13)</f>
        <v>200</v>
      </c>
      <c r="H11" s="96">
        <v>0</v>
      </c>
      <c r="I11" s="94">
        <f t="shared" si="0"/>
        <v>200</v>
      </c>
    </row>
    <row r="12" spans="1:10" s="7" customFormat="1" ht="13" hidden="1" thickBot="1" x14ac:dyDescent="0.3">
      <c r="A12" s="18"/>
      <c r="B12" s="77"/>
      <c r="C12" s="78"/>
      <c r="D12" s="19">
        <v>3299</v>
      </c>
      <c r="E12" s="8">
        <v>5321</v>
      </c>
      <c r="F12" s="55" t="s">
        <v>20</v>
      </c>
      <c r="G12" s="97">
        <v>150</v>
      </c>
      <c r="H12" s="96">
        <v>0</v>
      </c>
      <c r="I12" s="94">
        <f t="shared" si="0"/>
        <v>150</v>
      </c>
    </row>
    <row r="13" spans="1:10" s="7" customFormat="1" ht="13" hidden="1" thickBot="1" x14ac:dyDescent="0.3">
      <c r="A13" s="18"/>
      <c r="B13" s="77"/>
      <c r="C13" s="78"/>
      <c r="D13" s="19">
        <v>3299</v>
      </c>
      <c r="E13" s="8">
        <v>5331</v>
      </c>
      <c r="F13" s="55" t="s">
        <v>18</v>
      </c>
      <c r="G13" s="97">
        <v>50</v>
      </c>
      <c r="H13" s="96">
        <v>0</v>
      </c>
      <c r="I13" s="94">
        <f t="shared" si="0"/>
        <v>50</v>
      </c>
    </row>
    <row r="14" spans="1:10" s="7" customFormat="1" ht="13" thickBot="1" x14ac:dyDescent="0.3">
      <c r="A14" s="10" t="s">
        <v>2</v>
      </c>
      <c r="B14" s="51" t="s">
        <v>37</v>
      </c>
      <c r="C14" s="76" t="s">
        <v>16</v>
      </c>
      <c r="D14" s="11" t="s">
        <v>5</v>
      </c>
      <c r="E14" s="12" t="s">
        <v>5</v>
      </c>
      <c r="F14" s="56" t="s">
        <v>21</v>
      </c>
      <c r="G14" s="95">
        <f>SUM(G15:G16)</f>
        <v>120</v>
      </c>
      <c r="H14" s="96">
        <v>0</v>
      </c>
      <c r="I14" s="94">
        <f t="shared" si="0"/>
        <v>120</v>
      </c>
    </row>
    <row r="15" spans="1:10" s="7" customFormat="1" ht="13" hidden="1" thickBot="1" x14ac:dyDescent="0.3">
      <c r="A15" s="18"/>
      <c r="B15" s="77"/>
      <c r="C15" s="78"/>
      <c r="D15" s="19">
        <v>3299</v>
      </c>
      <c r="E15" s="20">
        <v>5321</v>
      </c>
      <c r="F15" s="57" t="s">
        <v>20</v>
      </c>
      <c r="G15" s="97">
        <v>60</v>
      </c>
      <c r="H15" s="96">
        <v>0</v>
      </c>
      <c r="I15" s="94">
        <f t="shared" si="0"/>
        <v>60</v>
      </c>
    </row>
    <row r="16" spans="1:10" s="7" customFormat="1" ht="13" hidden="1" thickBot="1" x14ac:dyDescent="0.3">
      <c r="A16" s="18"/>
      <c r="B16" s="77"/>
      <c r="C16" s="78"/>
      <c r="D16" s="19">
        <v>3299</v>
      </c>
      <c r="E16" s="20">
        <v>5331</v>
      </c>
      <c r="F16" s="57" t="s">
        <v>18</v>
      </c>
      <c r="G16" s="97">
        <v>60</v>
      </c>
      <c r="H16" s="96">
        <v>0</v>
      </c>
      <c r="I16" s="94">
        <f t="shared" si="0"/>
        <v>60</v>
      </c>
    </row>
    <row r="17" spans="1:10" s="7" customFormat="1" ht="13" thickBot="1" x14ac:dyDescent="0.3">
      <c r="A17" s="13" t="s">
        <v>2</v>
      </c>
      <c r="B17" s="79" t="s">
        <v>38</v>
      </c>
      <c r="C17" s="80" t="s">
        <v>16</v>
      </c>
      <c r="D17" s="14" t="s">
        <v>5</v>
      </c>
      <c r="E17" s="15" t="s">
        <v>5</v>
      </c>
      <c r="F17" s="54" t="s">
        <v>22</v>
      </c>
      <c r="G17" s="95">
        <f>+G18</f>
        <v>90</v>
      </c>
      <c r="H17" s="96">
        <v>0</v>
      </c>
      <c r="I17" s="94">
        <f t="shared" si="0"/>
        <v>90</v>
      </c>
    </row>
    <row r="18" spans="1:10" s="7" customFormat="1" ht="13" hidden="1" thickBot="1" x14ac:dyDescent="0.3">
      <c r="A18" s="25"/>
      <c r="B18" s="81"/>
      <c r="C18" s="82"/>
      <c r="D18" s="26">
        <v>3299</v>
      </c>
      <c r="E18" s="16">
        <v>5331</v>
      </c>
      <c r="F18" s="58" t="s">
        <v>18</v>
      </c>
      <c r="G18" s="97">
        <v>90</v>
      </c>
      <c r="H18" s="96">
        <v>0</v>
      </c>
      <c r="I18" s="94">
        <f t="shared" si="0"/>
        <v>90</v>
      </c>
    </row>
    <row r="19" spans="1:10" s="7" customFormat="1" ht="13" thickBot="1" x14ac:dyDescent="0.3">
      <c r="A19" s="27" t="s">
        <v>2</v>
      </c>
      <c r="B19" s="70" t="s">
        <v>39</v>
      </c>
      <c r="C19" s="71" t="s">
        <v>16</v>
      </c>
      <c r="D19" s="28" t="s">
        <v>5</v>
      </c>
      <c r="E19" s="29" t="s">
        <v>5</v>
      </c>
      <c r="F19" s="59" t="s">
        <v>6</v>
      </c>
      <c r="G19" s="95">
        <f>+G20</f>
        <v>2000</v>
      </c>
      <c r="H19" s="96">
        <v>0</v>
      </c>
      <c r="I19" s="94">
        <f t="shared" si="0"/>
        <v>2000</v>
      </c>
    </row>
    <row r="20" spans="1:10" s="7" customFormat="1" ht="13" hidden="1" thickBot="1" x14ac:dyDescent="0.3">
      <c r="A20" s="21"/>
      <c r="B20" s="72"/>
      <c r="C20" s="73"/>
      <c r="D20" s="22">
        <v>3299</v>
      </c>
      <c r="E20" s="30">
        <v>5331</v>
      </c>
      <c r="F20" s="60" t="s">
        <v>18</v>
      </c>
      <c r="G20" s="97">
        <v>2000</v>
      </c>
      <c r="H20" s="96">
        <v>0</v>
      </c>
      <c r="I20" s="94">
        <f t="shared" si="0"/>
        <v>2000</v>
      </c>
    </row>
    <row r="21" spans="1:10" s="7" customFormat="1" ht="21.5" thickBot="1" x14ac:dyDescent="0.3">
      <c r="A21" s="27" t="s">
        <v>2</v>
      </c>
      <c r="B21" s="70" t="s">
        <v>40</v>
      </c>
      <c r="C21" s="71" t="s">
        <v>16</v>
      </c>
      <c r="D21" s="28" t="s">
        <v>5</v>
      </c>
      <c r="E21" s="29" t="s">
        <v>5</v>
      </c>
      <c r="F21" s="59" t="s">
        <v>7</v>
      </c>
      <c r="G21" s="95">
        <f>+G22</f>
        <v>500</v>
      </c>
      <c r="H21" s="96">
        <v>0</v>
      </c>
      <c r="I21" s="94">
        <f t="shared" si="0"/>
        <v>500</v>
      </c>
    </row>
    <row r="22" spans="1:10" s="7" customFormat="1" ht="13" hidden="1" thickBot="1" x14ac:dyDescent="0.3">
      <c r="A22" s="21"/>
      <c r="B22" s="72"/>
      <c r="C22" s="73"/>
      <c r="D22" s="22">
        <v>3299</v>
      </c>
      <c r="E22" s="30">
        <v>5331</v>
      </c>
      <c r="F22" s="60" t="s">
        <v>18</v>
      </c>
      <c r="G22" s="97">
        <v>500</v>
      </c>
      <c r="H22" s="96">
        <v>0</v>
      </c>
      <c r="I22" s="94">
        <f t="shared" si="0"/>
        <v>500</v>
      </c>
    </row>
    <row r="23" spans="1:10" s="7" customFormat="1" ht="13" thickBot="1" x14ac:dyDescent="0.3">
      <c r="A23" s="27" t="s">
        <v>2</v>
      </c>
      <c r="B23" s="70" t="s">
        <v>41</v>
      </c>
      <c r="C23" s="71" t="s">
        <v>16</v>
      </c>
      <c r="D23" s="28" t="s">
        <v>5</v>
      </c>
      <c r="E23" s="29" t="s">
        <v>5</v>
      </c>
      <c r="F23" s="59" t="s">
        <v>8</v>
      </c>
      <c r="G23" s="95">
        <f>+G24</f>
        <v>500</v>
      </c>
      <c r="H23" s="96">
        <v>0</v>
      </c>
      <c r="I23" s="94">
        <f t="shared" si="0"/>
        <v>500</v>
      </c>
    </row>
    <row r="24" spans="1:10" s="7" customFormat="1" ht="13" hidden="1" thickBot="1" x14ac:dyDescent="0.3">
      <c r="A24" s="21"/>
      <c r="B24" s="72"/>
      <c r="C24" s="73"/>
      <c r="D24" s="22">
        <v>3299</v>
      </c>
      <c r="E24" s="17">
        <v>5321</v>
      </c>
      <c r="F24" s="60" t="s">
        <v>20</v>
      </c>
      <c r="G24" s="97">
        <v>500</v>
      </c>
      <c r="H24" s="96">
        <v>0</v>
      </c>
      <c r="I24" s="94">
        <f t="shared" si="0"/>
        <v>500</v>
      </c>
    </row>
    <row r="25" spans="1:10" s="7" customFormat="1" ht="13.5" thickBot="1" x14ac:dyDescent="0.35">
      <c r="A25" s="109" t="s">
        <v>2</v>
      </c>
      <c r="B25" s="132" t="s">
        <v>5</v>
      </c>
      <c r="C25" s="133"/>
      <c r="D25" s="110" t="s">
        <v>5</v>
      </c>
      <c r="E25" s="111" t="s">
        <v>5</v>
      </c>
      <c r="F25" s="112" t="s">
        <v>24</v>
      </c>
      <c r="G25" s="102">
        <v>6040</v>
      </c>
      <c r="H25" s="103">
        <f>+H37</f>
        <v>4000</v>
      </c>
      <c r="I25" s="102">
        <f t="shared" si="0"/>
        <v>10040</v>
      </c>
      <c r="J25" s="52" t="s">
        <v>48</v>
      </c>
    </row>
    <row r="26" spans="1:10" s="7" customFormat="1" x14ac:dyDescent="0.25">
      <c r="A26" s="113" t="s">
        <v>2</v>
      </c>
      <c r="B26" s="123" t="s">
        <v>5</v>
      </c>
      <c r="C26" s="134"/>
      <c r="D26" s="114" t="s">
        <v>5</v>
      </c>
      <c r="E26" s="115" t="s">
        <v>5</v>
      </c>
      <c r="F26" s="116" t="s">
        <v>25</v>
      </c>
      <c r="G26" s="117">
        <f>+G27</f>
        <v>2810</v>
      </c>
      <c r="H26" s="118">
        <v>0</v>
      </c>
      <c r="I26" s="117">
        <f t="shared" si="0"/>
        <v>2810</v>
      </c>
    </row>
    <row r="27" spans="1:10" s="7" customFormat="1" ht="13" thickBot="1" x14ac:dyDescent="0.3">
      <c r="A27" s="10" t="s">
        <v>3</v>
      </c>
      <c r="B27" s="51" t="s">
        <v>42</v>
      </c>
      <c r="C27" s="76" t="s">
        <v>16</v>
      </c>
      <c r="D27" s="11" t="s">
        <v>5</v>
      </c>
      <c r="E27" s="12" t="s">
        <v>5</v>
      </c>
      <c r="F27" s="56" t="s">
        <v>25</v>
      </c>
      <c r="G27" s="62">
        <f>+G28</f>
        <v>2810</v>
      </c>
      <c r="H27" s="63">
        <v>0</v>
      </c>
      <c r="I27" s="91">
        <f t="shared" si="0"/>
        <v>2810</v>
      </c>
    </row>
    <row r="28" spans="1:10" s="7" customFormat="1" ht="13" hidden="1" thickBot="1" x14ac:dyDescent="0.3">
      <c r="A28" s="21"/>
      <c r="B28" s="72"/>
      <c r="C28" s="73"/>
      <c r="D28" s="22">
        <v>3419</v>
      </c>
      <c r="E28" s="33">
        <v>5229</v>
      </c>
      <c r="F28" s="60" t="s">
        <v>23</v>
      </c>
      <c r="G28" s="68">
        <v>2810</v>
      </c>
      <c r="H28" s="98">
        <v>0</v>
      </c>
      <c r="I28" s="99">
        <f t="shared" si="0"/>
        <v>2810</v>
      </c>
    </row>
    <row r="29" spans="1:10" s="7" customFormat="1" ht="13" x14ac:dyDescent="0.3">
      <c r="A29" s="113" t="s">
        <v>3</v>
      </c>
      <c r="B29" s="123" t="s">
        <v>5</v>
      </c>
      <c r="C29" s="124"/>
      <c r="D29" s="114" t="s">
        <v>5</v>
      </c>
      <c r="E29" s="115" t="s">
        <v>5</v>
      </c>
      <c r="F29" s="116" t="s">
        <v>26</v>
      </c>
      <c r="G29" s="119">
        <f>+G30</f>
        <v>200</v>
      </c>
      <c r="H29" s="120">
        <v>0</v>
      </c>
      <c r="I29" s="119">
        <f t="shared" si="0"/>
        <v>200</v>
      </c>
    </row>
    <row r="30" spans="1:10" s="7" customFormat="1" ht="13" thickBot="1" x14ac:dyDescent="0.3">
      <c r="A30" s="10" t="s">
        <v>2</v>
      </c>
      <c r="B30" s="51" t="s">
        <v>43</v>
      </c>
      <c r="C30" s="76" t="s">
        <v>16</v>
      </c>
      <c r="D30" s="11" t="s">
        <v>5</v>
      </c>
      <c r="E30" s="12" t="s">
        <v>5</v>
      </c>
      <c r="F30" s="56" t="s">
        <v>9</v>
      </c>
      <c r="G30" s="74">
        <f>+G31</f>
        <v>200</v>
      </c>
      <c r="H30" s="75">
        <v>0</v>
      </c>
      <c r="I30" s="92">
        <f t="shared" si="0"/>
        <v>200</v>
      </c>
    </row>
    <row r="31" spans="1:10" s="7" customFormat="1" ht="13" hidden="1" thickBot="1" x14ac:dyDescent="0.3">
      <c r="A31" s="18"/>
      <c r="B31" s="77"/>
      <c r="C31" s="78"/>
      <c r="D31" s="19">
        <v>3419</v>
      </c>
      <c r="E31" s="20">
        <v>5229</v>
      </c>
      <c r="F31" s="55" t="s">
        <v>23</v>
      </c>
      <c r="G31" s="100">
        <v>200</v>
      </c>
      <c r="H31" s="69">
        <v>0</v>
      </c>
      <c r="I31" s="93">
        <f t="shared" si="0"/>
        <v>200</v>
      </c>
    </row>
    <row r="32" spans="1:10" s="7" customFormat="1" ht="13" x14ac:dyDescent="0.3">
      <c r="A32" s="113" t="s">
        <v>3</v>
      </c>
      <c r="B32" s="123" t="s">
        <v>5</v>
      </c>
      <c r="C32" s="124"/>
      <c r="D32" s="114" t="s">
        <v>5</v>
      </c>
      <c r="E32" s="115" t="s">
        <v>5</v>
      </c>
      <c r="F32" s="116" t="s">
        <v>10</v>
      </c>
      <c r="G32" s="121">
        <f>+G33+G35</f>
        <v>1500</v>
      </c>
      <c r="H32" s="122">
        <v>0</v>
      </c>
      <c r="I32" s="121">
        <f t="shared" si="0"/>
        <v>1500</v>
      </c>
    </row>
    <row r="33" spans="1:10" s="7" customFormat="1" x14ac:dyDescent="0.25">
      <c r="A33" s="10" t="s">
        <v>2</v>
      </c>
      <c r="B33" s="51" t="s">
        <v>44</v>
      </c>
      <c r="C33" s="76" t="s">
        <v>16</v>
      </c>
      <c r="D33" s="11" t="s">
        <v>5</v>
      </c>
      <c r="E33" s="12" t="s">
        <v>5</v>
      </c>
      <c r="F33" s="56" t="s">
        <v>10</v>
      </c>
      <c r="G33" s="62">
        <f>+G34</f>
        <v>1000</v>
      </c>
      <c r="H33" s="63">
        <v>0</v>
      </c>
      <c r="I33" s="91">
        <f t="shared" si="0"/>
        <v>1000</v>
      </c>
    </row>
    <row r="34" spans="1:10" s="7" customFormat="1" hidden="1" x14ac:dyDescent="0.25">
      <c r="A34" s="18"/>
      <c r="B34" s="77"/>
      <c r="C34" s="78"/>
      <c r="D34" s="19">
        <v>3419</v>
      </c>
      <c r="E34" s="20">
        <v>5221</v>
      </c>
      <c r="F34" s="55" t="s">
        <v>27</v>
      </c>
      <c r="G34" s="64">
        <v>1000</v>
      </c>
      <c r="H34" s="63">
        <v>0</v>
      </c>
      <c r="I34" s="91">
        <f t="shared" si="0"/>
        <v>1000</v>
      </c>
    </row>
    <row r="35" spans="1:10" s="7" customFormat="1" ht="13" thickBot="1" x14ac:dyDescent="0.3">
      <c r="A35" s="10" t="s">
        <v>2</v>
      </c>
      <c r="B35" s="51" t="s">
        <v>45</v>
      </c>
      <c r="C35" s="76" t="s">
        <v>16</v>
      </c>
      <c r="D35" s="11" t="s">
        <v>5</v>
      </c>
      <c r="E35" s="12" t="s">
        <v>5</v>
      </c>
      <c r="F35" s="56" t="s">
        <v>11</v>
      </c>
      <c r="G35" s="62">
        <f>+G36</f>
        <v>500</v>
      </c>
      <c r="H35" s="63">
        <v>0</v>
      </c>
      <c r="I35" s="91">
        <f t="shared" si="0"/>
        <v>500</v>
      </c>
    </row>
    <row r="36" spans="1:10" s="7" customFormat="1" ht="13" hidden="1" thickBot="1" x14ac:dyDescent="0.3">
      <c r="A36" s="10"/>
      <c r="B36" s="51"/>
      <c r="C36" s="76"/>
      <c r="D36" s="5">
        <v>3419</v>
      </c>
      <c r="E36" s="8">
        <v>5221</v>
      </c>
      <c r="F36" s="55" t="s">
        <v>27</v>
      </c>
      <c r="G36" s="68">
        <v>500</v>
      </c>
      <c r="H36" s="98">
        <v>0</v>
      </c>
      <c r="I36" s="99">
        <f t="shared" si="0"/>
        <v>500</v>
      </c>
    </row>
    <row r="37" spans="1:10" s="7" customFormat="1" ht="13" x14ac:dyDescent="0.3">
      <c r="A37" s="113" t="s">
        <v>3</v>
      </c>
      <c r="B37" s="123" t="s">
        <v>5</v>
      </c>
      <c r="C37" s="124"/>
      <c r="D37" s="114" t="s">
        <v>5</v>
      </c>
      <c r="E37" s="115" t="s">
        <v>5</v>
      </c>
      <c r="F37" s="116" t="s">
        <v>28</v>
      </c>
      <c r="G37" s="119">
        <f>+G38+G40</f>
        <v>1530</v>
      </c>
      <c r="H37" s="120">
        <f>+H42</f>
        <v>4000</v>
      </c>
      <c r="I37" s="119">
        <f t="shared" si="0"/>
        <v>5530</v>
      </c>
      <c r="J37" s="52" t="s">
        <v>48</v>
      </c>
    </row>
    <row r="38" spans="1:10" s="7" customFormat="1" x14ac:dyDescent="0.25">
      <c r="A38" s="10" t="s">
        <v>2</v>
      </c>
      <c r="B38" s="51" t="s">
        <v>46</v>
      </c>
      <c r="C38" s="76" t="s">
        <v>16</v>
      </c>
      <c r="D38" s="11" t="s">
        <v>5</v>
      </c>
      <c r="E38" s="12" t="s">
        <v>5</v>
      </c>
      <c r="F38" s="61" t="s">
        <v>28</v>
      </c>
      <c r="G38" s="62">
        <f>+G39</f>
        <v>1230</v>
      </c>
      <c r="H38" s="63">
        <v>0</v>
      </c>
      <c r="I38" s="91">
        <f t="shared" si="0"/>
        <v>1230</v>
      </c>
    </row>
    <row r="39" spans="1:10" s="7" customFormat="1" hidden="1" x14ac:dyDescent="0.25">
      <c r="A39" s="13"/>
      <c r="B39" s="83"/>
      <c r="C39" s="83"/>
      <c r="D39" s="6">
        <v>3419</v>
      </c>
      <c r="E39" s="8">
        <v>5229</v>
      </c>
      <c r="F39" s="55" t="s">
        <v>23</v>
      </c>
      <c r="G39" s="64">
        <v>1230</v>
      </c>
      <c r="H39" s="63">
        <v>0</v>
      </c>
      <c r="I39" s="91">
        <f t="shared" si="0"/>
        <v>1230</v>
      </c>
    </row>
    <row r="40" spans="1:10" s="7" customFormat="1" x14ac:dyDescent="0.25">
      <c r="A40" s="10" t="s">
        <v>2</v>
      </c>
      <c r="B40" s="51" t="s">
        <v>47</v>
      </c>
      <c r="C40" s="76" t="s">
        <v>16</v>
      </c>
      <c r="D40" s="11" t="s">
        <v>5</v>
      </c>
      <c r="E40" s="12" t="s">
        <v>5</v>
      </c>
      <c r="F40" s="56" t="s">
        <v>12</v>
      </c>
      <c r="G40" s="62">
        <f>+G41</f>
        <v>300</v>
      </c>
      <c r="H40" s="63">
        <v>0</v>
      </c>
      <c r="I40" s="91">
        <f t="shared" si="0"/>
        <v>300</v>
      </c>
    </row>
    <row r="41" spans="1:10" s="7" customFormat="1" ht="13" hidden="1" thickBot="1" x14ac:dyDescent="0.3">
      <c r="A41" s="31"/>
      <c r="B41" s="84"/>
      <c r="C41" s="85"/>
      <c r="D41" s="32">
        <v>3419</v>
      </c>
      <c r="E41" s="17">
        <v>5229</v>
      </c>
      <c r="F41" s="60" t="s">
        <v>23</v>
      </c>
      <c r="G41" s="64">
        <v>300</v>
      </c>
      <c r="H41" s="65"/>
      <c r="I41" s="91">
        <f t="shared" si="0"/>
        <v>300</v>
      </c>
    </row>
    <row r="42" spans="1:10" s="7" customFormat="1" ht="21" x14ac:dyDescent="0.25">
      <c r="A42" s="10" t="s">
        <v>2</v>
      </c>
      <c r="B42" s="51" t="s">
        <v>52</v>
      </c>
      <c r="C42" s="76" t="s">
        <v>16</v>
      </c>
      <c r="D42" s="11" t="s">
        <v>5</v>
      </c>
      <c r="E42" s="12" t="s">
        <v>5</v>
      </c>
      <c r="F42" s="56" t="s">
        <v>53</v>
      </c>
      <c r="G42" s="62">
        <f t="shared" ref="G42:G43" si="1">+G43</f>
        <v>0</v>
      </c>
      <c r="H42" s="63">
        <f>+H43</f>
        <v>4000</v>
      </c>
      <c r="I42" s="91">
        <f t="shared" si="0"/>
        <v>4000</v>
      </c>
      <c r="J42" s="52" t="s">
        <v>48</v>
      </c>
    </row>
    <row r="43" spans="1:10" s="7" customFormat="1" ht="13" thickBot="1" x14ac:dyDescent="0.3">
      <c r="A43" s="87"/>
      <c r="B43" s="88"/>
      <c r="C43" s="89"/>
      <c r="D43" s="32">
        <v>3419</v>
      </c>
      <c r="E43" s="33">
        <v>5222</v>
      </c>
      <c r="F43" s="90" t="s">
        <v>51</v>
      </c>
      <c r="G43" s="66">
        <f t="shared" si="1"/>
        <v>0</v>
      </c>
      <c r="H43" s="67">
        <v>4000</v>
      </c>
      <c r="I43" s="66">
        <f t="shared" si="0"/>
        <v>4000</v>
      </c>
    </row>
    <row r="44" spans="1:10" s="7" customFormat="1" x14ac:dyDescent="0.25">
      <c r="A44" s="34"/>
      <c r="B44" s="86"/>
      <c r="C44" s="86"/>
      <c r="D44" s="23"/>
      <c r="E44" s="23"/>
      <c r="F44" s="24"/>
      <c r="G44" s="36"/>
      <c r="H44" s="37"/>
      <c r="I44" s="37"/>
    </row>
    <row r="45" spans="1:10" x14ac:dyDescent="0.25">
      <c r="E45" s="101">
        <v>41648</v>
      </c>
    </row>
  </sheetData>
  <mergeCells count="10">
    <mergeCell ref="B29:C29"/>
    <mergeCell ref="B32:C32"/>
    <mergeCell ref="B37:C37"/>
    <mergeCell ref="H7:H8"/>
    <mergeCell ref="H1:I1"/>
    <mergeCell ref="A2:I2"/>
    <mergeCell ref="A4:I4"/>
    <mergeCell ref="B10:C10"/>
    <mergeCell ref="B25:C25"/>
    <mergeCell ref="B26:C26"/>
  </mergeCells>
  <pageMargins left="0.7" right="0.7" top="0.78740157499999996" bottom="0.78740157499999996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dcterms:created xsi:type="dcterms:W3CDTF">2013-12-12T10:51:59Z</dcterms:created>
  <dcterms:modified xsi:type="dcterms:W3CDTF">2014-01-10T07:12:19Z</dcterms:modified>
</cp:coreProperties>
</file>