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40" i="1" l="1"/>
  <c r="E39" i="1"/>
  <c r="E37" i="1"/>
  <c r="C35" i="1"/>
  <c r="C46" i="1"/>
  <c r="E34" i="1"/>
  <c r="E32" i="1"/>
  <c r="E31" i="1"/>
  <c r="E30" i="1"/>
  <c r="E28" i="1"/>
  <c r="E27" i="1"/>
  <c r="E21" i="1"/>
  <c r="E20" i="1"/>
  <c r="E12" i="1"/>
  <c r="E11" i="1"/>
  <c r="E5" i="1"/>
  <c r="E29" i="1"/>
  <c r="E16" i="1"/>
  <c r="E15" i="1"/>
  <c r="E10" i="1"/>
  <c r="D22" i="1"/>
  <c r="E22" i="1"/>
  <c r="D36" i="1"/>
  <c r="D6" i="1"/>
  <c r="D3" i="1"/>
  <c r="D4" i="1"/>
  <c r="D35" i="1"/>
  <c r="D33" i="1"/>
  <c r="D46" i="1"/>
  <c r="D23" i="1"/>
  <c r="D14" i="1"/>
  <c r="D44" i="1"/>
  <c r="D43" i="1"/>
  <c r="E43" i="1"/>
  <c r="D42" i="1"/>
  <c r="E42" i="1"/>
  <c r="D41" i="1"/>
  <c r="E41" i="1"/>
  <c r="D38" i="1"/>
  <c r="E38" i="1"/>
  <c r="D9" i="1"/>
  <c r="D8" i="1"/>
  <c r="D7" i="1"/>
  <c r="E7" i="1"/>
  <c r="E9" i="1"/>
  <c r="D45" i="1"/>
  <c r="D13" i="1"/>
  <c r="E45" i="1"/>
  <c r="E44" i="1"/>
  <c r="E36" i="1"/>
  <c r="E35" i="1"/>
  <c r="E23" i="1"/>
  <c r="C18" i="1"/>
  <c r="E19" i="1"/>
  <c r="C13" i="1"/>
  <c r="E13" i="1"/>
  <c r="E14" i="1"/>
  <c r="C8" i="1"/>
  <c r="C3" i="1"/>
  <c r="E4" i="1"/>
  <c r="E33" i="1"/>
  <c r="C7" i="1"/>
  <c r="E8" i="1"/>
  <c r="C17" i="1"/>
  <c r="C24" i="1"/>
  <c r="E46" i="1"/>
  <c r="D17" i="1"/>
  <c r="E3" i="1"/>
  <c r="D18" i="1"/>
  <c r="E18" i="1"/>
  <c r="E6" i="1"/>
  <c r="D24" i="1"/>
  <c r="E24" i="1"/>
  <c r="E17" i="1"/>
</calcChain>
</file>

<file path=xl/sharedStrings.xml><?xml version="1.0" encoding="utf-8"?>
<sst xmlns="http://schemas.openxmlformats.org/spreadsheetml/2006/main" count="91" uniqueCount="68">
  <si>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</si>
  <si>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</si>
  <si>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</si>
  <si>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</si>
  <si>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</si>
  <si>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</si>
  <si>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</si>
  <si>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</si>
  <si>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</si>
  <si>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</si>
  <si>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</si>
  <si>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</si>
  <si>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</si>
  <si>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</si>
  <si>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</si>
  <si>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</si>
  <si>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</si>
  <si>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</si>
  <si>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</si>
  <si>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</si>
  <si>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</si>
  <si>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</si>
  <si>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</si>
  <si>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</si>
  <si>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</si>
  <si>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</si>
  <si>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</si>
  <si>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</si>
  <si>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</si>
  <si>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</si>
  <si>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</si>
  <si>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</si>
  <si>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</si>
  <si>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</si>
  <si>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</si>
  <si>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</si>
  <si>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</si>
  <si>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</si>
  <si>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</si>
  <si>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</si>
  <si>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</si>
  <si>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</si>
  <si>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</si>
  <si>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</si>
  <si>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</si>
  <si>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</si>
  <si>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</si>
  <si>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</si>
  <si>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</si>
  <si>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</si>
  <si>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</si>
  <si>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</si>
  <si>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</si>
  <si>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</si>
  <si>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</si>
  <si>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</si>
  <si>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</si>
  <si>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</si>
  <si>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</si>
  <si>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</si>
  <si>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</si>
  <si>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</si>
  <si>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</si>
  <si>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příloha č. 2</t>
  </si>
  <si>
    <t>ZR-RO č. 3/14</t>
  </si>
  <si>
    <t>1. Zapojení fondů z r. 2013</t>
  </si>
  <si>
    <t>2. Zapojení  zvl.účtů z r. 2013</t>
  </si>
  <si>
    <t>3. Zapojení výsl. hosp.2013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</si>
</sst>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3" zoomScaleNormal="100" workbookViewId="0">
      <selection activeCell="H24" sqref="H23:H2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40" t="s">
        <v>61</v>
      </c>
      <c r="B1" s="40"/>
      <c r="C1" s="36"/>
      <c r="D1" s="36" t="s">
        <v>63</v>
      </c>
      <c r="E1" s="37" t="s">
        <v>0</v>
      </c>
    </row>
    <row r="2" spans="1:10" ht="23.5" thickBot="1" x14ac:dyDescent="0.3">
      <c r="A2" s="33" t="s">
        <v>1</v>
      </c>
      <c r="B2" s="34" t="s">
        <v>2</v>
      </c>
      <c r="C2" s="35" t="s">
        <v>59</v>
      </c>
      <c r="D2" s="35" t="s">
        <v>64</v>
      </c>
      <c r="E2" s="35" t="s">
        <v>57</v>
      </c>
    </row>
    <row r="3" spans="1:10" ht="15" customHeight="1" x14ac:dyDescent="0.25">
      <c r="A3" s="2" t="s">
        <v>3</v>
      </c>
      <c r="B3" s="32" t="s">
        <v>41</v>
      </c>
      <c r="C3" s="26">
        <f>C4+C5+C6</f>
        <v>2179932</v>
      </c>
      <c r="D3" s="26">
        <f>D4+D5+D6</f>
        <v>0</v>
      </c>
      <c r="E3" s="27">
        <f t="shared" ref="E3:E24" si="0">C3+D3</f>
        <v>2179932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v>57932</v>
      </c>
      <c r="D5" s="4">
        <v>0</v>
      </c>
      <c r="E5" s="10">
        <f t="shared" si="0"/>
        <v>57932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44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49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45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56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46</v>
      </c>
      <c r="B11" s="7" t="s">
        <v>48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50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51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47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52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53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42</v>
      </c>
      <c r="C17" s="13">
        <f>C3+C7</f>
        <v>2265774</v>
      </c>
      <c r="D17" s="13">
        <f>D3+D7</f>
        <v>0</v>
      </c>
      <c r="E17" s="14">
        <f t="shared" si="0"/>
        <v>2265774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65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66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67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54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55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2168899</v>
      </c>
      <c r="D24" s="22">
        <f>D17+D18</f>
        <v>0</v>
      </c>
      <c r="E24" s="23">
        <f t="shared" si="0"/>
        <v>2168899</v>
      </c>
    </row>
    <row r="25" spans="1:5" ht="13" thickBot="1" x14ac:dyDescent="0.3">
      <c r="A25" s="40" t="s">
        <v>62</v>
      </c>
      <c r="B25" s="40"/>
      <c r="C25" s="38"/>
      <c r="D25" s="38"/>
      <c r="E25" s="39" t="s">
        <v>0</v>
      </c>
    </row>
    <row r="26" spans="1:5" ht="23.5" thickBot="1" x14ac:dyDescent="0.3">
      <c r="A26" s="33" t="s">
        <v>18</v>
      </c>
      <c r="B26" s="34" t="s">
        <v>19</v>
      </c>
      <c r="C26" s="35" t="s">
        <v>59</v>
      </c>
      <c r="D26" s="35" t="s">
        <v>64</v>
      </c>
      <c r="E26" s="35" t="s">
        <v>57</v>
      </c>
    </row>
    <row r="27" spans="1:5" ht="15" customHeight="1" x14ac:dyDescent="0.25">
      <c r="A27" s="24" t="s">
        <v>27</v>
      </c>
      <c r="B27" s="3" t="s">
        <v>20</v>
      </c>
      <c r="C27" s="4">
        <v>30454</v>
      </c>
      <c r="D27" s="4">
        <v>0</v>
      </c>
      <c r="E27" s="5">
        <f>C27+D27</f>
        <v>30454</v>
      </c>
    </row>
    <row r="28" spans="1:5" ht="15" customHeight="1" x14ac:dyDescent="0.25">
      <c r="A28" s="25" t="s">
        <v>21</v>
      </c>
      <c r="B28" s="7" t="s">
        <v>20</v>
      </c>
      <c r="C28" s="8">
        <v>213803.25</v>
      </c>
      <c r="D28" s="4">
        <v>0</v>
      </c>
      <c r="E28" s="5">
        <f t="shared" ref="E28:E45" si="1">C28+D28</f>
        <v>213803.25</v>
      </c>
    </row>
    <row r="29" spans="1:5" ht="15" customHeight="1" x14ac:dyDescent="0.25">
      <c r="A29" s="25" t="s">
        <v>29</v>
      </c>
      <c r="B29" s="7" t="s">
        <v>20</v>
      </c>
      <c r="C29" s="8">
        <v>870010</v>
      </c>
      <c r="D29" s="4">
        <v>0</v>
      </c>
      <c r="E29" s="5">
        <f t="shared" si="1"/>
        <v>870010</v>
      </c>
    </row>
    <row r="30" spans="1:5" ht="15" customHeight="1" x14ac:dyDescent="0.25">
      <c r="A30" s="25" t="s">
        <v>22</v>
      </c>
      <c r="B30" s="7" t="s">
        <v>20</v>
      </c>
      <c r="C30" s="8">
        <v>592559.15</v>
      </c>
      <c r="D30" s="4">
        <v>0</v>
      </c>
      <c r="E30" s="5">
        <f t="shared" si="1"/>
        <v>592559.15</v>
      </c>
    </row>
    <row r="31" spans="1:5" ht="15" customHeight="1" x14ac:dyDescent="0.25">
      <c r="A31" s="25" t="s">
        <v>43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60</v>
      </c>
      <c r="B32" s="7" t="s">
        <v>25</v>
      </c>
      <c r="C32" s="8">
        <v>40847</v>
      </c>
      <c r="D32" s="4">
        <v>0</v>
      </c>
      <c r="E32" s="5">
        <f t="shared" si="1"/>
        <v>40847</v>
      </c>
    </row>
    <row r="33" spans="1:5" ht="15" customHeight="1" x14ac:dyDescent="0.25">
      <c r="A33" s="25" t="s">
        <v>23</v>
      </c>
      <c r="B33" s="7" t="s">
        <v>20</v>
      </c>
      <c r="C33" s="8">
        <v>21210</v>
      </c>
      <c r="D33" s="4">
        <f>[1]výdaje!$G$16</f>
        <v>0</v>
      </c>
      <c r="E33" s="5">
        <f t="shared" si="1"/>
        <v>21210</v>
      </c>
    </row>
    <row r="34" spans="1:5" ht="15" customHeight="1" x14ac:dyDescent="0.25">
      <c r="A34" s="25" t="s">
        <v>30</v>
      </c>
      <c r="B34" s="7" t="s">
        <v>24</v>
      </c>
      <c r="C34" s="8">
        <v>191745</v>
      </c>
      <c r="D34" s="4">
        <v>0</v>
      </c>
      <c r="E34" s="5">
        <f t="shared" si="1"/>
        <v>191745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v>3425</v>
      </c>
      <c r="D38" s="4">
        <f>[1]výdaje!$L$16</f>
        <v>0</v>
      </c>
      <c r="E38" s="5">
        <f t="shared" si="1"/>
        <v>3425</v>
      </c>
    </row>
    <row r="39" spans="1:5" ht="15" customHeight="1" x14ac:dyDescent="0.25">
      <c r="A39" s="25" t="s">
        <v>58</v>
      </c>
      <c r="B39" s="7" t="s">
        <v>25</v>
      </c>
      <c r="C39" s="8">
        <v>0</v>
      </c>
      <c r="D39" s="4">
        <v>0</v>
      </c>
      <c r="E39" s="5">
        <f>C39+D39</f>
        <v>0</v>
      </c>
    </row>
    <row r="40" spans="1:5" ht="15" customHeight="1" x14ac:dyDescent="0.25">
      <c r="A40" s="25" t="s">
        <v>35</v>
      </c>
      <c r="B40" s="7" t="s">
        <v>25</v>
      </c>
      <c r="C40" s="8"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v>0</v>
      </c>
      <c r="D42" s="4">
        <f>[1]výdaje!$O$16</f>
        <v>0</v>
      </c>
      <c r="E42" s="5">
        <f t="shared" si="1"/>
        <v>0</v>
      </c>
    </row>
    <row r="43" spans="1:5" ht="15" customHeight="1" x14ac:dyDescent="0.25">
      <c r="A43" s="25" t="s">
        <v>38</v>
      </c>
      <c r="B43" s="7" t="s">
        <v>25</v>
      </c>
      <c r="C43" s="8">
        <v>0</v>
      </c>
      <c r="D43" s="4">
        <f>[1]výdaje!$P$16</f>
        <v>0</v>
      </c>
      <c r="E43" s="5">
        <f t="shared" si="1"/>
        <v>0</v>
      </c>
    </row>
    <row r="44" spans="1:5" ht="15" customHeight="1" x14ac:dyDescent="0.25">
      <c r="A44" s="25" t="s">
        <v>39</v>
      </c>
      <c r="B44" s="7" t="s">
        <v>25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3">
      <c r="A45" s="28" t="s">
        <v>40</v>
      </c>
      <c r="B45" s="17" t="s">
        <v>25</v>
      </c>
      <c r="C45" s="18">
        <v>0</v>
      </c>
      <c r="D45" s="29">
        <f>[1]výdaje!$R$16</f>
        <v>0</v>
      </c>
      <c r="E45" s="30">
        <f t="shared" si="1"/>
        <v>0</v>
      </c>
    </row>
    <row r="46" spans="1:5" ht="15" customHeight="1" thickBot="1" x14ac:dyDescent="0.3">
      <c r="A46" s="31" t="s">
        <v>26</v>
      </c>
      <c r="B46" s="21"/>
      <c r="C46" s="22">
        <f>C27+C28+C29+C30+C31+C32+C33+C34+C35+C36+C37+C38+C39+C40+C41+C42+C43+C44+C45</f>
        <v>2168899</v>
      </c>
      <c r="D46" s="22">
        <f>SUM(D27:D45)</f>
        <v>0</v>
      </c>
      <c r="E46" s="23">
        <f>SUM(E27:E45)</f>
        <v>2168899</v>
      </c>
    </row>
    <row r="47" spans="1:5" x14ac:dyDescent="0.25">
      <c r="C47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2013-11-06T11:58:02Z</cp:lastPrinted>
  <dcterms:created xsi:type="dcterms:W3CDTF">2007-12-18T12:40:54Z</dcterms:created>
  <dcterms:modified xsi:type="dcterms:W3CDTF">2014-01-03T10:27:07Z</dcterms:modified>
</cp:coreProperties>
</file>