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70" windowWidth="16605" windowHeight="7875" tabRatio="717"/>
  </bookViews>
  <sheets>
    <sheet name="LK" sheetId="16" r:id="rId1"/>
    <sheet name="List1" sheetId="17" r:id="rId2"/>
  </sheets>
  <calcPr calcId="145621"/>
</workbook>
</file>

<file path=xl/calcChain.xml><?xml version="1.0" encoding="utf-8"?>
<calcChain xmlns="http://schemas.openxmlformats.org/spreadsheetml/2006/main">
  <c r="B24" i="16" l="1"/>
  <c r="B17" i="16"/>
  <c r="B21" i="16" l="1"/>
  <c r="B27" i="16" l="1"/>
  <c r="B26" i="16" l="1"/>
  <c r="B28" i="16" s="1"/>
</calcChain>
</file>

<file path=xl/sharedStrings.xml><?xml version="1.0" encoding="utf-8"?>
<sst xmlns="http://schemas.openxmlformats.org/spreadsheetml/2006/main" count="31" uniqueCount="29">
  <si>
    <t>Cestovné</t>
  </si>
  <si>
    <t>Spotřeba materiálu</t>
  </si>
  <si>
    <t>Výnosy</t>
  </si>
  <si>
    <t>Náklady</t>
  </si>
  <si>
    <t>Spotřeba energie</t>
  </si>
  <si>
    <t>Opravy a udržování</t>
  </si>
  <si>
    <t>Náklady na reprezentaci</t>
  </si>
  <si>
    <t>Ostatní služby</t>
  </si>
  <si>
    <t>Mzdové náklady</t>
  </si>
  <si>
    <t>Daň silniční</t>
  </si>
  <si>
    <t>Ostatní daně a poplatky</t>
  </si>
  <si>
    <t>Odpisy dl. nehmotného a hmotného majetku</t>
  </si>
  <si>
    <t>Náklady celkem</t>
  </si>
  <si>
    <t>Tržby z prodeje služeb fakturace</t>
  </si>
  <si>
    <t>Tržby z prodeje služeb LK</t>
  </si>
  <si>
    <t>Tržby z prodeje služeb</t>
  </si>
  <si>
    <t>Výnosy celkem</t>
  </si>
  <si>
    <t>Hospodářský výsledek</t>
  </si>
  <si>
    <t xml:space="preserve">Smlouva o poskytnutí vyrovnávací platby </t>
  </si>
  <si>
    <t>Prodej zboží - prodej jízdních řádů</t>
  </si>
  <si>
    <t xml:space="preserve">Odvody </t>
  </si>
  <si>
    <t>Položka</t>
  </si>
  <si>
    <t>Hrubý plán 2014</t>
  </si>
  <si>
    <t>Zákonné sociální náklady</t>
  </si>
  <si>
    <t>Pojistné</t>
  </si>
  <si>
    <t>POLOŽKOVÝ NÁVRH ROZPOČTU KORID LK, SPOL. S R.O. 2014</t>
  </si>
  <si>
    <t>REZERVA</t>
  </si>
  <si>
    <t xml:space="preserve">Modernizace odbavovacího systému Libereckého kraje projekt ROP v rozsahu 10 mil Kč </t>
  </si>
  <si>
    <t>Společně pro česko-polské příhraničí, projekt FMP, Cíl 3 v rozsahu 150 tis.Kč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</si>
</sst>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1"/>
      <name val="Calibri"/>
      <family val="2"/>
      <charset val="238"/>
      <scheme val="minor"/>
    </font>
    <font>
      <sz val="10"/>
      <color indexed="8"/>
      <name val="Arial"/>
      <charset val="1"/>
    </font>
    <font>
      <sz val="10"/>
      <color indexed="8"/>
      <name val="Arial"/>
      <family val="2"/>
      <charset val="238"/>
    </font>
    <font>
      <b/>
      <sz val="12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2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8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4" fillId="0" borderId="0"/>
    <xf numFmtId="0" fontId="3" fillId="0" borderId="0"/>
    <xf numFmtId="0" fontId="8" fillId="0" borderId="0" applyNumberFormat="0" applyFill="0" applyBorder="0" applyAlignment="0" applyProtection="0"/>
    <xf numFmtId="0" fontId="3" fillId="0" borderId="0"/>
    <xf numFmtId="0" fontId="9" fillId="0" borderId="0" applyNumberFormat="0" applyFill="0" applyBorder="0" applyAlignment="0" applyProtection="0"/>
  </cellStyleXfs>
  <cellXfs count="23">
    <xf numFmtId="0" fontId="0" fillId="0" borderId="0" xfId="0"/>
    <xf numFmtId="0" fontId="5" fillId="0" borderId="0" xfId="0" applyFont="1" applyFill="1"/>
    <xf numFmtId="0" fontId="6" fillId="0" borderId="0" xfId="0" applyFont="1" applyFill="1"/>
    <xf numFmtId="3" fontId="6" fillId="0" borderId="0" xfId="0" applyNumberFormat="1" applyFont="1" applyFill="1" applyAlignment="1">
      <alignment horizontal="right"/>
    </xf>
    <xf numFmtId="0" fontId="7" fillId="0" borderId="0" xfId="0" applyFont="1" applyFill="1"/>
    <xf numFmtId="0" fontId="10" fillId="0" borderId="3" xfId="0" applyFont="1" applyFill="1" applyBorder="1"/>
    <xf numFmtId="3" fontId="10" fillId="0" borderId="4" xfId="0" applyNumberFormat="1" applyFont="1" applyFill="1" applyBorder="1" applyAlignment="1">
      <alignment horizontal="right"/>
    </xf>
    <xf numFmtId="3" fontId="12" fillId="2" borderId="4" xfId="0" applyNumberFormat="1" applyFont="1" applyFill="1" applyBorder="1" applyAlignment="1">
      <alignment horizontal="right"/>
    </xf>
    <xf numFmtId="0" fontId="12" fillId="0" borderId="3" xfId="0" applyFont="1" applyFill="1" applyBorder="1"/>
    <xf numFmtId="3" fontId="12" fillId="0" borderId="4" xfId="0" applyNumberFormat="1" applyFont="1" applyFill="1" applyBorder="1" applyAlignment="1">
      <alignment horizontal="right"/>
    </xf>
    <xf numFmtId="0" fontId="10" fillId="0" borderId="5" xfId="0" applyFont="1" applyFill="1" applyBorder="1"/>
    <xf numFmtId="3" fontId="10" fillId="0" borderId="6" xfId="0" applyNumberFormat="1" applyFont="1" applyFill="1" applyBorder="1" applyAlignment="1">
      <alignment horizontal="right"/>
    </xf>
    <xf numFmtId="3" fontId="10" fillId="2" borderId="8" xfId="0" applyNumberFormat="1" applyFont="1" applyFill="1" applyBorder="1" applyAlignment="1">
      <alignment horizontal="right"/>
    </xf>
    <xf numFmtId="0" fontId="10" fillId="0" borderId="9" xfId="0" applyFont="1" applyFill="1" applyBorder="1" applyAlignment="1">
      <alignment horizontal="center"/>
    </xf>
    <xf numFmtId="3" fontId="10" fillId="0" borderId="10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3" fontId="10" fillId="2" borderId="4" xfId="0" applyNumberFormat="1" applyFont="1" applyFill="1" applyBorder="1" applyAlignment="1">
      <alignment horizontal="center"/>
    </xf>
    <xf numFmtId="0" fontId="11" fillId="0" borderId="3" xfId="0" applyFont="1" applyBorder="1"/>
    <xf numFmtId="0" fontId="10" fillId="0" borderId="1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left"/>
    </xf>
    <xf numFmtId="0" fontId="6" fillId="0" borderId="0" xfId="0" applyFont="1" applyFill="1" applyAlignment="1">
      <alignment horizontal="left"/>
    </xf>
  </cellXfs>
  <cellStyles count="8">
    <cellStyle name="normal" xfId="2"/>
    <cellStyle name="Normální" xfId="0" builtinId="0"/>
    <cellStyle name="Normální 2" xfId="1"/>
    <cellStyle name="Normální 2 2" xfId="4"/>
    <cellStyle name="Normální 3" xfId="3"/>
    <cellStyle name="Normální 4" xfId="6"/>
    <cellStyle name="Normální 5" xfId="5"/>
    <cellStyle name="Normální 6" xfId="7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tabSelected="1" view="pageLayout" topLeftCell="B7" zoomScaleNormal="100" workbookViewId="0">
      <selection activeCell="B2" sqref="B1:B1048576"/>
    </sheetView>
  </sheetViews>
  <sheetFormatPr defaultColWidth="9.140625" defaultRowHeight="15" x14ac:dyDescent="0.25"/>
  <cols>
    <col min="1" max="1" width="48.5703125" style="2" bestFit="1" customWidth="1"/>
    <col min="2" max="2" width="21.7109375" style="3" customWidth="1"/>
    <col min="3" max="3" width="10.85546875" style="1" customWidth="1"/>
    <col min="4" max="16384" width="9.140625" style="1"/>
  </cols>
  <sheetData>
    <row r="1" spans="1:2" ht="16.5" thickBot="1" x14ac:dyDescent="0.3">
      <c r="A1" s="19" t="s">
        <v>25</v>
      </c>
      <c r="B1" s="20"/>
    </row>
    <row r="2" spans="1:2" ht="16.5" thickBot="1" x14ac:dyDescent="0.3">
      <c r="A2" s="13" t="s">
        <v>21</v>
      </c>
      <c r="B2" s="14" t="s">
        <v>22</v>
      </c>
    </row>
    <row r="3" spans="1:2" ht="15.75" x14ac:dyDescent="0.25">
      <c r="A3" s="16" t="s">
        <v>3</v>
      </c>
      <c r="B3" s="12"/>
    </row>
    <row r="4" spans="1:2" s="4" customFormat="1" ht="15.75" x14ac:dyDescent="0.25">
      <c r="A4" s="5" t="s">
        <v>1</v>
      </c>
      <c r="B4" s="6">
        <v>182000</v>
      </c>
    </row>
    <row r="5" spans="1:2" s="4" customFormat="1" ht="15.75" x14ac:dyDescent="0.25">
      <c r="A5" s="5" t="s">
        <v>4</v>
      </c>
      <c r="B5" s="6">
        <v>60000</v>
      </c>
    </row>
    <row r="6" spans="1:2" s="4" customFormat="1" ht="15.75" x14ac:dyDescent="0.25">
      <c r="A6" s="5" t="s">
        <v>5</v>
      </c>
      <c r="B6" s="6">
        <v>30000</v>
      </c>
    </row>
    <row r="7" spans="1:2" s="4" customFormat="1" ht="15.75" x14ac:dyDescent="0.25">
      <c r="A7" s="5" t="s">
        <v>0</v>
      </c>
      <c r="B7" s="6">
        <v>100000</v>
      </c>
    </row>
    <row r="8" spans="1:2" s="4" customFormat="1" ht="15.75" x14ac:dyDescent="0.25">
      <c r="A8" s="5" t="s">
        <v>6</v>
      </c>
      <c r="B8" s="6">
        <v>15000</v>
      </c>
    </row>
    <row r="9" spans="1:2" s="4" customFormat="1" ht="15.75" x14ac:dyDescent="0.25">
      <c r="A9" s="5" t="s">
        <v>7</v>
      </c>
      <c r="B9" s="6">
        <v>1242000</v>
      </c>
    </row>
    <row r="10" spans="1:2" s="4" customFormat="1" ht="15.75" x14ac:dyDescent="0.25">
      <c r="A10" s="5" t="s">
        <v>8</v>
      </c>
      <c r="B10" s="6">
        <v>4387000</v>
      </c>
    </row>
    <row r="11" spans="1:2" s="4" customFormat="1" ht="15.75" x14ac:dyDescent="0.25">
      <c r="A11" s="5" t="s">
        <v>23</v>
      </c>
      <c r="B11" s="6">
        <v>80000</v>
      </c>
    </row>
    <row r="12" spans="1:2" s="4" customFormat="1" ht="15.75" x14ac:dyDescent="0.25">
      <c r="A12" s="5" t="s">
        <v>24</v>
      </c>
      <c r="B12" s="6">
        <v>68000</v>
      </c>
    </row>
    <row r="13" spans="1:2" ht="15.6" x14ac:dyDescent="0.3">
      <c r="A13" s="5" t="s">
        <v>20</v>
      </c>
      <c r="B13" s="6">
        <v>1437000</v>
      </c>
    </row>
    <row r="14" spans="1:2" s="4" customFormat="1" ht="15.75" x14ac:dyDescent="0.25">
      <c r="A14" s="5" t="s">
        <v>9</v>
      </c>
      <c r="B14" s="6">
        <v>2500</v>
      </c>
    </row>
    <row r="15" spans="1:2" s="4" customFormat="1" ht="15.75" x14ac:dyDescent="0.25">
      <c r="A15" s="5" t="s">
        <v>10</v>
      </c>
      <c r="B15" s="6">
        <v>11500</v>
      </c>
    </row>
    <row r="16" spans="1:2" s="4" customFormat="1" ht="15.75" x14ac:dyDescent="0.25">
      <c r="A16" s="5" t="s">
        <v>11</v>
      </c>
      <c r="B16" s="6">
        <v>60000</v>
      </c>
    </row>
    <row r="17" spans="1:2" s="4" customFormat="1" ht="15.75" x14ac:dyDescent="0.25">
      <c r="A17" s="5" t="s">
        <v>12</v>
      </c>
      <c r="B17" s="6">
        <f>SUM(B4:B16)</f>
        <v>7675000</v>
      </c>
    </row>
    <row r="18" spans="1:2" ht="15.75" x14ac:dyDescent="0.25">
      <c r="A18" s="15" t="s">
        <v>2</v>
      </c>
      <c r="B18" s="7"/>
    </row>
    <row r="19" spans="1:2" ht="15.75" x14ac:dyDescent="0.25">
      <c r="A19" s="8" t="s">
        <v>13</v>
      </c>
      <c r="B19" s="9">
        <v>600000</v>
      </c>
    </row>
    <row r="20" spans="1:2" ht="15.75" x14ac:dyDescent="0.25">
      <c r="A20" s="8" t="s">
        <v>14</v>
      </c>
      <c r="B20" s="9">
        <v>510000</v>
      </c>
    </row>
    <row r="21" spans="1:2" s="4" customFormat="1" ht="15.75" x14ac:dyDescent="0.25">
      <c r="A21" s="5" t="s">
        <v>15</v>
      </c>
      <c r="B21" s="6">
        <f>SUM(B19:B20)</f>
        <v>1110000</v>
      </c>
    </row>
    <row r="22" spans="1:2" ht="15.75" x14ac:dyDescent="0.25">
      <c r="A22" s="5" t="s">
        <v>19</v>
      </c>
      <c r="B22" s="6">
        <v>30000</v>
      </c>
    </row>
    <row r="23" spans="1:2" ht="15.75" x14ac:dyDescent="0.25">
      <c r="A23" s="18" t="s">
        <v>18</v>
      </c>
      <c r="B23" s="6">
        <v>6700000</v>
      </c>
    </row>
    <row r="24" spans="1:2" s="4" customFormat="1" ht="15.75" x14ac:dyDescent="0.25">
      <c r="A24" s="5" t="s">
        <v>16</v>
      </c>
      <c r="B24" s="6">
        <f>SUM(B21:B23)</f>
        <v>7840000</v>
      </c>
    </row>
    <row r="25" spans="1:2" s="4" customFormat="1" ht="15.75" x14ac:dyDescent="0.25">
      <c r="A25" s="15" t="s">
        <v>17</v>
      </c>
      <c r="B25" s="17">
        <v>2014</v>
      </c>
    </row>
    <row r="26" spans="1:2" s="4" customFormat="1" ht="15.75" x14ac:dyDescent="0.25">
      <c r="A26" s="5" t="s">
        <v>3</v>
      </c>
      <c r="B26" s="6">
        <f>B17</f>
        <v>7675000</v>
      </c>
    </row>
    <row r="27" spans="1:2" s="4" customFormat="1" ht="15.75" x14ac:dyDescent="0.25">
      <c r="A27" s="5" t="s">
        <v>2</v>
      </c>
      <c r="B27" s="6">
        <f>B24</f>
        <v>7840000</v>
      </c>
    </row>
    <row r="28" spans="1:2" s="4" customFormat="1" ht="16.5" thickBot="1" x14ac:dyDescent="0.3">
      <c r="A28" s="10" t="s">
        <v>26</v>
      </c>
      <c r="B28" s="11">
        <f>B27-B26</f>
        <v>165000</v>
      </c>
    </row>
    <row r="29" spans="1:2" x14ac:dyDescent="0.25">
      <c r="A29" s="21" t="s">
        <v>27</v>
      </c>
      <c r="B29" s="21"/>
    </row>
    <row r="30" spans="1:2" x14ac:dyDescent="0.25">
      <c r="A30" s="22" t="s">
        <v>28</v>
      </c>
      <c r="B30" s="22"/>
    </row>
  </sheetData>
  <mergeCells count="3">
    <mergeCell ref="A1:B1"/>
    <mergeCell ref="A29:B29"/>
    <mergeCell ref="A30:B30"/>
  </mergeCells>
  <pageMargins left="0.7" right="0.7" top="0.75" bottom="0.75" header="0.3" footer="0.3"/>
  <pageSetup paperSize="9" orientation="portrait" r:id="rId1"/>
  <headerFooter>
    <oddHeader>&amp;R035_P03_Rozpocet_KORID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LK</vt:lpstr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Hrubon Jiri</dc:creator>
  <cp:lastModifiedBy>Vyhlidalova Dagmar</cp:lastModifiedBy>
  <cp:lastPrinted>2014-01-07T09:51:43Z</cp:lastPrinted>
  <dcterms:created xsi:type="dcterms:W3CDTF">2012-12-04T07:08:44Z</dcterms:created>
  <dcterms:modified xsi:type="dcterms:W3CDTF">2014-01-15T07:25:41Z</dcterms:modified>
</cp:coreProperties>
</file>