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umář-cel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<sst xmlns="http://schemas.openxmlformats.org/spreadsheetml/2006/main" count="44" uniqueCount="26">
  <si>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děti</t>
  </si>
  <si>
    <t>z toho dívky</t>
  </si>
  <si>
    <t>individuální integrace</t>
  </si>
  <si>
    <t>počet škol</t>
  </si>
  <si>
    <t>rok</t>
  </si>
  <si>
    <t>zřizovatel</t>
  </si>
  <si>
    <t>kraj</t>
  </si>
  <si>
    <t>církev</t>
  </si>
  <si>
    <t>postižení ve speciálních třídách</t>
  </si>
  <si>
    <t>třídy běžné</t>
  </si>
  <si>
    <t>třídy speciální</t>
  </si>
  <si>
    <t>třídy ZŠ celkem</t>
  </si>
  <si>
    <t>děti ZŠ celkem</t>
  </si>
  <si>
    <t>z toho dívky celkem</t>
  </si>
  <si>
    <t>obec</t>
  </si>
  <si>
    <t>Základní školy - sumář - celkový</t>
  </si>
  <si>
    <t>§ 41 domácí vzdělávání</t>
  </si>
  <si>
    <t>§ 38 vzdělávání v zahraničí</t>
  </si>
  <si>
    <t>§ 42 hluboký mentální postižení</t>
  </si>
  <si>
    <t>soukromý zřiz.</t>
  </si>
  <si>
    <t>celkem 2009</t>
  </si>
  <si>
    <t>celkem 2010</t>
  </si>
  <si>
    <t>celkem 2011</t>
  </si>
  <si>
    <t>celkem 2012</t>
  </si>
  <si>
    <t>přípravné třídy /děti/</t>
  </si>
  <si>
    <t>celkem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</si>
</sst>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V3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V26" sqref="V26"/>
    </sheetView>
  </sheetViews>
  <sheetFormatPr defaultColWidth="9.140625" defaultRowHeight="12.75"/>
  <cols>
    <col min="1" max="1" width="1.57421875" style="0" customWidth="1"/>
    <col min="2" max="2" width="0.85546875" style="0" customWidth="1"/>
    <col min="3" max="3" width="6.7109375" style="0" customWidth="1"/>
    <col min="4" max="4" width="11.00390625" style="0" customWidth="1"/>
    <col min="5" max="5" width="5.421875" style="0" customWidth="1"/>
    <col min="6" max="6" width="5.8515625" style="0" customWidth="1"/>
    <col min="7" max="7" width="5.7109375" style="0" customWidth="1"/>
    <col min="8" max="9" width="6.421875" style="0" customWidth="1"/>
    <col min="10" max="10" width="4.8515625" style="0" customWidth="1"/>
    <col min="11" max="11" width="5.8515625" style="0" customWidth="1"/>
    <col min="12" max="12" width="7.140625" style="0" customWidth="1"/>
    <col min="13" max="13" width="6.8515625" style="0" customWidth="1"/>
    <col min="14" max="14" width="7.00390625" style="0" customWidth="1"/>
    <col min="15" max="15" width="7.57421875" style="0" customWidth="1"/>
    <col min="16" max="16" width="10.00390625" style="0" customWidth="1"/>
    <col min="17" max="17" width="6.140625" style="0" customWidth="1"/>
    <col min="18" max="18" width="9.00390625" style="0" customWidth="1"/>
    <col min="19" max="19" width="8.57421875" style="0" customWidth="1"/>
    <col min="20" max="20" width="8.28125" style="0" customWidth="1"/>
    <col min="21" max="28" width="6.7109375" style="0" customWidth="1"/>
  </cols>
  <sheetData>
    <row r="1" ht="0.75" customHeight="1"/>
    <row r="2" ht="1.5" customHeight="1" hidden="1"/>
    <row r="3" spans="3:22" ht="18.75">
      <c r="C3" s="1"/>
      <c r="D3" s="1"/>
      <c r="E3" s="2" t="s">
        <v>15</v>
      </c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3:22" ht="3.75" customHeight="1" hidden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3:22" ht="12.75" hidden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3:22" ht="53.25" thickBot="1">
      <c r="C6" s="3" t="s">
        <v>4</v>
      </c>
      <c r="D6" s="25" t="s">
        <v>5</v>
      </c>
      <c r="E6" s="4" t="s">
        <v>3</v>
      </c>
      <c r="F6" s="5" t="s">
        <v>9</v>
      </c>
      <c r="G6" s="5" t="s">
        <v>0</v>
      </c>
      <c r="H6" s="5" t="s">
        <v>1</v>
      </c>
      <c r="I6" s="5" t="s">
        <v>10</v>
      </c>
      <c r="J6" s="5" t="s">
        <v>0</v>
      </c>
      <c r="K6" s="5" t="s">
        <v>1</v>
      </c>
      <c r="L6" s="26" t="s">
        <v>11</v>
      </c>
      <c r="M6" s="26" t="s">
        <v>12</v>
      </c>
      <c r="N6" s="26" t="s">
        <v>13</v>
      </c>
      <c r="O6" s="5" t="s">
        <v>8</v>
      </c>
      <c r="P6" s="5" t="s">
        <v>2</v>
      </c>
      <c r="Q6" s="5" t="s">
        <v>16</v>
      </c>
      <c r="R6" s="5" t="s">
        <v>17</v>
      </c>
      <c r="S6" s="5" t="s">
        <v>18</v>
      </c>
      <c r="T6" s="5" t="s">
        <v>24</v>
      </c>
      <c r="U6" s="19"/>
      <c r="V6" s="1"/>
    </row>
    <row r="7" spans="3:22" ht="12.75">
      <c r="C7" s="33">
        <v>2009</v>
      </c>
      <c r="D7" s="18" t="s">
        <v>6</v>
      </c>
      <c r="E7" s="6">
        <v>12</v>
      </c>
      <c r="F7" s="7">
        <v>0</v>
      </c>
      <c r="G7" s="7">
        <v>0</v>
      </c>
      <c r="H7" s="7">
        <v>0</v>
      </c>
      <c r="I7" s="7">
        <v>107</v>
      </c>
      <c r="J7" s="7">
        <v>857</v>
      </c>
      <c r="K7" s="7">
        <v>315</v>
      </c>
      <c r="L7" s="27">
        <f>SUM(F7+I7)</f>
        <v>107</v>
      </c>
      <c r="M7" s="27">
        <f>SUM(G7+J7)</f>
        <v>857</v>
      </c>
      <c r="N7" s="27">
        <f>SUM(H7+K7)</f>
        <v>315</v>
      </c>
      <c r="O7" s="6">
        <v>857</v>
      </c>
      <c r="P7" s="6">
        <v>0</v>
      </c>
      <c r="Q7" s="6">
        <v>0</v>
      </c>
      <c r="R7" s="6">
        <v>0</v>
      </c>
      <c r="S7" s="6">
        <v>16</v>
      </c>
      <c r="T7" s="8">
        <v>32</v>
      </c>
      <c r="U7" s="19"/>
      <c r="V7" s="19"/>
    </row>
    <row r="8" spans="3:22" ht="12.75">
      <c r="C8" s="34"/>
      <c r="D8" s="21" t="s">
        <v>19</v>
      </c>
      <c r="E8" s="9">
        <v>4</v>
      </c>
      <c r="F8" s="10">
        <v>14</v>
      </c>
      <c r="G8" s="10">
        <v>281</v>
      </c>
      <c r="H8" s="10">
        <v>139</v>
      </c>
      <c r="I8" s="10">
        <v>16</v>
      </c>
      <c r="J8" s="10">
        <v>112</v>
      </c>
      <c r="K8" s="10">
        <v>47</v>
      </c>
      <c r="L8" s="28">
        <f aca="true" t="shared" si="0" ref="L8:N10">SUM(F8+I8)</f>
        <v>30</v>
      </c>
      <c r="M8" s="28">
        <f t="shared" si="0"/>
        <v>393</v>
      </c>
      <c r="N8" s="28">
        <f t="shared" si="0"/>
        <v>186</v>
      </c>
      <c r="O8" s="9">
        <v>43</v>
      </c>
      <c r="P8" s="9">
        <v>11</v>
      </c>
      <c r="Q8" s="9">
        <v>0</v>
      </c>
      <c r="R8" s="9">
        <v>1</v>
      </c>
      <c r="S8" s="9">
        <v>0</v>
      </c>
      <c r="T8" s="11">
        <v>0</v>
      </c>
      <c r="U8" s="19"/>
      <c r="V8" s="19"/>
    </row>
    <row r="9" spans="3:22" ht="12.75">
      <c r="C9" s="34"/>
      <c r="D9" s="24" t="s">
        <v>14</v>
      </c>
      <c r="E9" s="9">
        <v>186</v>
      </c>
      <c r="F9" s="10">
        <v>1639</v>
      </c>
      <c r="G9" s="10">
        <v>32808</v>
      </c>
      <c r="H9" s="10">
        <v>16068</v>
      </c>
      <c r="I9" s="10">
        <v>117</v>
      </c>
      <c r="J9" s="10">
        <v>1035</v>
      </c>
      <c r="K9" s="10">
        <v>384</v>
      </c>
      <c r="L9" s="28">
        <f t="shared" si="0"/>
        <v>1756</v>
      </c>
      <c r="M9" s="28">
        <f t="shared" si="0"/>
        <v>33843</v>
      </c>
      <c r="N9" s="28">
        <f t="shared" si="0"/>
        <v>16452</v>
      </c>
      <c r="O9" s="9">
        <v>1035</v>
      </c>
      <c r="P9" s="9">
        <v>901</v>
      </c>
      <c r="Q9" s="9">
        <v>15</v>
      </c>
      <c r="R9" s="9">
        <v>100</v>
      </c>
      <c r="S9" s="9">
        <v>9</v>
      </c>
      <c r="T9" s="11">
        <v>52</v>
      </c>
      <c r="U9" s="19"/>
      <c r="V9" s="19"/>
    </row>
    <row r="10" spans="3:22" ht="13.5" thickBot="1">
      <c r="C10" s="34"/>
      <c r="D10" s="22" t="s">
        <v>7</v>
      </c>
      <c r="E10" s="15">
        <v>2</v>
      </c>
      <c r="F10" s="16">
        <v>17</v>
      </c>
      <c r="G10" s="16">
        <v>240</v>
      </c>
      <c r="H10" s="16">
        <v>111</v>
      </c>
      <c r="I10" s="16">
        <v>0</v>
      </c>
      <c r="J10" s="16">
        <v>0</v>
      </c>
      <c r="K10" s="16">
        <v>0</v>
      </c>
      <c r="L10" s="31">
        <f t="shared" si="0"/>
        <v>17</v>
      </c>
      <c r="M10" s="31">
        <v>240</v>
      </c>
      <c r="N10" s="31">
        <v>111</v>
      </c>
      <c r="O10" s="15">
        <v>0</v>
      </c>
      <c r="P10" s="15">
        <v>21</v>
      </c>
      <c r="Q10" s="15">
        <v>8</v>
      </c>
      <c r="R10" s="15">
        <v>0</v>
      </c>
      <c r="S10" s="15">
        <v>0</v>
      </c>
      <c r="T10" s="17">
        <v>0</v>
      </c>
      <c r="U10" s="19"/>
      <c r="V10" s="19"/>
    </row>
    <row r="11" spans="3:22" ht="13.5" thickBot="1">
      <c r="C11" s="35"/>
      <c r="D11" s="23" t="s">
        <v>20</v>
      </c>
      <c r="E11" s="12">
        <f aca="true" t="shared" si="1" ref="E11:K11">SUM(E7:E10)</f>
        <v>204</v>
      </c>
      <c r="F11" s="13">
        <f t="shared" si="1"/>
        <v>1670</v>
      </c>
      <c r="G11" s="13">
        <f t="shared" si="1"/>
        <v>33329</v>
      </c>
      <c r="H11" s="13">
        <f t="shared" si="1"/>
        <v>16318</v>
      </c>
      <c r="I11" s="13">
        <f t="shared" si="1"/>
        <v>240</v>
      </c>
      <c r="J11" s="13">
        <f t="shared" si="1"/>
        <v>2004</v>
      </c>
      <c r="K11" s="13">
        <f t="shared" si="1"/>
        <v>746</v>
      </c>
      <c r="L11" s="30">
        <f>SUM(F11+I11)</f>
        <v>1910</v>
      </c>
      <c r="M11" s="30">
        <f>SUM(G11+J11)</f>
        <v>35333</v>
      </c>
      <c r="N11" s="30">
        <f>SUM(H11+K11)</f>
        <v>17064</v>
      </c>
      <c r="O11" s="12">
        <f aca="true" t="shared" si="2" ref="O11:T11">SUM(O7:O10)</f>
        <v>1935</v>
      </c>
      <c r="P11" s="12">
        <f t="shared" si="2"/>
        <v>933</v>
      </c>
      <c r="Q11" s="12">
        <f t="shared" si="2"/>
        <v>23</v>
      </c>
      <c r="R11" s="12">
        <f t="shared" si="2"/>
        <v>101</v>
      </c>
      <c r="S11" s="12">
        <f t="shared" si="2"/>
        <v>25</v>
      </c>
      <c r="T11" s="14">
        <f t="shared" si="2"/>
        <v>84</v>
      </c>
      <c r="U11" s="19"/>
      <c r="V11" s="19"/>
    </row>
    <row r="12" spans="3:22" ht="12.75">
      <c r="C12" s="33">
        <v>2010</v>
      </c>
      <c r="D12" s="18" t="s">
        <v>6</v>
      </c>
      <c r="E12" s="6">
        <v>12</v>
      </c>
      <c r="F12" s="7">
        <v>0</v>
      </c>
      <c r="G12" s="7">
        <v>0</v>
      </c>
      <c r="H12" s="7">
        <v>0</v>
      </c>
      <c r="I12" s="7">
        <v>106</v>
      </c>
      <c r="J12" s="7">
        <v>853</v>
      </c>
      <c r="K12" s="7">
        <v>311</v>
      </c>
      <c r="L12" s="27">
        <v>106</v>
      </c>
      <c r="M12" s="27">
        <v>853</v>
      </c>
      <c r="N12" s="27">
        <v>311</v>
      </c>
      <c r="O12" s="6">
        <v>853</v>
      </c>
      <c r="P12" s="6">
        <v>0</v>
      </c>
      <c r="Q12" s="6">
        <v>0</v>
      </c>
      <c r="R12" s="6">
        <v>0</v>
      </c>
      <c r="S12" s="6">
        <v>24</v>
      </c>
      <c r="T12" s="8">
        <v>28</v>
      </c>
      <c r="U12" s="20"/>
      <c r="V12" s="20"/>
    </row>
    <row r="13" spans="3:22" ht="12.75">
      <c r="C13" s="34"/>
      <c r="D13" s="21" t="s">
        <v>19</v>
      </c>
      <c r="E13" s="9">
        <v>4</v>
      </c>
      <c r="F13" s="10">
        <v>14</v>
      </c>
      <c r="G13" s="10">
        <v>279</v>
      </c>
      <c r="H13" s="10">
        <v>137</v>
      </c>
      <c r="I13" s="10">
        <v>11</v>
      </c>
      <c r="J13" s="10">
        <v>131</v>
      </c>
      <c r="K13" s="10">
        <v>54</v>
      </c>
      <c r="L13" s="28">
        <v>32</v>
      </c>
      <c r="M13" s="28">
        <v>410</v>
      </c>
      <c r="N13" s="28">
        <v>191</v>
      </c>
      <c r="O13" s="9">
        <v>52</v>
      </c>
      <c r="P13" s="9">
        <v>17</v>
      </c>
      <c r="Q13" s="9">
        <v>0</v>
      </c>
      <c r="R13" s="9">
        <v>1</v>
      </c>
      <c r="S13" s="9">
        <v>0</v>
      </c>
      <c r="T13" s="11">
        <v>0</v>
      </c>
      <c r="U13" s="20"/>
      <c r="V13" s="20"/>
    </row>
    <row r="14" spans="3:22" ht="12.75">
      <c r="C14" s="34"/>
      <c r="D14" s="24" t="s">
        <v>14</v>
      </c>
      <c r="E14" s="9">
        <v>186</v>
      </c>
      <c r="F14" s="10">
        <v>1634</v>
      </c>
      <c r="G14" s="10">
        <v>32644</v>
      </c>
      <c r="H14" s="10">
        <v>16003</v>
      </c>
      <c r="I14" s="10">
        <v>111</v>
      </c>
      <c r="J14" s="10">
        <v>950</v>
      </c>
      <c r="K14" s="10">
        <v>349</v>
      </c>
      <c r="L14" s="28">
        <v>1745</v>
      </c>
      <c r="M14" s="28">
        <v>33594</v>
      </c>
      <c r="N14" s="28">
        <v>16352</v>
      </c>
      <c r="O14" s="9">
        <v>946</v>
      </c>
      <c r="P14" s="9">
        <v>1054</v>
      </c>
      <c r="Q14" s="9">
        <v>17</v>
      </c>
      <c r="R14" s="9">
        <v>101</v>
      </c>
      <c r="S14" s="9">
        <v>8</v>
      </c>
      <c r="T14" s="11">
        <v>45</v>
      </c>
      <c r="U14" s="20"/>
      <c r="V14" s="20"/>
    </row>
    <row r="15" spans="3:22" ht="13.5" thickBot="1">
      <c r="C15" s="34"/>
      <c r="D15" s="22" t="s">
        <v>7</v>
      </c>
      <c r="E15" s="15">
        <v>2</v>
      </c>
      <c r="F15" s="16">
        <v>17</v>
      </c>
      <c r="G15" s="16">
        <v>240</v>
      </c>
      <c r="H15" s="16">
        <v>110</v>
      </c>
      <c r="I15" s="16">
        <v>0</v>
      </c>
      <c r="J15" s="16">
        <v>0</v>
      </c>
      <c r="K15" s="16">
        <v>0</v>
      </c>
      <c r="L15" s="31">
        <v>17</v>
      </c>
      <c r="M15" s="31">
        <v>240</v>
      </c>
      <c r="N15" s="31">
        <v>110</v>
      </c>
      <c r="O15" s="15">
        <v>0</v>
      </c>
      <c r="P15" s="15">
        <v>18</v>
      </c>
      <c r="Q15" s="15">
        <v>7</v>
      </c>
      <c r="R15" s="15">
        <v>0</v>
      </c>
      <c r="S15" s="15">
        <v>0</v>
      </c>
      <c r="T15" s="17">
        <v>0</v>
      </c>
      <c r="U15" s="20"/>
      <c r="V15" s="20"/>
    </row>
    <row r="16" spans="3:22" ht="13.5" thickBot="1">
      <c r="C16" s="35"/>
      <c r="D16" s="23" t="s">
        <v>21</v>
      </c>
      <c r="E16" s="12">
        <f aca="true" t="shared" si="3" ref="E16:K16">SUM(E12:E15)</f>
        <v>204</v>
      </c>
      <c r="F16" s="13">
        <f t="shared" si="3"/>
        <v>1665</v>
      </c>
      <c r="G16" s="13">
        <f t="shared" si="3"/>
        <v>33163</v>
      </c>
      <c r="H16" s="13">
        <f t="shared" si="3"/>
        <v>16250</v>
      </c>
      <c r="I16" s="13">
        <f t="shared" si="3"/>
        <v>228</v>
      </c>
      <c r="J16" s="13">
        <f t="shared" si="3"/>
        <v>1934</v>
      </c>
      <c r="K16" s="13">
        <f t="shared" si="3"/>
        <v>714</v>
      </c>
      <c r="L16" s="30">
        <f>SUM(F16+I16)</f>
        <v>1893</v>
      </c>
      <c r="M16" s="30">
        <f>SUM(G16+J16)</f>
        <v>35097</v>
      </c>
      <c r="N16" s="30">
        <f>SUM(H16+K16)</f>
        <v>16964</v>
      </c>
      <c r="O16" s="12">
        <f aca="true" t="shared" si="4" ref="O16:T16">SUM(O12:O15)</f>
        <v>1851</v>
      </c>
      <c r="P16" s="12">
        <f t="shared" si="4"/>
        <v>1089</v>
      </c>
      <c r="Q16" s="12">
        <f t="shared" si="4"/>
        <v>24</v>
      </c>
      <c r="R16" s="12">
        <f t="shared" si="4"/>
        <v>102</v>
      </c>
      <c r="S16" s="12">
        <f t="shared" si="4"/>
        <v>32</v>
      </c>
      <c r="T16" s="14">
        <f t="shared" si="4"/>
        <v>73</v>
      </c>
      <c r="U16" s="20"/>
      <c r="V16" s="20"/>
    </row>
    <row r="17" spans="3:22" ht="12.75">
      <c r="C17" s="33">
        <v>2011</v>
      </c>
      <c r="D17" s="18" t="s">
        <v>6</v>
      </c>
      <c r="E17" s="6">
        <v>12</v>
      </c>
      <c r="F17" s="7">
        <v>0</v>
      </c>
      <c r="G17" s="7">
        <v>0</v>
      </c>
      <c r="H17" s="7">
        <v>0</v>
      </c>
      <c r="I17" s="7">
        <v>111</v>
      </c>
      <c r="J17" s="7">
        <v>852</v>
      </c>
      <c r="K17" s="7">
        <v>309</v>
      </c>
      <c r="L17" s="32">
        <f aca="true" t="shared" si="5" ref="L17:M21">SUM(F17+I17)</f>
        <v>111</v>
      </c>
      <c r="M17" s="32">
        <f t="shared" si="5"/>
        <v>852</v>
      </c>
      <c r="N17" s="32">
        <v>309</v>
      </c>
      <c r="O17" s="6">
        <v>851</v>
      </c>
      <c r="P17" s="6">
        <v>0</v>
      </c>
      <c r="Q17" s="6">
        <v>0</v>
      </c>
      <c r="R17" s="6">
        <v>0</v>
      </c>
      <c r="S17" s="6">
        <v>14</v>
      </c>
      <c r="T17" s="8">
        <v>28</v>
      </c>
      <c r="U17" s="20"/>
      <c r="V17" s="20"/>
    </row>
    <row r="18" spans="3:22" ht="12.75">
      <c r="C18" s="34"/>
      <c r="D18" s="21" t="s">
        <v>19</v>
      </c>
      <c r="E18" s="9">
        <v>4</v>
      </c>
      <c r="F18" s="10">
        <v>14</v>
      </c>
      <c r="G18" s="10">
        <v>284</v>
      </c>
      <c r="H18" s="10">
        <v>142</v>
      </c>
      <c r="I18" s="10">
        <v>16</v>
      </c>
      <c r="J18" s="10">
        <v>132</v>
      </c>
      <c r="K18" s="10">
        <v>57</v>
      </c>
      <c r="L18" s="28">
        <f t="shared" si="5"/>
        <v>30</v>
      </c>
      <c r="M18" s="28">
        <f t="shared" si="5"/>
        <v>416</v>
      </c>
      <c r="N18" s="28">
        <f>SUM(H18+K18)</f>
        <v>199</v>
      </c>
      <c r="O18" s="9">
        <v>43</v>
      </c>
      <c r="P18" s="9">
        <v>17</v>
      </c>
      <c r="Q18" s="9">
        <v>0</v>
      </c>
      <c r="R18" s="9">
        <v>2</v>
      </c>
      <c r="S18" s="9">
        <v>0</v>
      </c>
      <c r="T18" s="11">
        <v>0</v>
      </c>
      <c r="U18" s="20"/>
      <c r="V18" s="20"/>
    </row>
    <row r="19" spans="3:22" ht="12.75">
      <c r="C19" s="34"/>
      <c r="D19" s="24" t="s">
        <v>14</v>
      </c>
      <c r="E19" s="9">
        <v>185</v>
      </c>
      <c r="F19" s="10">
        <v>1643</v>
      </c>
      <c r="G19" s="10">
        <v>32848</v>
      </c>
      <c r="H19" s="10">
        <v>16131</v>
      </c>
      <c r="I19" s="10">
        <v>109</v>
      </c>
      <c r="J19" s="10">
        <v>918</v>
      </c>
      <c r="K19" s="10">
        <v>333</v>
      </c>
      <c r="L19" s="28">
        <f t="shared" si="5"/>
        <v>1752</v>
      </c>
      <c r="M19" s="28">
        <f t="shared" si="5"/>
        <v>33766</v>
      </c>
      <c r="N19" s="28">
        <f>SUM(H19+K19)</f>
        <v>16464</v>
      </c>
      <c r="O19" s="9">
        <v>894</v>
      </c>
      <c r="P19" s="9">
        <v>1168</v>
      </c>
      <c r="Q19" s="9">
        <v>18</v>
      </c>
      <c r="R19" s="9">
        <v>101</v>
      </c>
      <c r="S19" s="9">
        <v>8</v>
      </c>
      <c r="T19" s="11">
        <v>52</v>
      </c>
      <c r="U19" s="20"/>
      <c r="V19" s="20"/>
    </row>
    <row r="20" spans="3:22" ht="13.5" thickBot="1">
      <c r="C20" s="34"/>
      <c r="D20" s="22" t="s">
        <v>7</v>
      </c>
      <c r="E20" s="15">
        <v>2</v>
      </c>
      <c r="F20" s="16">
        <v>21</v>
      </c>
      <c r="G20" s="16">
        <v>236</v>
      </c>
      <c r="H20" s="16">
        <v>109</v>
      </c>
      <c r="I20" s="16">
        <v>0</v>
      </c>
      <c r="J20" s="16">
        <v>0</v>
      </c>
      <c r="K20" s="16">
        <v>0</v>
      </c>
      <c r="L20" s="31">
        <f t="shared" si="5"/>
        <v>21</v>
      </c>
      <c r="M20" s="31">
        <f t="shared" si="5"/>
        <v>236</v>
      </c>
      <c r="N20" s="31">
        <f>SUM(H20+K20)</f>
        <v>109</v>
      </c>
      <c r="O20" s="15">
        <v>0</v>
      </c>
      <c r="P20" s="15">
        <v>20</v>
      </c>
      <c r="Q20" s="15">
        <v>10</v>
      </c>
      <c r="R20" s="15">
        <v>1</v>
      </c>
      <c r="S20" s="15">
        <v>0</v>
      </c>
      <c r="T20" s="17">
        <v>0</v>
      </c>
      <c r="U20" s="20"/>
      <c r="V20" s="20"/>
    </row>
    <row r="21" spans="3:22" ht="13.5" thickBot="1">
      <c r="C21" s="35"/>
      <c r="D21" s="23" t="s">
        <v>22</v>
      </c>
      <c r="E21" s="12">
        <f aca="true" t="shared" si="6" ref="E21:K21">SUM(E17:E20)</f>
        <v>203</v>
      </c>
      <c r="F21" s="13">
        <f t="shared" si="6"/>
        <v>1678</v>
      </c>
      <c r="G21" s="13">
        <f t="shared" si="6"/>
        <v>33368</v>
      </c>
      <c r="H21" s="13">
        <f t="shared" si="6"/>
        <v>16382</v>
      </c>
      <c r="I21" s="13">
        <f t="shared" si="6"/>
        <v>236</v>
      </c>
      <c r="J21" s="13">
        <f t="shared" si="6"/>
        <v>1902</v>
      </c>
      <c r="K21" s="13">
        <f t="shared" si="6"/>
        <v>699</v>
      </c>
      <c r="L21" s="30">
        <f t="shared" si="5"/>
        <v>1914</v>
      </c>
      <c r="M21" s="30">
        <f t="shared" si="5"/>
        <v>35270</v>
      </c>
      <c r="N21" s="30">
        <f>SUM(H21+K21)</f>
        <v>17081</v>
      </c>
      <c r="O21" s="12">
        <f aca="true" t="shared" si="7" ref="O21:T21">SUM(O17:O20)</f>
        <v>1788</v>
      </c>
      <c r="P21" s="12">
        <f t="shared" si="7"/>
        <v>1205</v>
      </c>
      <c r="Q21" s="12">
        <f t="shared" si="7"/>
        <v>28</v>
      </c>
      <c r="R21" s="12">
        <f t="shared" si="7"/>
        <v>104</v>
      </c>
      <c r="S21" s="12">
        <f t="shared" si="7"/>
        <v>22</v>
      </c>
      <c r="T21" s="14">
        <f t="shared" si="7"/>
        <v>80</v>
      </c>
      <c r="U21" s="20"/>
      <c r="V21" s="20"/>
    </row>
    <row r="22" spans="3:22" ht="12.75">
      <c r="C22" s="33">
        <v>2012</v>
      </c>
      <c r="D22" s="18" t="s">
        <v>6</v>
      </c>
      <c r="E22" s="6">
        <v>11</v>
      </c>
      <c r="F22" s="7">
        <v>0</v>
      </c>
      <c r="G22" s="7">
        <v>0</v>
      </c>
      <c r="H22" s="7">
        <v>0</v>
      </c>
      <c r="I22" s="7">
        <v>109</v>
      </c>
      <c r="J22" s="7">
        <v>822</v>
      </c>
      <c r="K22" s="7">
        <v>302</v>
      </c>
      <c r="L22" s="32">
        <v>109</v>
      </c>
      <c r="M22" s="32">
        <v>822</v>
      </c>
      <c r="N22" s="32">
        <v>302</v>
      </c>
      <c r="O22" s="6">
        <v>818</v>
      </c>
      <c r="P22" s="6">
        <v>0</v>
      </c>
      <c r="Q22" s="6">
        <v>0</v>
      </c>
      <c r="R22" s="6">
        <v>2</v>
      </c>
      <c r="S22" s="6">
        <v>12</v>
      </c>
      <c r="T22" s="8">
        <v>26</v>
      </c>
      <c r="U22" s="20"/>
      <c r="V22" s="20"/>
    </row>
    <row r="23" spans="3:22" ht="12.75">
      <c r="C23" s="34"/>
      <c r="D23" s="21" t="s">
        <v>19</v>
      </c>
      <c r="E23" s="9">
        <v>4</v>
      </c>
      <c r="F23" s="10">
        <v>14</v>
      </c>
      <c r="G23" s="10">
        <v>295</v>
      </c>
      <c r="H23" s="10">
        <v>145</v>
      </c>
      <c r="I23" s="10">
        <v>10</v>
      </c>
      <c r="J23" s="10">
        <v>142</v>
      </c>
      <c r="K23" s="10">
        <v>57</v>
      </c>
      <c r="L23" s="28">
        <f aca="true" t="shared" si="8" ref="L23:N26">SUM(F23+I23)</f>
        <v>24</v>
      </c>
      <c r="M23" s="28">
        <f t="shared" si="8"/>
        <v>437</v>
      </c>
      <c r="N23" s="28">
        <f t="shared" si="8"/>
        <v>202</v>
      </c>
      <c r="O23" s="9">
        <v>45</v>
      </c>
      <c r="P23" s="9">
        <v>18</v>
      </c>
      <c r="Q23" s="9">
        <v>0</v>
      </c>
      <c r="R23" s="9">
        <v>4</v>
      </c>
      <c r="S23" s="9">
        <v>0</v>
      </c>
      <c r="T23" s="11">
        <v>0</v>
      </c>
      <c r="U23" s="20"/>
      <c r="V23" s="20"/>
    </row>
    <row r="24" spans="3:22" ht="12.75">
      <c r="C24" s="34"/>
      <c r="D24" s="24" t="s">
        <v>14</v>
      </c>
      <c r="E24" s="9">
        <v>185</v>
      </c>
      <c r="F24" s="10">
        <v>1618</v>
      </c>
      <c r="G24" s="10">
        <v>33163</v>
      </c>
      <c r="H24" s="10">
        <v>16354</v>
      </c>
      <c r="I24" s="10">
        <v>106</v>
      </c>
      <c r="J24" s="10">
        <v>912</v>
      </c>
      <c r="K24" s="10">
        <v>339</v>
      </c>
      <c r="L24" s="28">
        <f t="shared" si="8"/>
        <v>1724</v>
      </c>
      <c r="M24" s="28">
        <f t="shared" si="8"/>
        <v>34075</v>
      </c>
      <c r="N24" s="28">
        <f t="shared" si="8"/>
        <v>16693</v>
      </c>
      <c r="O24" s="9">
        <v>865</v>
      </c>
      <c r="P24" s="9">
        <v>1287</v>
      </c>
      <c r="Q24" s="9">
        <v>21</v>
      </c>
      <c r="R24" s="9">
        <v>152</v>
      </c>
      <c r="S24" s="9">
        <v>8</v>
      </c>
      <c r="T24" s="11">
        <v>51</v>
      </c>
      <c r="U24" s="20"/>
      <c r="V24" s="20"/>
    </row>
    <row r="25" spans="3:20" ht="13.5" thickBot="1">
      <c r="C25" s="34"/>
      <c r="D25" s="22" t="s">
        <v>7</v>
      </c>
      <c r="E25" s="15">
        <v>2</v>
      </c>
      <c r="F25" s="16">
        <v>17</v>
      </c>
      <c r="G25" s="16">
        <v>236</v>
      </c>
      <c r="H25" s="16">
        <v>102</v>
      </c>
      <c r="I25" s="16">
        <v>0</v>
      </c>
      <c r="J25" s="16">
        <v>0</v>
      </c>
      <c r="K25" s="16">
        <v>0</v>
      </c>
      <c r="L25" s="31">
        <f t="shared" si="8"/>
        <v>17</v>
      </c>
      <c r="M25" s="31">
        <f t="shared" si="8"/>
        <v>236</v>
      </c>
      <c r="N25" s="31">
        <f t="shared" si="8"/>
        <v>102</v>
      </c>
      <c r="O25" s="15">
        <v>0</v>
      </c>
      <c r="P25" s="15">
        <v>26</v>
      </c>
      <c r="Q25" s="15">
        <v>10</v>
      </c>
      <c r="R25" s="15">
        <v>1</v>
      </c>
      <c r="S25" s="15">
        <v>0</v>
      </c>
      <c r="T25" s="17">
        <v>0</v>
      </c>
    </row>
    <row r="26" spans="3:20" ht="13.5" thickBot="1">
      <c r="C26" s="35"/>
      <c r="D26" s="23" t="s">
        <v>23</v>
      </c>
      <c r="E26" s="12">
        <f aca="true" t="shared" si="9" ref="E26:K26">SUM(E22:E25)</f>
        <v>202</v>
      </c>
      <c r="F26" s="13">
        <f t="shared" si="9"/>
        <v>1649</v>
      </c>
      <c r="G26" s="13">
        <f t="shared" si="9"/>
        <v>33694</v>
      </c>
      <c r="H26" s="13">
        <f t="shared" si="9"/>
        <v>16601</v>
      </c>
      <c r="I26" s="13">
        <f t="shared" si="9"/>
        <v>225</v>
      </c>
      <c r="J26" s="13">
        <f t="shared" si="9"/>
        <v>1876</v>
      </c>
      <c r="K26" s="13">
        <f t="shared" si="9"/>
        <v>698</v>
      </c>
      <c r="L26" s="30">
        <f t="shared" si="8"/>
        <v>1874</v>
      </c>
      <c r="M26" s="30">
        <f t="shared" si="8"/>
        <v>35570</v>
      </c>
      <c r="N26" s="30">
        <f t="shared" si="8"/>
        <v>17299</v>
      </c>
      <c r="O26" s="12">
        <f aca="true" t="shared" si="10" ref="O26:T26">SUM(O22:O25)</f>
        <v>1728</v>
      </c>
      <c r="P26" s="12">
        <f t="shared" si="10"/>
        <v>1331</v>
      </c>
      <c r="Q26" s="12">
        <f t="shared" si="10"/>
        <v>31</v>
      </c>
      <c r="R26" s="12">
        <f t="shared" si="10"/>
        <v>159</v>
      </c>
      <c r="S26" s="12">
        <f t="shared" si="10"/>
        <v>20</v>
      </c>
      <c r="T26" s="14">
        <f t="shared" si="10"/>
        <v>77</v>
      </c>
    </row>
    <row r="27" spans="3:20" ht="12.75">
      <c r="C27" s="33">
        <v>2013</v>
      </c>
      <c r="D27" s="18" t="s">
        <v>6</v>
      </c>
      <c r="E27" s="6">
        <v>14</v>
      </c>
      <c r="F27" s="7">
        <v>0</v>
      </c>
      <c r="G27" s="7">
        <v>0</v>
      </c>
      <c r="H27" s="7">
        <v>0</v>
      </c>
      <c r="I27" s="7">
        <v>104</v>
      </c>
      <c r="J27" s="7">
        <v>805</v>
      </c>
      <c r="K27" s="7">
        <v>283</v>
      </c>
      <c r="L27" s="32">
        <f aca="true" t="shared" si="11" ref="L27:N31">SUM(F27+I27)</f>
        <v>104</v>
      </c>
      <c r="M27" s="32">
        <f t="shared" si="11"/>
        <v>805</v>
      </c>
      <c r="N27" s="32">
        <f t="shared" si="11"/>
        <v>283</v>
      </c>
      <c r="O27" s="6">
        <v>381</v>
      </c>
      <c r="P27" s="6">
        <v>0</v>
      </c>
      <c r="Q27" s="6">
        <v>0</v>
      </c>
      <c r="R27" s="6">
        <v>2</v>
      </c>
      <c r="S27" s="6">
        <v>12</v>
      </c>
      <c r="T27" s="8">
        <v>28</v>
      </c>
    </row>
    <row r="28" spans="3:20" ht="12.75">
      <c r="C28" s="34"/>
      <c r="D28" s="21" t="s">
        <v>19</v>
      </c>
      <c r="E28" s="9">
        <v>4</v>
      </c>
      <c r="F28" s="10">
        <v>23</v>
      </c>
      <c r="G28" s="10">
        <v>416</v>
      </c>
      <c r="H28" s="10">
        <v>199</v>
      </c>
      <c r="I28" s="10">
        <v>2</v>
      </c>
      <c r="J28" s="10">
        <v>7</v>
      </c>
      <c r="K28" s="10">
        <v>1</v>
      </c>
      <c r="L28" s="28">
        <f t="shared" si="11"/>
        <v>25</v>
      </c>
      <c r="M28" s="28">
        <f t="shared" si="11"/>
        <v>423</v>
      </c>
      <c r="N28" s="28">
        <f t="shared" si="11"/>
        <v>200</v>
      </c>
      <c r="O28" s="9">
        <v>3</v>
      </c>
      <c r="P28" s="9">
        <v>45</v>
      </c>
      <c r="Q28" s="9">
        <v>0</v>
      </c>
      <c r="R28" s="9">
        <v>2</v>
      </c>
      <c r="S28" s="9">
        <v>0</v>
      </c>
      <c r="T28" s="11">
        <v>0</v>
      </c>
    </row>
    <row r="29" spans="3:20" ht="12.75">
      <c r="C29" s="34"/>
      <c r="D29" s="24" t="s">
        <v>14</v>
      </c>
      <c r="E29" s="9">
        <v>185</v>
      </c>
      <c r="F29" s="10">
        <v>1656</v>
      </c>
      <c r="G29" s="10">
        <v>34038</v>
      </c>
      <c r="H29" s="10">
        <v>16734</v>
      </c>
      <c r="I29" s="10">
        <v>104</v>
      </c>
      <c r="J29" s="10">
        <v>920</v>
      </c>
      <c r="K29" s="10">
        <v>336</v>
      </c>
      <c r="L29" s="28">
        <f t="shared" si="11"/>
        <v>1760</v>
      </c>
      <c r="M29" s="28">
        <f t="shared" si="11"/>
        <v>34958</v>
      </c>
      <c r="N29" s="28">
        <f t="shared" si="11"/>
        <v>17070</v>
      </c>
      <c r="O29" s="9">
        <v>418</v>
      </c>
      <c r="P29" s="9">
        <v>1339</v>
      </c>
      <c r="Q29" s="9">
        <v>37</v>
      </c>
      <c r="R29" s="9">
        <v>171</v>
      </c>
      <c r="S29" s="9">
        <v>8</v>
      </c>
      <c r="T29" s="11">
        <v>66</v>
      </c>
    </row>
    <row r="30" spans="3:20" ht="13.5" thickBot="1">
      <c r="C30" s="34"/>
      <c r="D30" s="22" t="s">
        <v>7</v>
      </c>
      <c r="E30" s="15">
        <v>2</v>
      </c>
      <c r="F30" s="16">
        <v>17</v>
      </c>
      <c r="G30" s="16">
        <v>249</v>
      </c>
      <c r="H30" s="16">
        <v>105</v>
      </c>
      <c r="I30" s="16">
        <v>0</v>
      </c>
      <c r="J30" s="16">
        <v>0</v>
      </c>
      <c r="K30" s="16">
        <v>0</v>
      </c>
      <c r="L30" s="31">
        <f t="shared" si="11"/>
        <v>17</v>
      </c>
      <c r="M30" s="29">
        <f t="shared" si="11"/>
        <v>249</v>
      </c>
      <c r="N30" s="31">
        <f t="shared" si="11"/>
        <v>105</v>
      </c>
      <c r="O30" s="15">
        <v>0</v>
      </c>
      <c r="P30" s="15">
        <v>33</v>
      </c>
      <c r="Q30" s="15">
        <v>6</v>
      </c>
      <c r="R30" s="15">
        <v>1</v>
      </c>
      <c r="S30" s="15">
        <v>0</v>
      </c>
      <c r="T30" s="17">
        <v>0</v>
      </c>
    </row>
    <row r="31" spans="3:20" ht="13.5" thickBot="1">
      <c r="C31" s="35"/>
      <c r="D31" s="23" t="s">
        <v>25</v>
      </c>
      <c r="E31" s="12">
        <f aca="true" t="shared" si="12" ref="E31:K31">SUM(E27:E30)</f>
        <v>205</v>
      </c>
      <c r="F31" s="13">
        <f t="shared" si="12"/>
        <v>1696</v>
      </c>
      <c r="G31" s="13">
        <f t="shared" si="12"/>
        <v>34703</v>
      </c>
      <c r="H31" s="13">
        <f t="shared" si="12"/>
        <v>17038</v>
      </c>
      <c r="I31" s="13">
        <f t="shared" si="12"/>
        <v>210</v>
      </c>
      <c r="J31" s="13">
        <f t="shared" si="12"/>
        <v>1732</v>
      </c>
      <c r="K31" s="13">
        <f t="shared" si="12"/>
        <v>620</v>
      </c>
      <c r="L31" s="30">
        <f t="shared" si="11"/>
        <v>1906</v>
      </c>
      <c r="M31" s="30">
        <f t="shared" si="11"/>
        <v>36435</v>
      </c>
      <c r="N31" s="30">
        <f t="shared" si="11"/>
        <v>17658</v>
      </c>
      <c r="O31" s="12">
        <f aca="true" t="shared" si="13" ref="O31:T31">SUM(O27:O30)</f>
        <v>802</v>
      </c>
      <c r="P31" s="12">
        <f t="shared" si="13"/>
        <v>1417</v>
      </c>
      <c r="Q31" s="12">
        <f t="shared" si="13"/>
        <v>43</v>
      </c>
      <c r="R31" s="12">
        <f t="shared" si="13"/>
        <v>176</v>
      </c>
      <c r="S31" s="12">
        <f t="shared" si="13"/>
        <v>20</v>
      </c>
      <c r="T31" s="14">
        <f t="shared" si="13"/>
        <v>94</v>
      </c>
    </row>
  </sheetData>
  <sheetProtection/>
  <mergeCells count="5">
    <mergeCell ref="C27:C31"/>
    <mergeCell ref="C17:C21"/>
    <mergeCell ref="C12:C16"/>
    <mergeCell ref="C7:C11"/>
    <mergeCell ref="C22:C26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honzejkovad</dc:creator>
  <cp:keywords/>
  <dc:description/>
  <cp:lastModifiedBy>Trpkosova Eva</cp:lastModifiedBy>
  <cp:lastPrinted>2014-01-27T15:30:14Z</cp:lastPrinted>
  <dcterms:created xsi:type="dcterms:W3CDTF">2007-10-31T14:06:40Z</dcterms:created>
  <dcterms:modified xsi:type="dcterms:W3CDTF">2014-02-05T08:08:39Z</dcterms:modified>
  <cp:category/>
  <cp:version/>
  <cp:contentType/>
  <cp:contentStatus/>
</cp:coreProperties>
</file>