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firstSheet="1" activeTab="1"/>
  </bookViews>
  <sheets>
    <sheet name="2002" sheetId="1" r:id="rId1"/>
    <sheet name="sumář 2" sheetId="2" r:id="rId2"/>
  </sheets>
  <definedNames/>
  <calcPr fullCalcOnLoad="1"/>
</workbook>
</file>

<file path=xl/sharedStrings.xml><?xml version="1.0" encoding="utf-8"?>
<sst xmlns="http://schemas.openxmlformats.org/spreadsheetml/2006/main" count="68" uniqueCount="40">
  <si>
    <t>Dětský domov stav k 15.10.2002</t>
  </si>
  <si>
    <t>zřizovatel</t>
  </si>
  <si>
    <t>IZO</t>
  </si>
  <si>
    <t>název</t>
  </si>
  <si>
    <t>svěřenci cel.</t>
  </si>
  <si>
    <t>z toho dívky</t>
  </si>
  <si>
    <t>Spec.ped.</t>
  </si>
  <si>
    <t>Vychovatelé</t>
  </si>
  <si>
    <t>Pom. vych.</t>
  </si>
  <si>
    <t>Psychol</t>
  </si>
  <si>
    <t>Zdrav.prac.</t>
  </si>
  <si>
    <t>Soc.prac.</t>
  </si>
  <si>
    <t>Ostatní</t>
  </si>
  <si>
    <t>kraj</t>
  </si>
  <si>
    <t>Dětský domov Krompach</t>
  </si>
  <si>
    <t>Dětský domov Dubá-Deštná</t>
  </si>
  <si>
    <t>Dětský domov, Jablonné v Podještědí</t>
  </si>
  <si>
    <t>Dětský domov, Česká Lípa</t>
  </si>
  <si>
    <t>Česká Lípa celkem</t>
  </si>
  <si>
    <t>Přepočteni</t>
  </si>
  <si>
    <t xml:space="preserve">Česká Lípa  </t>
  </si>
  <si>
    <t>Jablonec nad Nisou</t>
  </si>
  <si>
    <t>Dětský domov Pasecká, Jablonec</t>
  </si>
  <si>
    <t>Jablonec celkem</t>
  </si>
  <si>
    <t>Liberec</t>
  </si>
  <si>
    <t>Dětský domov, Frýdlant</t>
  </si>
  <si>
    <t>Liberec celkem</t>
  </si>
  <si>
    <t>Semily</t>
  </si>
  <si>
    <t>Semily celkem</t>
  </si>
  <si>
    <t>Dětský domov,Semily</t>
  </si>
  <si>
    <t>kraj celkem</t>
  </si>
  <si>
    <t>Krompach</t>
  </si>
  <si>
    <t>Dubá - Deštná</t>
  </si>
  <si>
    <t>Česká Lípa</t>
  </si>
  <si>
    <t>Jablonec</t>
  </si>
  <si>
    <t>Frýdlant</t>
  </si>
  <si>
    <t>celkem</t>
  </si>
  <si>
    <t>celkem kraj</t>
  </si>
  <si>
    <t>Jablonné v Podještědí</t>
  </si>
  <si>
    <t>Zařízení pro výkon ústavní-ochranné výchovy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</si>
</sst>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0" borderId="20" xfId="0" applyBorder="1" applyAlignment="1">
      <alignment textRotation="90"/>
    </xf>
    <xf numFmtId="0" fontId="0" fillId="0" borderId="11" xfId="0" applyFill="1" applyBorder="1" applyAlignment="1">
      <alignment textRotation="90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0" borderId="24" xfId="0" applyBorder="1" applyAlignment="1">
      <alignment textRotation="90"/>
    </xf>
    <xf numFmtId="0" fontId="0" fillId="0" borderId="25" xfId="0" applyBorder="1" applyAlignment="1">
      <alignment textRotation="90"/>
    </xf>
    <xf numFmtId="0" fontId="0" fillId="0" borderId="25" xfId="0" applyFill="1" applyBorder="1" applyAlignment="1">
      <alignment textRotation="90"/>
    </xf>
    <xf numFmtId="0" fontId="2" fillId="0" borderId="26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33" borderId="27" xfId="0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10" xfId="0" applyFont="1" applyBorder="1" applyAlignment="1">
      <alignment/>
    </xf>
    <xf numFmtId="0" fontId="4" fillId="34" borderId="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34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 textRotation="90"/>
    </xf>
    <xf numFmtId="0" fontId="9" fillId="34" borderId="31" xfId="0" applyFont="1" applyFill="1" applyBorder="1" applyAlignment="1">
      <alignment horizontal="center" vertical="center" textRotation="90"/>
    </xf>
    <xf numFmtId="0" fontId="7" fillId="35" borderId="31" xfId="0" applyFont="1" applyFill="1" applyBorder="1" applyAlignment="1">
      <alignment horizontal="center" vertical="center" textRotation="90"/>
    </xf>
    <xf numFmtId="0" fontId="7" fillId="34" borderId="32" xfId="0" applyFont="1" applyFill="1" applyBorder="1" applyAlignment="1">
      <alignment horizontal="center" vertical="center" textRotation="90"/>
    </xf>
    <xf numFmtId="0" fontId="10" fillId="34" borderId="0" xfId="0" applyFont="1" applyFill="1" applyBorder="1" applyAlignment="1">
      <alignment horizontal="center" vertical="top" textRotation="90"/>
    </xf>
    <xf numFmtId="0" fontId="7" fillId="34" borderId="14" xfId="0" applyFont="1" applyFill="1" applyBorder="1" applyAlignment="1">
      <alignment horizontal="center" vertical="top"/>
    </xf>
    <xf numFmtId="0" fontId="9" fillId="35" borderId="10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horizontal="center" vertical="top"/>
    </xf>
    <xf numFmtId="0" fontId="7" fillId="34" borderId="22" xfId="0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0" fontId="9" fillId="36" borderId="10" xfId="0" applyFont="1" applyFill="1" applyBorder="1" applyAlignment="1">
      <alignment horizontal="center" vertical="top"/>
    </xf>
    <xf numFmtId="0" fontId="7" fillId="36" borderId="10" xfId="0" applyFont="1" applyFill="1" applyBorder="1" applyAlignment="1">
      <alignment horizontal="center" vertical="top"/>
    </xf>
    <xf numFmtId="0" fontId="5" fillId="37" borderId="1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2"/>
  <sheetViews>
    <sheetView zoomScalePageLayoutView="0" workbookViewId="0" topLeftCell="A1">
      <selection activeCell="U18" sqref="U18"/>
    </sheetView>
  </sheetViews>
  <sheetFormatPr defaultColWidth="9.140625" defaultRowHeight="12.75"/>
  <cols>
    <col min="1" max="1" width="4.8515625" style="0" customWidth="1"/>
    <col min="2" max="2" width="10.00390625" style="0" bestFit="1" customWidth="1"/>
    <col min="3" max="3" width="31.7109375" style="0" customWidth="1"/>
    <col min="4" max="4" width="6.140625" style="0" customWidth="1"/>
    <col min="5" max="5" width="4.7109375" style="0" customWidth="1"/>
    <col min="6" max="9" width="3.421875" style="0" customWidth="1"/>
    <col min="10" max="10" width="4.140625" style="0" customWidth="1"/>
    <col min="11" max="11" width="5.140625" style="0" customWidth="1"/>
    <col min="12" max="13" width="4.00390625" style="0" customWidth="1"/>
    <col min="14" max="15" width="4.28125" style="0" customWidth="1"/>
    <col min="16" max="17" width="3.8515625" style="0" customWidth="1"/>
    <col min="18" max="18" width="4.00390625" style="0" customWidth="1"/>
    <col min="19" max="19" width="6.140625" style="0" customWidth="1"/>
  </cols>
  <sheetData>
    <row r="3" ht="15.75">
      <c r="B3" s="1" t="s">
        <v>0</v>
      </c>
    </row>
    <row r="5" spans="1:19" ht="59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19</v>
      </c>
      <c r="H5" s="3" t="s">
        <v>7</v>
      </c>
      <c r="I5" s="3" t="s">
        <v>19</v>
      </c>
      <c r="J5" s="3" t="s">
        <v>8</v>
      </c>
      <c r="K5" s="3" t="s">
        <v>19</v>
      </c>
      <c r="L5" s="3" t="s">
        <v>9</v>
      </c>
      <c r="M5" s="3" t="s">
        <v>19</v>
      </c>
      <c r="N5" s="3" t="s">
        <v>10</v>
      </c>
      <c r="O5" s="3" t="s">
        <v>19</v>
      </c>
      <c r="P5" s="3" t="s">
        <v>11</v>
      </c>
      <c r="Q5" s="3" t="s">
        <v>19</v>
      </c>
      <c r="R5" s="18" t="s">
        <v>12</v>
      </c>
      <c r="S5" s="19" t="s">
        <v>19</v>
      </c>
    </row>
    <row r="6" spans="1:19" ht="16.5" thickBot="1">
      <c r="A6" s="26" t="s">
        <v>20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24"/>
      <c r="S6" s="25"/>
    </row>
    <row r="7" spans="1:19" ht="12.75">
      <c r="A7" s="4" t="s">
        <v>13</v>
      </c>
      <c r="B7" s="5">
        <v>110400691</v>
      </c>
      <c r="C7" s="5" t="s">
        <v>14</v>
      </c>
      <c r="D7" s="5">
        <v>47</v>
      </c>
      <c r="E7" s="5">
        <v>23</v>
      </c>
      <c r="F7" s="5"/>
      <c r="G7" s="9"/>
      <c r="H7" s="5">
        <v>11</v>
      </c>
      <c r="I7" s="9">
        <v>11</v>
      </c>
      <c r="J7" s="5">
        <v>3</v>
      </c>
      <c r="K7" s="9">
        <v>2.5</v>
      </c>
      <c r="L7" s="5"/>
      <c r="M7" s="9"/>
      <c r="N7" s="5"/>
      <c r="O7" s="9"/>
      <c r="P7" s="5">
        <v>1</v>
      </c>
      <c r="Q7" s="15">
        <v>1</v>
      </c>
      <c r="R7" s="12">
        <v>12</v>
      </c>
      <c r="S7" s="20">
        <v>10.7</v>
      </c>
    </row>
    <row r="8" spans="1:19" ht="12.75">
      <c r="A8" s="6" t="s">
        <v>13</v>
      </c>
      <c r="B8" s="2">
        <v>102017042</v>
      </c>
      <c r="C8" s="2" t="s">
        <v>15</v>
      </c>
      <c r="D8" s="2">
        <v>40</v>
      </c>
      <c r="E8" s="2">
        <v>15</v>
      </c>
      <c r="F8" s="2"/>
      <c r="G8" s="10"/>
      <c r="H8" s="2">
        <v>7</v>
      </c>
      <c r="I8" s="10">
        <v>7</v>
      </c>
      <c r="J8" s="2">
        <v>3</v>
      </c>
      <c r="K8" s="10">
        <v>3</v>
      </c>
      <c r="L8" s="2"/>
      <c r="M8" s="10"/>
      <c r="N8" s="2"/>
      <c r="O8" s="10"/>
      <c r="P8" s="2"/>
      <c r="Q8" s="16"/>
      <c r="R8" s="13">
        <v>10</v>
      </c>
      <c r="S8" s="21">
        <v>9.3</v>
      </c>
    </row>
    <row r="9" spans="1:19" ht="12.75">
      <c r="A9" s="6" t="s">
        <v>13</v>
      </c>
      <c r="B9" s="2">
        <v>102005761</v>
      </c>
      <c r="C9" s="2" t="s">
        <v>16</v>
      </c>
      <c r="D9" s="2">
        <v>57</v>
      </c>
      <c r="E9" s="2">
        <v>31</v>
      </c>
      <c r="F9" s="2">
        <v>1</v>
      </c>
      <c r="G9" s="10">
        <v>1</v>
      </c>
      <c r="H9" s="2">
        <v>11</v>
      </c>
      <c r="I9" s="10">
        <v>11</v>
      </c>
      <c r="J9" s="2">
        <v>5</v>
      </c>
      <c r="K9" s="10">
        <v>5</v>
      </c>
      <c r="L9" s="2"/>
      <c r="M9" s="10"/>
      <c r="N9" s="2"/>
      <c r="O9" s="10"/>
      <c r="P9" s="2">
        <v>2</v>
      </c>
      <c r="Q9" s="16">
        <v>2</v>
      </c>
      <c r="R9" s="13">
        <v>11</v>
      </c>
      <c r="S9" s="21">
        <v>11</v>
      </c>
    </row>
    <row r="10" spans="1:19" ht="12.75">
      <c r="A10" s="6" t="s">
        <v>13</v>
      </c>
      <c r="B10" s="2">
        <v>102577081</v>
      </c>
      <c r="C10" s="2" t="s">
        <v>17</v>
      </c>
      <c r="D10" s="2">
        <v>44</v>
      </c>
      <c r="E10" s="2">
        <v>23</v>
      </c>
      <c r="F10" s="2">
        <v>1</v>
      </c>
      <c r="G10" s="10">
        <v>1</v>
      </c>
      <c r="H10" s="2">
        <v>7</v>
      </c>
      <c r="I10" s="10">
        <v>6.55</v>
      </c>
      <c r="J10" s="2">
        <v>3</v>
      </c>
      <c r="K10" s="10">
        <v>3</v>
      </c>
      <c r="L10" s="2"/>
      <c r="M10" s="10"/>
      <c r="N10" s="2"/>
      <c r="O10" s="10"/>
      <c r="P10" s="2">
        <v>1</v>
      </c>
      <c r="Q10" s="16">
        <v>1</v>
      </c>
      <c r="R10" s="13">
        <v>11</v>
      </c>
      <c r="S10" s="21">
        <v>9.44</v>
      </c>
    </row>
    <row r="11" spans="1:19" ht="13.5" thickBot="1">
      <c r="A11" s="7" t="s">
        <v>18</v>
      </c>
      <c r="B11" s="8"/>
      <c r="C11" s="8"/>
      <c r="D11" s="8">
        <f>SUM(D7:D10)</f>
        <v>188</v>
      </c>
      <c r="E11" s="8">
        <f>SUM(E7:E10)</f>
        <v>92</v>
      </c>
      <c r="F11" s="8">
        <f>SUM(F9:F10)</f>
        <v>2</v>
      </c>
      <c r="G11" s="11">
        <f>SUM(G9:G10)</f>
        <v>2</v>
      </c>
      <c r="H11" s="8">
        <f>SUM(H7:H10)</f>
        <v>36</v>
      </c>
      <c r="I11" s="11">
        <f>SUM(I7:I10)</f>
        <v>35.55</v>
      </c>
      <c r="J11" s="8">
        <f>SUM(J7:J10)</f>
        <v>14</v>
      </c>
      <c r="K11" s="11">
        <f>SUM(K7:K10)</f>
        <v>13.5</v>
      </c>
      <c r="L11" s="8"/>
      <c r="M11" s="11"/>
      <c r="N11" s="8"/>
      <c r="O11" s="11"/>
      <c r="P11" s="8">
        <f>SUM(P7:P10)</f>
        <v>4</v>
      </c>
      <c r="Q11" s="17">
        <f>SUM(Q7:Q10)</f>
        <v>4</v>
      </c>
      <c r="R11" s="14">
        <f>SUM(R7:R10)</f>
        <v>44</v>
      </c>
      <c r="S11" s="22">
        <f>SUM(S7:S10)</f>
        <v>40.44</v>
      </c>
    </row>
    <row r="12" spans="1:19" ht="15.75">
      <c r="A12" s="30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31"/>
    </row>
    <row r="13" spans="1:19" ht="12.75">
      <c r="A13" s="27" t="s">
        <v>13</v>
      </c>
      <c r="B13" s="28">
        <v>102177899</v>
      </c>
      <c r="C13" s="28" t="s">
        <v>22</v>
      </c>
      <c r="D13" s="28">
        <v>49</v>
      </c>
      <c r="E13" s="28">
        <v>22</v>
      </c>
      <c r="F13" s="28">
        <v>1</v>
      </c>
      <c r="G13" s="29">
        <v>1</v>
      </c>
      <c r="H13" s="28">
        <v>9</v>
      </c>
      <c r="I13" s="29">
        <v>8</v>
      </c>
      <c r="J13" s="28">
        <v>6</v>
      </c>
      <c r="K13" s="29">
        <v>5</v>
      </c>
      <c r="L13" s="28"/>
      <c r="M13" s="29"/>
      <c r="N13" s="28"/>
      <c r="O13" s="29"/>
      <c r="P13" s="28">
        <v>1</v>
      </c>
      <c r="Q13" s="29">
        <v>1</v>
      </c>
      <c r="R13" s="28">
        <v>10</v>
      </c>
      <c r="S13" s="32">
        <v>10</v>
      </c>
    </row>
    <row r="14" spans="1:19" ht="13.5" thickBot="1">
      <c r="A14" s="33" t="s">
        <v>23</v>
      </c>
      <c r="B14" s="34"/>
      <c r="C14" s="34"/>
      <c r="D14" s="35">
        <v>49</v>
      </c>
      <c r="E14" s="35">
        <v>22</v>
      </c>
      <c r="F14" s="35">
        <v>1</v>
      </c>
      <c r="G14" s="36">
        <v>1</v>
      </c>
      <c r="H14" s="35">
        <v>9</v>
      </c>
      <c r="I14" s="36">
        <v>8</v>
      </c>
      <c r="J14" s="35">
        <v>6</v>
      </c>
      <c r="K14" s="36">
        <v>5</v>
      </c>
      <c r="L14" s="34"/>
      <c r="M14" s="36"/>
      <c r="N14" s="34"/>
      <c r="O14" s="36"/>
      <c r="P14" s="35">
        <v>1</v>
      </c>
      <c r="Q14" s="36">
        <v>1</v>
      </c>
      <c r="R14" s="35">
        <v>10</v>
      </c>
      <c r="S14" s="37">
        <v>10</v>
      </c>
    </row>
    <row r="15" spans="1:19" ht="15.75">
      <c r="A15" s="30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31"/>
    </row>
    <row r="16" spans="1:19" ht="12.75">
      <c r="A16" s="6" t="s">
        <v>13</v>
      </c>
      <c r="B16" s="2">
        <v>102241791</v>
      </c>
      <c r="C16" s="2" t="s">
        <v>25</v>
      </c>
      <c r="D16" s="2">
        <v>32</v>
      </c>
      <c r="E16" s="2">
        <v>21</v>
      </c>
      <c r="F16" s="2">
        <v>1</v>
      </c>
      <c r="G16" s="10">
        <v>1</v>
      </c>
      <c r="H16" s="2">
        <v>6</v>
      </c>
      <c r="I16" s="10">
        <v>6</v>
      </c>
      <c r="J16" s="2">
        <v>3</v>
      </c>
      <c r="K16" s="10">
        <v>3</v>
      </c>
      <c r="L16" s="2"/>
      <c r="M16" s="10"/>
      <c r="N16" s="2"/>
      <c r="O16" s="10"/>
      <c r="P16" s="2">
        <v>1</v>
      </c>
      <c r="Q16" s="10">
        <v>1</v>
      </c>
      <c r="R16" s="2">
        <v>7</v>
      </c>
      <c r="S16" s="21">
        <v>6.2</v>
      </c>
    </row>
    <row r="17" spans="1:19" ht="13.5" thickBot="1">
      <c r="A17" s="39" t="s">
        <v>26</v>
      </c>
      <c r="B17" s="34"/>
      <c r="C17" s="34"/>
      <c r="D17" s="34">
        <v>32</v>
      </c>
      <c r="E17" s="34">
        <v>21</v>
      </c>
      <c r="F17" s="34">
        <v>1</v>
      </c>
      <c r="G17" s="36">
        <v>1</v>
      </c>
      <c r="H17" s="34">
        <v>6</v>
      </c>
      <c r="I17" s="36">
        <v>6</v>
      </c>
      <c r="J17" s="34">
        <v>3</v>
      </c>
      <c r="K17" s="36">
        <v>3</v>
      </c>
      <c r="L17" s="34"/>
      <c r="M17" s="36"/>
      <c r="N17" s="34"/>
      <c r="O17" s="36"/>
      <c r="P17" s="34">
        <v>1</v>
      </c>
      <c r="Q17" s="36">
        <v>1</v>
      </c>
      <c r="R17" s="34">
        <v>7</v>
      </c>
      <c r="S17" s="37">
        <v>6.2</v>
      </c>
    </row>
    <row r="18" spans="1:19" ht="15.75">
      <c r="A18" s="30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31"/>
    </row>
    <row r="19" spans="1:19" ht="12.75">
      <c r="A19" s="6" t="s">
        <v>13</v>
      </c>
      <c r="B19" s="2">
        <v>103378731</v>
      </c>
      <c r="C19" s="2" t="s">
        <v>29</v>
      </c>
      <c r="D19" s="2">
        <v>19</v>
      </c>
      <c r="E19" s="2">
        <v>8</v>
      </c>
      <c r="F19" s="2"/>
      <c r="G19" s="10"/>
      <c r="H19" s="2">
        <v>5</v>
      </c>
      <c r="I19" s="10">
        <v>5</v>
      </c>
      <c r="J19" s="2">
        <v>3</v>
      </c>
      <c r="K19" s="10">
        <v>3</v>
      </c>
      <c r="L19" s="2"/>
      <c r="M19" s="10"/>
      <c r="N19" s="2"/>
      <c r="O19" s="10"/>
      <c r="P19" s="2"/>
      <c r="Q19" s="10"/>
      <c r="R19" s="2">
        <v>7</v>
      </c>
      <c r="S19" s="21">
        <v>5.5</v>
      </c>
    </row>
    <row r="20" spans="1:20" ht="13.5" thickBot="1">
      <c r="A20" s="7" t="s">
        <v>28</v>
      </c>
      <c r="B20" s="8"/>
      <c r="C20" s="8"/>
      <c r="D20" s="8">
        <v>19</v>
      </c>
      <c r="E20" s="8">
        <v>8</v>
      </c>
      <c r="F20" s="8"/>
      <c r="G20" s="11"/>
      <c r="H20" s="8">
        <v>5</v>
      </c>
      <c r="I20" s="11">
        <v>5</v>
      </c>
      <c r="J20" s="8">
        <v>3</v>
      </c>
      <c r="K20" s="11">
        <v>3</v>
      </c>
      <c r="L20" s="8"/>
      <c r="M20" s="11"/>
      <c r="N20" s="8"/>
      <c r="O20" s="11"/>
      <c r="P20" s="8"/>
      <c r="Q20" s="11"/>
      <c r="R20" s="8">
        <v>7</v>
      </c>
      <c r="S20" s="22">
        <v>5.5</v>
      </c>
      <c r="T20" s="38"/>
    </row>
    <row r="22" spans="1:19" ht="12.75">
      <c r="A22" s="40" t="s">
        <v>30</v>
      </c>
      <c r="B22" s="40"/>
      <c r="C22" s="40"/>
      <c r="D22" s="40">
        <f>SUM(D11+D14+D17+D20)</f>
        <v>288</v>
      </c>
      <c r="E22" s="40">
        <f aca="true" t="shared" si="0" ref="E22:S22">SUM(E11+E14+E17+E20)</f>
        <v>143</v>
      </c>
      <c r="F22" s="40">
        <f t="shared" si="0"/>
        <v>4</v>
      </c>
      <c r="G22" s="40">
        <f t="shared" si="0"/>
        <v>4</v>
      </c>
      <c r="H22" s="40">
        <f t="shared" si="0"/>
        <v>56</v>
      </c>
      <c r="I22" s="40">
        <f t="shared" si="0"/>
        <v>54.55</v>
      </c>
      <c r="J22" s="40">
        <f t="shared" si="0"/>
        <v>26</v>
      </c>
      <c r="K22" s="40">
        <f t="shared" si="0"/>
        <v>24.5</v>
      </c>
      <c r="L22" s="40">
        <f t="shared" si="0"/>
        <v>0</v>
      </c>
      <c r="M22" s="40">
        <f t="shared" si="0"/>
        <v>0</v>
      </c>
      <c r="N22" s="40">
        <f t="shared" si="0"/>
        <v>0</v>
      </c>
      <c r="O22" s="40">
        <f t="shared" si="0"/>
        <v>0</v>
      </c>
      <c r="P22" s="40">
        <f t="shared" si="0"/>
        <v>6</v>
      </c>
      <c r="Q22" s="40">
        <f t="shared" si="0"/>
        <v>6</v>
      </c>
      <c r="R22" s="40">
        <f t="shared" si="0"/>
        <v>68</v>
      </c>
      <c r="S22" s="40">
        <f t="shared" si="0"/>
        <v>62.14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T10"/>
  <sheetViews>
    <sheetView tabSelected="1" zoomScalePageLayoutView="0" workbookViewId="0" topLeftCell="A1">
      <selection activeCell="V5" sqref="V5"/>
    </sheetView>
  </sheetViews>
  <sheetFormatPr defaultColWidth="9.140625" defaultRowHeight="12.75"/>
  <cols>
    <col min="1" max="1" width="3.8515625" style="0" customWidth="1"/>
    <col min="2" max="2" width="10.57421875" style="0" customWidth="1"/>
    <col min="3" max="4" width="5.7109375" style="0" customWidth="1"/>
    <col min="5" max="5" width="6.57421875" style="0" customWidth="1"/>
    <col min="6" max="6" width="6.140625" style="0" customWidth="1"/>
    <col min="7" max="7" width="5.7109375" style="0" customWidth="1"/>
    <col min="8" max="8" width="5.8515625" style="0" customWidth="1"/>
    <col min="9" max="18" width="5.7109375" style="0" customWidth="1"/>
  </cols>
  <sheetData>
    <row r="3" spans="2:20" ht="24" customHeight="1">
      <c r="B3" s="63"/>
      <c r="C3" s="63"/>
      <c r="D3" s="63"/>
      <c r="E3" s="63"/>
      <c r="F3" s="63"/>
      <c r="G3" s="63"/>
      <c r="H3" s="63"/>
      <c r="I3" s="64" t="s">
        <v>39</v>
      </c>
      <c r="J3" s="63"/>
      <c r="K3" s="63"/>
      <c r="L3" s="63"/>
      <c r="M3" s="63"/>
      <c r="N3" s="63"/>
      <c r="O3" s="63"/>
      <c r="P3" s="63"/>
      <c r="Q3" s="63"/>
      <c r="R3" s="63"/>
      <c r="S3" s="44"/>
      <c r="T3" s="44"/>
    </row>
    <row r="4" spans="2:20" ht="24" customHeight="1" thickBot="1">
      <c r="B4" s="45"/>
      <c r="C4" s="65" t="s">
        <v>33</v>
      </c>
      <c r="D4" s="65"/>
      <c r="E4" s="66" t="s">
        <v>32</v>
      </c>
      <c r="F4" s="67"/>
      <c r="G4" s="68" t="s">
        <v>38</v>
      </c>
      <c r="H4" s="69"/>
      <c r="I4" s="65" t="s">
        <v>31</v>
      </c>
      <c r="J4" s="65"/>
      <c r="K4" s="65" t="s">
        <v>34</v>
      </c>
      <c r="L4" s="65"/>
      <c r="M4" s="65" t="s">
        <v>35</v>
      </c>
      <c r="N4" s="65"/>
      <c r="O4" s="65" t="s">
        <v>27</v>
      </c>
      <c r="P4" s="65"/>
      <c r="Q4" s="65" t="s">
        <v>37</v>
      </c>
      <c r="R4" s="65"/>
      <c r="S4" s="46"/>
      <c r="T4" s="44"/>
    </row>
    <row r="5" spans="2:20" ht="65.25">
      <c r="B5" s="47"/>
      <c r="C5" s="48" t="s">
        <v>36</v>
      </c>
      <c r="D5" s="49" t="s">
        <v>5</v>
      </c>
      <c r="E5" s="48" t="s">
        <v>36</v>
      </c>
      <c r="F5" s="49" t="s">
        <v>5</v>
      </c>
      <c r="G5" s="48" t="s">
        <v>36</v>
      </c>
      <c r="H5" s="49" t="s">
        <v>5</v>
      </c>
      <c r="I5" s="48" t="s">
        <v>36</v>
      </c>
      <c r="J5" s="49" t="s">
        <v>5</v>
      </c>
      <c r="K5" s="48" t="s">
        <v>36</v>
      </c>
      <c r="L5" s="49" t="s">
        <v>5</v>
      </c>
      <c r="M5" s="48" t="s">
        <v>36</v>
      </c>
      <c r="N5" s="49" t="s">
        <v>5</v>
      </c>
      <c r="O5" s="48" t="s">
        <v>36</v>
      </c>
      <c r="P5" s="49" t="s">
        <v>5</v>
      </c>
      <c r="Q5" s="50" t="s">
        <v>36</v>
      </c>
      <c r="R5" s="51" t="s">
        <v>5</v>
      </c>
      <c r="S5" s="52"/>
      <c r="T5" s="44"/>
    </row>
    <row r="6" spans="2:20" ht="15.75">
      <c r="B6" s="53">
        <v>2009</v>
      </c>
      <c r="C6" s="54">
        <v>24</v>
      </c>
      <c r="D6" s="55">
        <v>10</v>
      </c>
      <c r="E6" s="54">
        <v>38</v>
      </c>
      <c r="F6" s="55">
        <v>15</v>
      </c>
      <c r="G6" s="54">
        <v>43</v>
      </c>
      <c r="H6" s="55">
        <v>17</v>
      </c>
      <c r="I6" s="54">
        <v>47</v>
      </c>
      <c r="J6" s="55">
        <v>19</v>
      </c>
      <c r="K6" s="54">
        <v>33</v>
      </c>
      <c r="L6" s="55">
        <v>19</v>
      </c>
      <c r="M6" s="54">
        <v>32</v>
      </c>
      <c r="N6" s="55">
        <v>16</v>
      </c>
      <c r="O6" s="54">
        <v>16</v>
      </c>
      <c r="P6" s="55">
        <v>13</v>
      </c>
      <c r="Q6" s="56">
        <f aca="true" t="shared" si="0" ref="Q6:R10">SUM(C6+E6+G6+I6+K6+M6+O6)</f>
        <v>233</v>
      </c>
      <c r="R6" s="57">
        <f t="shared" si="0"/>
        <v>109</v>
      </c>
      <c r="S6" s="58"/>
      <c r="T6" s="44"/>
    </row>
    <row r="7" spans="2:20" ht="15.75">
      <c r="B7" s="53">
        <v>2010</v>
      </c>
      <c r="C7" s="54">
        <v>21</v>
      </c>
      <c r="D7" s="55">
        <v>10</v>
      </c>
      <c r="E7" s="54">
        <v>34</v>
      </c>
      <c r="F7" s="55">
        <v>13</v>
      </c>
      <c r="G7" s="54">
        <v>42</v>
      </c>
      <c r="H7" s="55">
        <v>19</v>
      </c>
      <c r="I7" s="54">
        <v>42</v>
      </c>
      <c r="J7" s="55">
        <v>20</v>
      </c>
      <c r="K7" s="54">
        <v>32</v>
      </c>
      <c r="L7" s="55">
        <v>17</v>
      </c>
      <c r="M7" s="54">
        <v>34</v>
      </c>
      <c r="N7" s="55">
        <v>20</v>
      </c>
      <c r="O7" s="54">
        <v>15</v>
      </c>
      <c r="P7" s="55">
        <v>12</v>
      </c>
      <c r="Q7" s="56">
        <f t="shared" si="0"/>
        <v>220</v>
      </c>
      <c r="R7" s="57">
        <f t="shared" si="0"/>
        <v>111</v>
      </c>
      <c r="S7" s="58"/>
      <c r="T7" s="44"/>
    </row>
    <row r="8" spans="2:20" ht="15.75">
      <c r="B8" s="53">
        <v>2011</v>
      </c>
      <c r="C8" s="54">
        <v>20</v>
      </c>
      <c r="D8" s="55">
        <v>9</v>
      </c>
      <c r="E8" s="54">
        <v>35</v>
      </c>
      <c r="F8" s="55">
        <v>9</v>
      </c>
      <c r="G8" s="54">
        <v>46</v>
      </c>
      <c r="H8" s="55">
        <v>23</v>
      </c>
      <c r="I8" s="54">
        <v>45</v>
      </c>
      <c r="J8" s="55">
        <v>20</v>
      </c>
      <c r="K8" s="54">
        <v>26</v>
      </c>
      <c r="L8" s="55">
        <v>14</v>
      </c>
      <c r="M8" s="54">
        <v>30</v>
      </c>
      <c r="N8" s="55">
        <v>19</v>
      </c>
      <c r="O8" s="54">
        <v>14</v>
      </c>
      <c r="P8" s="55">
        <v>10</v>
      </c>
      <c r="Q8" s="56">
        <f t="shared" si="0"/>
        <v>216</v>
      </c>
      <c r="R8" s="57">
        <f t="shared" si="0"/>
        <v>104</v>
      </c>
      <c r="S8" s="58"/>
      <c r="T8" s="44"/>
    </row>
    <row r="9" spans="2:19" ht="15.75">
      <c r="B9" s="53">
        <v>2012</v>
      </c>
      <c r="C9" s="54">
        <v>18</v>
      </c>
      <c r="D9" s="60">
        <v>8</v>
      </c>
      <c r="E9" s="54">
        <v>30</v>
      </c>
      <c r="F9" s="60">
        <v>10</v>
      </c>
      <c r="G9" s="54">
        <v>38</v>
      </c>
      <c r="H9" s="60">
        <v>21</v>
      </c>
      <c r="I9" s="54">
        <v>46</v>
      </c>
      <c r="J9" s="60">
        <v>21</v>
      </c>
      <c r="K9" s="54">
        <v>23</v>
      </c>
      <c r="L9" s="60">
        <v>14</v>
      </c>
      <c r="M9" s="54">
        <v>26</v>
      </c>
      <c r="N9" s="60">
        <v>16</v>
      </c>
      <c r="O9" s="54">
        <v>16</v>
      </c>
      <c r="P9" s="60">
        <v>10</v>
      </c>
      <c r="Q9" s="56">
        <f t="shared" si="0"/>
        <v>197</v>
      </c>
      <c r="R9" s="61">
        <f>SUM(D9+F9+H9+J9+L9+N9+P9)</f>
        <v>100</v>
      </c>
      <c r="S9" s="41"/>
    </row>
    <row r="10" spans="2:19" ht="15.75">
      <c r="B10" s="53">
        <v>2013</v>
      </c>
      <c r="C10" s="62">
        <v>15</v>
      </c>
      <c r="D10" s="42">
        <v>6</v>
      </c>
      <c r="E10" s="62">
        <v>27</v>
      </c>
      <c r="F10" s="42">
        <v>9</v>
      </c>
      <c r="G10" s="62">
        <v>40</v>
      </c>
      <c r="H10" s="42">
        <v>23</v>
      </c>
      <c r="I10" s="62">
        <v>45</v>
      </c>
      <c r="J10" s="42">
        <v>22</v>
      </c>
      <c r="K10" s="62">
        <v>19</v>
      </c>
      <c r="L10" s="42">
        <v>8</v>
      </c>
      <c r="M10" s="62">
        <v>29</v>
      </c>
      <c r="N10" s="42">
        <v>20</v>
      </c>
      <c r="O10" s="62">
        <v>16</v>
      </c>
      <c r="P10" s="42">
        <v>9</v>
      </c>
      <c r="Q10" s="43">
        <f t="shared" si="0"/>
        <v>191</v>
      </c>
      <c r="R10" s="59">
        <f>SUM(D10+F10+H10+J10+L10+N10+P10)</f>
        <v>97</v>
      </c>
      <c r="S10" s="41"/>
    </row>
  </sheetData>
  <sheetProtection/>
  <mergeCells count="8">
    <mergeCell ref="K4:L4"/>
    <mergeCell ref="M4:N4"/>
    <mergeCell ref="O4:P4"/>
    <mergeCell ref="Q4:R4"/>
    <mergeCell ref="C4:D4"/>
    <mergeCell ref="E4:F4"/>
    <mergeCell ref="G4:H4"/>
    <mergeCell ref="I4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HonzejkovaD</dc:creator>
  <cp:keywords/>
  <dc:description/>
  <cp:lastModifiedBy>Trpkosova Eva</cp:lastModifiedBy>
  <cp:lastPrinted>2013-11-14T11:06:42Z</cp:lastPrinted>
  <dcterms:created xsi:type="dcterms:W3CDTF">2002-11-04T08:30:05Z</dcterms:created>
  <dcterms:modified xsi:type="dcterms:W3CDTF">2014-02-05T08:25:24Z</dcterms:modified>
  <cp:category/>
  <cp:version/>
  <cp:contentType/>
  <cp:contentStatus/>
</cp:coreProperties>
</file>