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20" windowWidth="16880" windowHeight="10580"/>
  </bookViews>
  <sheets>
    <sheet name="Příloha č.1" sheetId="10" r:id="rId1"/>
  </sheets>
  <calcPr calcId="145621"/>
</workbook>
</file>

<file path=xl/calcChain.xml><?xml version="1.0" encoding="utf-8"?>
<calcChain xmlns="http://schemas.openxmlformats.org/spreadsheetml/2006/main">
  <c r="I10" i="10" l="1"/>
  <c r="I11" i="10"/>
  <c r="I12" i="10"/>
  <c r="I13" i="10"/>
  <c r="I14" i="10"/>
  <c r="I15" i="10"/>
  <c r="I16" i="10"/>
  <c r="I17" i="10"/>
  <c r="I18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H9" i="10"/>
  <c r="I9" i="10" s="1"/>
  <c r="H10" i="10"/>
  <c r="H21" i="10"/>
  <c r="G21" i="10"/>
  <c r="H19" i="10"/>
  <c r="G19" i="10"/>
  <c r="I19" i="10" s="1"/>
  <c r="H17" i="10"/>
  <c r="G44" i="10"/>
  <c r="G42" i="10"/>
  <c r="G41" i="10"/>
  <c r="G39" i="10"/>
  <c r="G37" i="10"/>
  <c r="G36" i="10" s="1"/>
  <c r="G34" i="10"/>
  <c r="G33" i="10" s="1"/>
  <c r="G31" i="10"/>
  <c r="G30" i="10" s="1"/>
  <c r="G27" i="10"/>
  <c r="G25" i="10"/>
  <c r="G23" i="10"/>
  <c r="G17" i="10"/>
  <c r="G14" i="10"/>
  <c r="G11" i="10"/>
  <c r="G9" i="10"/>
</calcChain>
</file>

<file path=xl/sharedStrings.xml><?xml version="1.0" encoding="utf-8"?>
<sst xmlns="http://schemas.openxmlformats.org/spreadsheetml/2006/main" count="155" uniqueCount="56">
  <si>
    <t>tis.Kč</t>
  </si>
  <si>
    <t>uk.</t>
  </si>
  <si>
    <t>SU</t>
  </si>
  <si>
    <t>DU</t>
  </si>
  <si>
    <t>č.a.</t>
  </si>
  <si>
    <t>x</t>
  </si>
  <si>
    <t>stipendijní program pro žáky odborných škol</t>
  </si>
  <si>
    <t>Program na podporu žáků dojíždějících ze zavřených DM</t>
  </si>
  <si>
    <t>Dotace pro města při změně zřizovatelských funkcí</t>
  </si>
  <si>
    <t>krajská liga škol 2013/2014</t>
  </si>
  <si>
    <t>významné sportovní areály</t>
  </si>
  <si>
    <t>Klasický areál Harrachov o.p.s.</t>
  </si>
  <si>
    <t>Jizerská 50</t>
  </si>
  <si>
    <t>Odbor školství, mládeže, tělovýchovy a sportu</t>
  </si>
  <si>
    <t>§</t>
  </si>
  <si>
    <t>pol.</t>
  </si>
  <si>
    <t>0000</t>
  </si>
  <si>
    <t xml:space="preserve">Ostatní činnosti </t>
  </si>
  <si>
    <t>neinvestiční příspěvky zřízeným příspěvkovým organizacím</t>
  </si>
  <si>
    <t>Veletrh vzdělávání a pracov. příležitostí</t>
  </si>
  <si>
    <t>neinvestiční transfery obcím</t>
  </si>
  <si>
    <t>soutěže-podpora talentovaných dětí a mládeže</t>
  </si>
  <si>
    <t>propagace školství a podpora regionálních aktivit</t>
  </si>
  <si>
    <t>ostatní neinvest.transfery neziskovým a pod.organizacím</t>
  </si>
  <si>
    <t>sport v regionu</t>
  </si>
  <si>
    <t>podpora sportovních akcí</t>
  </si>
  <si>
    <t>podpora školního sportu mládeže a dorostu</t>
  </si>
  <si>
    <t>neinvestiční transfery obecně prospěšným společnostem</t>
  </si>
  <si>
    <t>významné sportovní akce</t>
  </si>
  <si>
    <t>ROZPIS ROZPOČTU LIBERECKÉHO KRAJE 2014</t>
  </si>
  <si>
    <t>SR 2014</t>
  </si>
  <si>
    <t>UR 2014</t>
  </si>
  <si>
    <t>Výdajový limit resortu v kapitole</t>
  </si>
  <si>
    <t>91704 - T R A N S F E R Y</t>
  </si>
  <si>
    <t>Kapitola 917 04 - transfery</t>
  </si>
  <si>
    <t>příloha č. 1</t>
  </si>
  <si>
    <t>1452</t>
  </si>
  <si>
    <t>0470001</t>
  </si>
  <si>
    <t>0470002</t>
  </si>
  <si>
    <t>0470003</t>
  </si>
  <si>
    <t>0470004</t>
  </si>
  <si>
    <t>0470005</t>
  </si>
  <si>
    <t>0470006</t>
  </si>
  <si>
    <t>0470007</t>
  </si>
  <si>
    <t>0470008</t>
  </si>
  <si>
    <t>0470009</t>
  </si>
  <si>
    <t>0470010</t>
  </si>
  <si>
    <t>0470011</t>
  </si>
  <si>
    <t>0470012</t>
  </si>
  <si>
    <t>ZR - RO č. 50/14</t>
  </si>
  <si>
    <t>ZR 50/14</t>
  </si>
  <si>
    <t>0480016</t>
  </si>
  <si>
    <t>0480017</t>
  </si>
  <si>
    <t>Město Česká Lípa - Zlatý oříšek LK - Česká Lípa 2014</t>
  </si>
  <si>
    <t>OA,HŠ a SOŠ, Turnov, Zborovská 519, p.o. - 20. Burza středních škol 2014</t>
  </si>
  <si>
    <t>4001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</si>
</sst>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00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b/>
      <sz val="8"/>
      <name val="Arial"/>
      <family val="2"/>
    </font>
    <font>
      <sz val="8"/>
      <name val="Arial CE"/>
      <charset val="238"/>
    </font>
    <font>
      <b/>
      <sz val="14"/>
      <name val="Arial CE"/>
      <charset val="238"/>
    </font>
    <font>
      <b/>
      <sz val="8"/>
      <color indexed="18"/>
      <name val="Arial"/>
      <family val="2"/>
      <charset val="238"/>
    </font>
    <font>
      <sz val="8"/>
      <name val="Arial"/>
      <family val="2"/>
    </font>
    <font>
      <b/>
      <sz val="8"/>
      <color rgb="FF0033CC"/>
      <name val="Arial"/>
      <family val="2"/>
      <charset val="238"/>
    </font>
    <font>
      <b/>
      <sz val="8"/>
      <color theme="3"/>
      <name val="Arial"/>
      <family val="2"/>
      <charset val="238"/>
    </font>
    <font>
      <b/>
      <sz val="10"/>
      <color theme="3"/>
      <name val="Arial"/>
      <family val="2"/>
      <charset val="238"/>
    </font>
    <font>
      <b/>
      <sz val="10"/>
      <color rgb="FF0033CC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</cellStyleXfs>
  <cellXfs count="138">
    <xf numFmtId="0" fontId="0" fillId="0" borderId="0" xfId="0"/>
    <xf numFmtId="0" fontId="1" fillId="0" borderId="0" xfId="8"/>
    <xf numFmtId="4" fontId="1" fillId="0" borderId="0" xfId="8" applyNumberFormat="1"/>
    <xf numFmtId="0" fontId="5" fillId="0" borderId="0" xfId="7"/>
    <xf numFmtId="0" fontId="1" fillId="0" borderId="0" xfId="4"/>
    <xf numFmtId="0" fontId="1" fillId="0" borderId="0" xfId="8" applyBorder="1"/>
    <xf numFmtId="0" fontId="2" fillId="0" borderId="7" xfId="9" applyFont="1" applyFill="1" applyBorder="1" applyAlignment="1">
      <alignment horizontal="center"/>
    </xf>
    <xf numFmtId="0" fontId="9" fillId="0" borderId="23" xfId="9" applyFont="1" applyFill="1" applyBorder="1" applyAlignment="1">
      <alignment horizontal="center"/>
    </xf>
    <xf numFmtId="0" fontId="4" fillId="0" borderId="23" xfId="9" applyFont="1" applyFill="1" applyBorder="1" applyAlignment="1">
      <alignment horizontal="center"/>
    </xf>
    <xf numFmtId="0" fontId="4" fillId="0" borderId="24" xfId="9" applyFont="1" applyFill="1" applyBorder="1" applyAlignment="1">
      <alignment horizontal="center"/>
    </xf>
    <xf numFmtId="0" fontId="4" fillId="0" borderId="22" xfId="9" applyFont="1" applyFill="1" applyBorder="1" applyAlignment="1">
      <alignment horizontal="center"/>
    </xf>
    <xf numFmtId="0" fontId="4" fillId="0" borderId="7" xfId="9" applyFont="1" applyFill="1" applyBorder="1" applyAlignment="1">
      <alignment horizontal="center"/>
    </xf>
    <xf numFmtId="0" fontId="2" fillId="0" borderId="27" xfId="9" applyFont="1" applyFill="1" applyBorder="1" applyAlignment="1">
      <alignment horizontal="center"/>
    </xf>
    <xf numFmtId="0" fontId="10" fillId="0" borderId="22" xfId="9" applyFont="1" applyFill="1" applyBorder="1" applyAlignment="1">
      <alignment horizontal="center"/>
    </xf>
    <xf numFmtId="0" fontId="2" fillId="0" borderId="24" xfId="9" applyFont="1" applyFill="1" applyBorder="1" applyAlignment="1">
      <alignment horizontal="center"/>
    </xf>
    <xf numFmtId="0" fontId="10" fillId="0" borderId="25" xfId="9" applyFont="1" applyFill="1" applyBorder="1" applyAlignment="1">
      <alignment horizontal="center"/>
    </xf>
    <xf numFmtId="0" fontId="2" fillId="0" borderId="0" xfId="9" applyFont="1" applyFill="1" applyBorder="1" applyAlignment="1">
      <alignment horizontal="center"/>
    </xf>
    <xf numFmtId="0" fontId="2" fillId="0" borderId="0" xfId="9" applyFont="1" applyFill="1" applyBorder="1"/>
    <xf numFmtId="0" fontId="4" fillId="0" borderId="21" xfId="9" applyFont="1" applyFill="1" applyBorder="1" applyAlignment="1">
      <alignment horizontal="center"/>
    </xf>
    <xf numFmtId="0" fontId="4" fillId="0" borderId="8" xfId="9" applyFont="1" applyFill="1" applyBorder="1" applyAlignment="1">
      <alignment horizontal="center"/>
    </xf>
    <xf numFmtId="0" fontId="10" fillId="0" borderId="27" xfId="9" applyFont="1" applyFill="1" applyBorder="1" applyAlignment="1">
      <alignment horizontal="center"/>
    </xf>
    <xf numFmtId="0" fontId="4" fillId="0" borderId="18" xfId="9" applyFont="1" applyFill="1" applyBorder="1" applyAlignment="1">
      <alignment horizontal="center"/>
    </xf>
    <xf numFmtId="0" fontId="2" fillId="0" borderId="9" xfId="9" applyFont="1" applyFill="1" applyBorder="1" applyAlignment="1">
      <alignment horizontal="center"/>
    </xf>
    <xf numFmtId="0" fontId="4" fillId="0" borderId="0" xfId="9" applyFont="1" applyFill="1" applyBorder="1" applyAlignment="1">
      <alignment horizontal="center"/>
    </xf>
    <xf numFmtId="49" fontId="4" fillId="0" borderId="0" xfId="9" applyNumberFormat="1" applyFont="1" applyFill="1" applyBorder="1" applyAlignment="1">
      <alignment horizontal="center"/>
    </xf>
    <xf numFmtId="4" fontId="2" fillId="0" borderId="0" xfId="9" applyNumberFormat="1" applyFont="1" applyFill="1" applyBorder="1"/>
    <xf numFmtId="164" fontId="2" fillId="0" borderId="0" xfId="9" applyNumberFormat="1" applyFont="1" applyFill="1" applyBorder="1"/>
    <xf numFmtId="0" fontId="4" fillId="0" borderId="0" xfId="9" applyFont="1" applyAlignment="1">
      <alignment horizontal="center"/>
    </xf>
    <xf numFmtId="0" fontId="6" fillId="0" borderId="15" xfId="9" applyFont="1" applyFill="1" applyBorder="1" applyAlignment="1">
      <alignment horizontal="center" vertical="center"/>
    </xf>
    <xf numFmtId="0" fontId="6" fillId="0" borderId="16" xfId="9" applyFont="1" applyFill="1" applyBorder="1" applyAlignment="1">
      <alignment horizontal="center" vertical="center"/>
    </xf>
    <xf numFmtId="0" fontId="6" fillId="0" borderId="17" xfId="9" applyFont="1" applyFill="1" applyBorder="1" applyAlignment="1">
      <alignment horizontal="center" vertical="center"/>
    </xf>
    <xf numFmtId="0" fontId="1" fillId="0" borderId="0" xfId="9"/>
    <xf numFmtId="4" fontId="1" fillId="0" borderId="0" xfId="9" applyNumberFormat="1"/>
    <xf numFmtId="0" fontId="4" fillId="0" borderId="30" xfId="6" applyFont="1" applyBorder="1" applyAlignment="1">
      <alignment horizontal="center"/>
    </xf>
    <xf numFmtId="0" fontId="6" fillId="0" borderId="19" xfId="9" applyFont="1" applyFill="1" applyBorder="1" applyAlignment="1">
      <alignment horizontal="center"/>
    </xf>
    <xf numFmtId="0" fontId="6" fillId="0" borderId="20" xfId="9" applyFont="1" applyFill="1" applyBorder="1" applyAlignment="1">
      <alignment horizontal="center"/>
    </xf>
    <xf numFmtId="0" fontId="3" fillId="0" borderId="0" xfId="9" applyFont="1" applyFill="1" applyBorder="1" applyAlignment="1">
      <alignment horizontal="center"/>
    </xf>
    <xf numFmtId="49" fontId="4" fillId="2" borderId="24" xfId="9" applyNumberFormat="1" applyFont="1" applyFill="1" applyBorder="1" applyAlignment="1">
      <alignment horizontal="center"/>
    </xf>
    <xf numFmtId="0" fontId="2" fillId="0" borderId="0" xfId="8" applyFont="1" applyBorder="1"/>
    <xf numFmtId="0" fontId="6" fillId="0" borderId="20" xfId="9" applyFont="1" applyFill="1" applyBorder="1" applyAlignment="1">
      <alignment horizontal="left"/>
    </xf>
    <xf numFmtId="0" fontId="4" fillId="0" borderId="7" xfId="9" applyFont="1" applyFill="1" applyBorder="1" applyAlignment="1">
      <alignment wrapText="1"/>
    </xf>
    <xf numFmtId="0" fontId="2" fillId="0" borderId="7" xfId="9" applyFont="1" applyFill="1" applyBorder="1"/>
    <xf numFmtId="0" fontId="4" fillId="0" borderId="24" xfId="9" applyFont="1" applyFill="1" applyBorder="1" applyAlignment="1">
      <alignment wrapText="1"/>
    </xf>
    <xf numFmtId="0" fontId="2" fillId="0" borderId="24" xfId="9" applyFont="1" applyFill="1" applyBorder="1"/>
    <xf numFmtId="0" fontId="4" fillId="0" borderId="8" xfId="9" applyFont="1" applyFill="1" applyBorder="1" applyAlignment="1">
      <alignment wrapText="1"/>
    </xf>
    <xf numFmtId="0" fontId="2" fillId="0" borderId="27" xfId="9" applyFont="1" applyFill="1" applyBorder="1"/>
    <xf numFmtId="0" fontId="4" fillId="0" borderId="24" xfId="9" applyFont="1" applyFill="1" applyBorder="1"/>
    <xf numFmtId="4" fontId="4" fillId="0" borderId="35" xfId="9" applyNumberFormat="1" applyFont="1" applyFill="1" applyBorder="1"/>
    <xf numFmtId="164" fontId="4" fillId="0" borderId="35" xfId="9" applyNumberFormat="1" applyFont="1" applyFill="1" applyBorder="1"/>
    <xf numFmtId="4" fontId="2" fillId="0" borderId="35" xfId="9" applyNumberFormat="1" applyFont="1" applyFill="1" applyBorder="1"/>
    <xf numFmtId="164" fontId="2" fillId="0" borderId="35" xfId="9" applyNumberFormat="1" applyFont="1" applyFill="1" applyBorder="1"/>
    <xf numFmtId="4" fontId="2" fillId="0" borderId="36" xfId="9" applyNumberFormat="1" applyFont="1" applyFill="1" applyBorder="1"/>
    <xf numFmtId="164" fontId="2" fillId="0" borderId="36" xfId="9" applyNumberFormat="1" applyFont="1" applyFill="1" applyBorder="1"/>
    <xf numFmtId="4" fontId="2" fillId="0" borderId="38" xfId="9" applyNumberFormat="1" applyFont="1" applyFill="1" applyBorder="1"/>
    <xf numFmtId="164" fontId="2" fillId="0" borderId="38" xfId="9" applyNumberFormat="1" applyFont="1" applyFill="1" applyBorder="1"/>
    <xf numFmtId="4" fontId="4" fillId="0" borderId="39" xfId="9" applyNumberFormat="1" applyFont="1" applyFill="1" applyBorder="1"/>
    <xf numFmtId="164" fontId="4" fillId="0" borderId="39" xfId="9" applyNumberFormat="1" applyFont="1" applyFill="1" applyBorder="1"/>
    <xf numFmtId="49" fontId="4" fillId="2" borderId="8" xfId="9" applyNumberFormat="1" applyFont="1" applyFill="1" applyBorder="1" applyAlignment="1">
      <alignment horizontal="center"/>
    </xf>
    <xf numFmtId="49" fontId="4" fillId="2" borderId="1" xfId="9" applyNumberFormat="1" applyFont="1" applyFill="1" applyBorder="1" applyAlignment="1">
      <alignment horizontal="center"/>
    </xf>
    <xf numFmtId="0" fontId="4" fillId="2" borderId="2" xfId="9" applyFont="1" applyFill="1" applyBorder="1" applyAlignment="1">
      <alignment horizontal="center"/>
    </xf>
    <xf numFmtId="0" fontId="2" fillId="2" borderId="0" xfId="8" applyFont="1" applyFill="1" applyBorder="1"/>
    <xf numFmtId="49" fontId="10" fillId="2" borderId="27" xfId="9" applyNumberFormat="1" applyFont="1" applyFill="1" applyBorder="1" applyAlignment="1">
      <alignment horizontal="center"/>
    </xf>
    <xf numFmtId="49" fontId="10" fillId="2" borderId="31" xfId="9" applyNumberFormat="1" applyFont="1" applyFill="1" applyBorder="1" applyAlignment="1">
      <alignment horizontal="center"/>
    </xf>
    <xf numFmtId="0" fontId="10" fillId="2" borderId="26" xfId="9" applyFont="1" applyFill="1" applyBorder="1" applyAlignment="1">
      <alignment horizontal="center"/>
    </xf>
    <xf numFmtId="0" fontId="1" fillId="2" borderId="0" xfId="8" applyFill="1" applyBorder="1"/>
    <xf numFmtId="4" fontId="2" fillId="2" borderId="38" xfId="9" applyNumberFormat="1" applyFont="1" applyFill="1" applyBorder="1"/>
    <xf numFmtId="164" fontId="2" fillId="2" borderId="38" xfId="9" applyNumberFormat="1" applyFont="1" applyFill="1" applyBorder="1"/>
    <xf numFmtId="0" fontId="4" fillId="2" borderId="11" xfId="9" applyFont="1" applyFill="1" applyBorder="1" applyAlignment="1">
      <alignment horizontal="center"/>
    </xf>
    <xf numFmtId="0" fontId="10" fillId="2" borderId="6" xfId="9" applyFont="1" applyFill="1" applyBorder="1" applyAlignment="1">
      <alignment horizontal="center"/>
    </xf>
    <xf numFmtId="0" fontId="2" fillId="2" borderId="6" xfId="9" applyFont="1" applyFill="1" applyBorder="1" applyAlignment="1">
      <alignment horizontal="center"/>
    </xf>
    <xf numFmtId="0" fontId="10" fillId="2" borderId="28" xfId="9" applyFont="1" applyFill="1" applyBorder="1" applyAlignment="1">
      <alignment horizontal="center"/>
    </xf>
    <xf numFmtId="0" fontId="10" fillId="2" borderId="13" xfId="9" applyFont="1" applyFill="1" applyBorder="1" applyAlignment="1">
      <alignment horizontal="center"/>
    </xf>
    <xf numFmtId="0" fontId="2" fillId="2" borderId="11" xfId="9" applyFont="1" applyFill="1" applyBorder="1" applyAlignment="1">
      <alignment horizontal="center"/>
    </xf>
    <xf numFmtId="0" fontId="2" fillId="2" borderId="4" xfId="9" applyFont="1" applyFill="1" applyBorder="1" applyAlignment="1">
      <alignment horizontal="center"/>
    </xf>
    <xf numFmtId="4" fontId="2" fillId="0" borderId="32" xfId="9" applyNumberFormat="1" applyFont="1" applyFill="1" applyBorder="1"/>
    <xf numFmtId="49" fontId="4" fillId="2" borderId="10" xfId="9" applyNumberFormat="1" applyFont="1" applyFill="1" applyBorder="1" applyAlignment="1">
      <alignment horizontal="center"/>
    </xf>
    <xf numFmtId="49" fontId="10" fillId="2" borderId="7" xfId="9" applyNumberFormat="1" applyFont="1" applyFill="1" applyBorder="1" applyAlignment="1">
      <alignment horizontal="center"/>
    </xf>
    <xf numFmtId="49" fontId="10" fillId="2" borderId="5" xfId="9" applyNumberFormat="1" applyFont="1" applyFill="1" applyBorder="1" applyAlignment="1">
      <alignment horizontal="center"/>
    </xf>
    <xf numFmtId="49" fontId="4" fillId="2" borderId="7" xfId="9" applyNumberFormat="1" applyFont="1" applyFill="1" applyBorder="1" applyAlignment="1">
      <alignment horizontal="center"/>
    </xf>
    <xf numFmtId="49" fontId="4" fillId="2" borderId="5" xfId="9" applyNumberFormat="1" applyFont="1" applyFill="1" applyBorder="1" applyAlignment="1">
      <alignment horizontal="center"/>
    </xf>
    <xf numFmtId="49" fontId="10" fillId="2" borderId="29" xfId="9" applyNumberFormat="1" applyFont="1" applyFill="1" applyBorder="1" applyAlignment="1">
      <alignment horizontal="center"/>
    </xf>
    <xf numFmtId="49" fontId="10" fillId="2" borderId="12" xfId="9" applyNumberFormat="1" applyFont="1" applyFill="1" applyBorder="1" applyAlignment="1">
      <alignment horizontal="center"/>
    </xf>
    <xf numFmtId="49" fontId="4" fillId="2" borderId="14" xfId="9" applyNumberFormat="1" applyFont="1" applyFill="1" applyBorder="1" applyAlignment="1">
      <alignment horizontal="center"/>
    </xf>
    <xf numFmtId="49" fontId="4" fillId="2" borderId="9" xfId="9" applyNumberFormat="1" applyFont="1" applyFill="1" applyBorder="1" applyAlignment="1">
      <alignment horizontal="center"/>
    </xf>
    <xf numFmtId="49" fontId="4" fillId="2" borderId="3" xfId="9" applyNumberFormat="1" applyFont="1" applyFill="1" applyBorder="1" applyAlignment="1">
      <alignment horizontal="center"/>
    </xf>
    <xf numFmtId="4" fontId="6" fillId="0" borderId="37" xfId="9" applyNumberFormat="1" applyFont="1" applyFill="1" applyBorder="1"/>
    <xf numFmtId="4" fontId="4" fillId="0" borderId="37" xfId="9" applyNumberFormat="1" applyFont="1" applyFill="1" applyBorder="1"/>
    <xf numFmtId="0" fontId="6" fillId="0" borderId="20" xfId="9" applyFont="1" applyFill="1" applyBorder="1" applyAlignment="1">
      <alignment horizontal="center" vertical="center"/>
    </xf>
    <xf numFmtId="0" fontId="4" fillId="2" borderId="6" xfId="9" applyFont="1" applyFill="1" applyBorder="1" applyAlignment="1">
      <alignment horizontal="center"/>
    </xf>
    <xf numFmtId="4" fontId="4" fillId="0" borderId="34" xfId="9" applyNumberFormat="1" applyFont="1" applyFill="1" applyBorder="1"/>
    <xf numFmtId="0" fontId="12" fillId="0" borderId="11" xfId="9" applyFont="1" applyFill="1" applyBorder="1" applyAlignment="1">
      <alignment horizontal="center"/>
    </xf>
    <xf numFmtId="0" fontId="12" fillId="0" borderId="24" xfId="9" applyFont="1" applyFill="1" applyBorder="1" applyAlignment="1">
      <alignment horizontal="center"/>
    </xf>
    <xf numFmtId="0" fontId="12" fillId="0" borderId="21" xfId="9" applyFont="1" applyFill="1" applyBorder="1" applyAlignment="1">
      <alignment horizontal="center"/>
    </xf>
    <xf numFmtId="0" fontId="12" fillId="2" borderId="2" xfId="9" applyFont="1" applyFill="1" applyBorder="1" applyAlignment="1">
      <alignment horizontal="center"/>
    </xf>
    <xf numFmtId="0" fontId="12" fillId="0" borderId="8" xfId="9" applyFont="1" applyFill="1" applyBorder="1" applyAlignment="1">
      <alignment horizontal="center"/>
    </xf>
    <xf numFmtId="0" fontId="11" fillId="0" borderId="21" xfId="9" applyFont="1" applyFill="1" applyBorder="1" applyAlignment="1">
      <alignment horizontal="center"/>
    </xf>
    <xf numFmtId="0" fontId="11" fillId="2" borderId="2" xfId="9" applyFont="1" applyFill="1" applyBorder="1" applyAlignment="1">
      <alignment horizontal="center"/>
    </xf>
    <xf numFmtId="0" fontId="11" fillId="0" borderId="8" xfId="9" applyFont="1" applyFill="1" applyBorder="1" applyAlignment="1">
      <alignment horizontal="center"/>
    </xf>
    <xf numFmtId="4" fontId="12" fillId="0" borderId="39" xfId="9" applyNumberFormat="1" applyFont="1" applyFill="1" applyBorder="1"/>
    <xf numFmtId="0" fontId="11" fillId="0" borderId="8" xfId="9" applyFont="1" applyFill="1" applyBorder="1"/>
    <xf numFmtId="164" fontId="11" fillId="0" borderId="39" xfId="9" applyNumberFormat="1" applyFont="1" applyFill="1" applyBorder="1"/>
    <xf numFmtId="4" fontId="11" fillId="0" borderId="39" xfId="9" applyNumberFormat="1" applyFont="1" applyFill="1" applyBorder="1"/>
    <xf numFmtId="164" fontId="4" fillId="0" borderId="34" xfId="9" applyNumberFormat="1" applyFont="1" applyFill="1" applyBorder="1"/>
    <xf numFmtId="164" fontId="11" fillId="0" borderId="34" xfId="9" applyNumberFormat="1" applyFont="1" applyFill="1" applyBorder="1"/>
    <xf numFmtId="4" fontId="11" fillId="0" borderId="34" xfId="9" applyNumberFormat="1" applyFont="1" applyFill="1" applyBorder="1"/>
    <xf numFmtId="0" fontId="12" fillId="0" borderId="24" xfId="9" applyFont="1" applyFill="1" applyBorder="1"/>
    <xf numFmtId="0" fontId="12" fillId="0" borderId="8" xfId="9" applyFont="1" applyFill="1" applyBorder="1"/>
    <xf numFmtId="0" fontId="4" fillId="0" borderId="37" xfId="6" applyFont="1" applyFill="1" applyBorder="1" applyAlignment="1">
      <alignment horizontal="center"/>
    </xf>
    <xf numFmtId="4" fontId="12" fillId="0" borderId="39" xfId="9" applyNumberFormat="1" applyFont="1" applyBorder="1"/>
    <xf numFmtId="4" fontId="2" fillId="0" borderId="40" xfId="9" applyNumberFormat="1" applyFont="1" applyFill="1" applyBorder="1"/>
    <xf numFmtId="0" fontId="4" fillId="2" borderId="22" xfId="9" applyFont="1" applyFill="1" applyBorder="1" applyAlignment="1">
      <alignment horizontal="center"/>
    </xf>
    <xf numFmtId="0" fontId="4" fillId="2" borderId="7" xfId="9" applyFont="1" applyFill="1" applyBorder="1" applyAlignment="1">
      <alignment horizontal="center"/>
    </xf>
    <xf numFmtId="0" fontId="4" fillId="2" borderId="7" xfId="9" applyFont="1" applyFill="1" applyBorder="1" applyAlignment="1">
      <alignment wrapText="1"/>
    </xf>
    <xf numFmtId="4" fontId="4" fillId="2" borderId="35" xfId="9" applyNumberFormat="1" applyFont="1" applyFill="1" applyBorder="1"/>
    <xf numFmtId="164" fontId="4" fillId="2" borderId="35" xfId="9" applyNumberFormat="1" applyFont="1" applyFill="1" applyBorder="1"/>
    <xf numFmtId="0" fontId="2" fillId="2" borderId="29" xfId="9" applyFont="1" applyFill="1" applyBorder="1" applyAlignment="1">
      <alignment horizontal="center"/>
    </xf>
    <xf numFmtId="0" fontId="2" fillId="2" borderId="29" xfId="9" applyFont="1" applyFill="1" applyBorder="1"/>
    <xf numFmtId="164" fontId="2" fillId="2" borderId="35" xfId="9" applyNumberFormat="1" applyFont="1" applyFill="1" applyBorder="1"/>
    <xf numFmtId="4" fontId="2" fillId="2" borderId="35" xfId="9" applyNumberFormat="1" applyFont="1" applyFill="1" applyBorder="1"/>
    <xf numFmtId="0" fontId="2" fillId="2" borderId="24" xfId="9" applyFont="1" applyFill="1" applyBorder="1" applyAlignment="1">
      <alignment horizontal="center"/>
    </xf>
    <xf numFmtId="0" fontId="2" fillId="2" borderId="24" xfId="9" applyFont="1" applyFill="1" applyBorder="1"/>
    <xf numFmtId="14" fontId="2" fillId="0" borderId="0" xfId="9" applyNumberFormat="1" applyFont="1" applyFill="1" applyBorder="1"/>
    <xf numFmtId="164" fontId="12" fillId="0" borderId="40" xfId="9" applyNumberFormat="1" applyFont="1" applyFill="1" applyBorder="1"/>
    <xf numFmtId="4" fontId="12" fillId="0" borderId="40" xfId="9" applyNumberFormat="1" applyFont="1" applyFill="1" applyBorder="1"/>
    <xf numFmtId="0" fontId="6" fillId="0" borderId="42" xfId="9" applyFont="1" applyFill="1" applyBorder="1" applyAlignment="1">
      <alignment horizontal="center" vertical="center"/>
    </xf>
    <xf numFmtId="0" fontId="6" fillId="0" borderId="41" xfId="9" applyFont="1" applyFill="1" applyBorder="1" applyAlignment="1">
      <alignment horizontal="center"/>
    </xf>
    <xf numFmtId="49" fontId="11" fillId="2" borderId="8" xfId="9" applyNumberFormat="1" applyFont="1" applyFill="1" applyBorder="1" applyAlignment="1">
      <alignment horizontal="center"/>
    </xf>
    <xf numFmtId="0" fontId="14" fillId="2" borderId="1" xfId="11" applyFont="1" applyFill="1" applyBorder="1" applyAlignment="1">
      <alignment horizontal="center"/>
    </xf>
    <xf numFmtId="0" fontId="7" fillId="0" borderId="0" xfId="10" applyFont="1" applyAlignment="1">
      <alignment horizontal="right"/>
    </xf>
    <xf numFmtId="0" fontId="8" fillId="0" borderId="0" xfId="7" applyFont="1" applyAlignment="1">
      <alignment horizontal="center"/>
    </xf>
    <xf numFmtId="0" fontId="3" fillId="0" borderId="0" xfId="4" applyFont="1" applyFill="1" applyAlignment="1">
      <alignment horizontal="center"/>
    </xf>
    <xf numFmtId="49" fontId="12" fillId="0" borderId="24" xfId="9" applyNumberFormat="1" applyFont="1" applyFill="1" applyBorder="1" applyAlignment="1">
      <alignment horizontal="center"/>
    </xf>
    <xf numFmtId="0" fontId="13" fillId="0" borderId="10" xfId="11" applyFont="1" applyBorder="1" applyAlignment="1">
      <alignment horizontal="center"/>
    </xf>
    <xf numFmtId="49" fontId="12" fillId="2" borderId="8" xfId="9" applyNumberFormat="1" applyFont="1" applyFill="1" applyBorder="1" applyAlignment="1">
      <alignment horizontal="center"/>
    </xf>
    <xf numFmtId="0" fontId="13" fillId="2" borderId="1" xfId="11" applyFont="1" applyFill="1" applyBorder="1" applyAlignment="1">
      <alignment horizontal="center"/>
    </xf>
    <xf numFmtId="49" fontId="11" fillId="2" borderId="1" xfId="9" applyNumberFormat="1" applyFont="1" applyFill="1" applyBorder="1" applyAlignment="1">
      <alignment horizontal="center"/>
    </xf>
    <xf numFmtId="0" fontId="4" fillId="2" borderId="33" xfId="6" applyFont="1" applyFill="1" applyBorder="1" applyAlignment="1">
      <alignment horizontal="center" wrapText="1"/>
    </xf>
    <xf numFmtId="0" fontId="0" fillId="2" borderId="32" xfId="0" applyFill="1" applyBorder="1" applyAlignment="1">
      <alignment wrapText="1"/>
    </xf>
  </cellXfs>
  <cellStyles count="12">
    <cellStyle name="čárky 2" xfId="1"/>
    <cellStyle name="čárky 3" xfId="2"/>
    <cellStyle name="čárky 3 2" xfId="3"/>
    <cellStyle name="Normální" xfId="0" builtinId="0"/>
    <cellStyle name="normální 2" xfId="4"/>
    <cellStyle name="Normální 3" xfId="5"/>
    <cellStyle name="Normální 4" xfId="6"/>
    <cellStyle name="normální_04 - OSMTVS" xfId="11"/>
    <cellStyle name="normální_2. Rozpočet 2007 - tabulky" xfId="7"/>
    <cellStyle name="normální_Rozpis výdajů 03 bez PO 2" xfId="8"/>
    <cellStyle name="normální_Rozpis výdajů 03 bez PO_04 - OSMTVS" xfId="9"/>
    <cellStyle name="normální_Rozpočet 2004 (ZK)" xfId="1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48"/>
  <sheetViews>
    <sheetView tabSelected="1" zoomScaleNormal="100" workbookViewId="0">
      <selection activeCell="H7" sqref="H7:H8"/>
    </sheetView>
  </sheetViews>
  <sheetFormatPr defaultRowHeight="12.5" x14ac:dyDescent="0.25"/>
  <cols>
    <col min="1" max="1" width="3.1796875" style="1" customWidth="1"/>
    <col min="2" max="2" width="9.26953125" style="1" customWidth="1"/>
    <col min="3" max="4" width="4.7265625" style="1" customWidth="1"/>
    <col min="5" max="5" width="8" style="1" customWidth="1"/>
    <col min="6" max="6" width="40.7265625" style="1" customWidth="1"/>
    <col min="7" max="7" width="8.453125" style="2" customWidth="1"/>
    <col min="8" max="9" width="7.54296875" style="1" customWidth="1"/>
    <col min="10" max="253" width="8.7265625" style="1"/>
    <col min="254" max="255" width="3.1796875" style="1" customWidth="1"/>
    <col min="256" max="256" width="9.26953125" style="1" customWidth="1"/>
    <col min="257" max="258" width="4.7265625" style="1" customWidth="1"/>
    <col min="259" max="259" width="8" style="1" customWidth="1"/>
    <col min="260" max="260" width="40.7265625" style="1" customWidth="1"/>
    <col min="261" max="261" width="8.453125" style="1" customWidth="1"/>
    <col min="262" max="263" width="7.54296875" style="1" customWidth="1"/>
    <col min="264" max="509" width="8.7265625" style="1"/>
    <col min="510" max="511" width="3.1796875" style="1" customWidth="1"/>
    <col min="512" max="512" width="9.26953125" style="1" customWidth="1"/>
    <col min="513" max="514" width="4.7265625" style="1" customWidth="1"/>
    <col min="515" max="515" width="8" style="1" customWidth="1"/>
    <col min="516" max="516" width="40.7265625" style="1" customWidth="1"/>
    <col min="517" max="517" width="8.453125" style="1" customWidth="1"/>
    <col min="518" max="519" width="7.54296875" style="1" customWidth="1"/>
    <col min="520" max="765" width="8.7265625" style="1"/>
    <col min="766" max="767" width="3.1796875" style="1" customWidth="1"/>
    <col min="768" max="768" width="9.26953125" style="1" customWidth="1"/>
    <col min="769" max="770" width="4.7265625" style="1" customWidth="1"/>
    <col min="771" max="771" width="8" style="1" customWidth="1"/>
    <col min="772" max="772" width="40.7265625" style="1" customWidth="1"/>
    <col min="773" max="773" width="8.453125" style="1" customWidth="1"/>
    <col min="774" max="775" width="7.54296875" style="1" customWidth="1"/>
    <col min="776" max="1021" width="8.7265625" style="1"/>
    <col min="1022" max="1023" width="3.1796875" style="1" customWidth="1"/>
    <col min="1024" max="1024" width="9.26953125" style="1" customWidth="1"/>
    <col min="1025" max="1026" width="4.7265625" style="1" customWidth="1"/>
    <col min="1027" max="1027" width="8" style="1" customWidth="1"/>
    <col min="1028" max="1028" width="40.7265625" style="1" customWidth="1"/>
    <col min="1029" max="1029" width="8.453125" style="1" customWidth="1"/>
    <col min="1030" max="1031" width="7.54296875" style="1" customWidth="1"/>
    <col min="1032" max="1277" width="8.7265625" style="1"/>
    <col min="1278" max="1279" width="3.1796875" style="1" customWidth="1"/>
    <col min="1280" max="1280" width="9.26953125" style="1" customWidth="1"/>
    <col min="1281" max="1282" width="4.7265625" style="1" customWidth="1"/>
    <col min="1283" max="1283" width="8" style="1" customWidth="1"/>
    <col min="1284" max="1284" width="40.7265625" style="1" customWidth="1"/>
    <col min="1285" max="1285" width="8.453125" style="1" customWidth="1"/>
    <col min="1286" max="1287" width="7.54296875" style="1" customWidth="1"/>
    <col min="1288" max="1533" width="8.7265625" style="1"/>
    <col min="1534" max="1535" width="3.1796875" style="1" customWidth="1"/>
    <col min="1536" max="1536" width="9.26953125" style="1" customWidth="1"/>
    <col min="1537" max="1538" width="4.7265625" style="1" customWidth="1"/>
    <col min="1539" max="1539" width="8" style="1" customWidth="1"/>
    <col min="1540" max="1540" width="40.7265625" style="1" customWidth="1"/>
    <col min="1541" max="1541" width="8.453125" style="1" customWidth="1"/>
    <col min="1542" max="1543" width="7.54296875" style="1" customWidth="1"/>
    <col min="1544" max="1789" width="8.7265625" style="1"/>
    <col min="1790" max="1791" width="3.1796875" style="1" customWidth="1"/>
    <col min="1792" max="1792" width="9.26953125" style="1" customWidth="1"/>
    <col min="1793" max="1794" width="4.7265625" style="1" customWidth="1"/>
    <col min="1795" max="1795" width="8" style="1" customWidth="1"/>
    <col min="1796" max="1796" width="40.7265625" style="1" customWidth="1"/>
    <col min="1797" max="1797" width="8.453125" style="1" customWidth="1"/>
    <col min="1798" max="1799" width="7.54296875" style="1" customWidth="1"/>
    <col min="1800" max="2045" width="8.7265625" style="1"/>
    <col min="2046" max="2047" width="3.1796875" style="1" customWidth="1"/>
    <col min="2048" max="2048" width="9.26953125" style="1" customWidth="1"/>
    <col min="2049" max="2050" width="4.7265625" style="1" customWidth="1"/>
    <col min="2051" max="2051" width="8" style="1" customWidth="1"/>
    <col min="2052" max="2052" width="40.7265625" style="1" customWidth="1"/>
    <col min="2053" max="2053" width="8.453125" style="1" customWidth="1"/>
    <col min="2054" max="2055" width="7.54296875" style="1" customWidth="1"/>
    <col min="2056" max="2301" width="8.7265625" style="1"/>
    <col min="2302" max="2303" width="3.1796875" style="1" customWidth="1"/>
    <col min="2304" max="2304" width="9.26953125" style="1" customWidth="1"/>
    <col min="2305" max="2306" width="4.7265625" style="1" customWidth="1"/>
    <col min="2307" max="2307" width="8" style="1" customWidth="1"/>
    <col min="2308" max="2308" width="40.7265625" style="1" customWidth="1"/>
    <col min="2309" max="2309" width="8.453125" style="1" customWidth="1"/>
    <col min="2310" max="2311" width="7.54296875" style="1" customWidth="1"/>
    <col min="2312" max="2557" width="8.7265625" style="1"/>
    <col min="2558" max="2559" width="3.1796875" style="1" customWidth="1"/>
    <col min="2560" max="2560" width="9.26953125" style="1" customWidth="1"/>
    <col min="2561" max="2562" width="4.7265625" style="1" customWidth="1"/>
    <col min="2563" max="2563" width="8" style="1" customWidth="1"/>
    <col min="2564" max="2564" width="40.7265625" style="1" customWidth="1"/>
    <col min="2565" max="2565" width="8.453125" style="1" customWidth="1"/>
    <col min="2566" max="2567" width="7.54296875" style="1" customWidth="1"/>
    <col min="2568" max="2813" width="8.7265625" style="1"/>
    <col min="2814" max="2815" width="3.1796875" style="1" customWidth="1"/>
    <col min="2816" max="2816" width="9.26953125" style="1" customWidth="1"/>
    <col min="2817" max="2818" width="4.7265625" style="1" customWidth="1"/>
    <col min="2819" max="2819" width="8" style="1" customWidth="1"/>
    <col min="2820" max="2820" width="40.7265625" style="1" customWidth="1"/>
    <col min="2821" max="2821" width="8.453125" style="1" customWidth="1"/>
    <col min="2822" max="2823" width="7.54296875" style="1" customWidth="1"/>
    <col min="2824" max="3069" width="8.7265625" style="1"/>
    <col min="3070" max="3071" width="3.1796875" style="1" customWidth="1"/>
    <col min="3072" max="3072" width="9.26953125" style="1" customWidth="1"/>
    <col min="3073" max="3074" width="4.7265625" style="1" customWidth="1"/>
    <col min="3075" max="3075" width="8" style="1" customWidth="1"/>
    <col min="3076" max="3076" width="40.7265625" style="1" customWidth="1"/>
    <col min="3077" max="3077" width="8.453125" style="1" customWidth="1"/>
    <col min="3078" max="3079" width="7.54296875" style="1" customWidth="1"/>
    <col min="3080" max="3325" width="8.7265625" style="1"/>
    <col min="3326" max="3327" width="3.1796875" style="1" customWidth="1"/>
    <col min="3328" max="3328" width="9.26953125" style="1" customWidth="1"/>
    <col min="3329" max="3330" width="4.7265625" style="1" customWidth="1"/>
    <col min="3331" max="3331" width="8" style="1" customWidth="1"/>
    <col min="3332" max="3332" width="40.7265625" style="1" customWidth="1"/>
    <col min="3333" max="3333" width="8.453125" style="1" customWidth="1"/>
    <col min="3334" max="3335" width="7.54296875" style="1" customWidth="1"/>
    <col min="3336" max="3581" width="8.7265625" style="1"/>
    <col min="3582" max="3583" width="3.1796875" style="1" customWidth="1"/>
    <col min="3584" max="3584" width="9.26953125" style="1" customWidth="1"/>
    <col min="3585" max="3586" width="4.7265625" style="1" customWidth="1"/>
    <col min="3587" max="3587" width="8" style="1" customWidth="1"/>
    <col min="3588" max="3588" width="40.7265625" style="1" customWidth="1"/>
    <col min="3589" max="3589" width="8.453125" style="1" customWidth="1"/>
    <col min="3590" max="3591" width="7.54296875" style="1" customWidth="1"/>
    <col min="3592" max="3837" width="8.7265625" style="1"/>
    <col min="3838" max="3839" width="3.1796875" style="1" customWidth="1"/>
    <col min="3840" max="3840" width="9.26953125" style="1" customWidth="1"/>
    <col min="3841" max="3842" width="4.7265625" style="1" customWidth="1"/>
    <col min="3843" max="3843" width="8" style="1" customWidth="1"/>
    <col min="3844" max="3844" width="40.7265625" style="1" customWidth="1"/>
    <col min="3845" max="3845" width="8.453125" style="1" customWidth="1"/>
    <col min="3846" max="3847" width="7.54296875" style="1" customWidth="1"/>
    <col min="3848" max="4093" width="8.7265625" style="1"/>
    <col min="4094" max="4095" width="3.1796875" style="1" customWidth="1"/>
    <col min="4096" max="4096" width="9.26953125" style="1" customWidth="1"/>
    <col min="4097" max="4098" width="4.7265625" style="1" customWidth="1"/>
    <col min="4099" max="4099" width="8" style="1" customWidth="1"/>
    <col min="4100" max="4100" width="40.7265625" style="1" customWidth="1"/>
    <col min="4101" max="4101" width="8.453125" style="1" customWidth="1"/>
    <col min="4102" max="4103" width="7.54296875" style="1" customWidth="1"/>
    <col min="4104" max="4349" width="8.7265625" style="1"/>
    <col min="4350" max="4351" width="3.1796875" style="1" customWidth="1"/>
    <col min="4352" max="4352" width="9.26953125" style="1" customWidth="1"/>
    <col min="4353" max="4354" width="4.7265625" style="1" customWidth="1"/>
    <col min="4355" max="4355" width="8" style="1" customWidth="1"/>
    <col min="4356" max="4356" width="40.7265625" style="1" customWidth="1"/>
    <col min="4357" max="4357" width="8.453125" style="1" customWidth="1"/>
    <col min="4358" max="4359" width="7.54296875" style="1" customWidth="1"/>
    <col min="4360" max="4605" width="8.7265625" style="1"/>
    <col min="4606" max="4607" width="3.1796875" style="1" customWidth="1"/>
    <col min="4608" max="4608" width="9.26953125" style="1" customWidth="1"/>
    <col min="4609" max="4610" width="4.7265625" style="1" customWidth="1"/>
    <col min="4611" max="4611" width="8" style="1" customWidth="1"/>
    <col min="4612" max="4612" width="40.7265625" style="1" customWidth="1"/>
    <col min="4613" max="4613" width="8.453125" style="1" customWidth="1"/>
    <col min="4614" max="4615" width="7.54296875" style="1" customWidth="1"/>
    <col min="4616" max="4861" width="8.7265625" style="1"/>
    <col min="4862" max="4863" width="3.1796875" style="1" customWidth="1"/>
    <col min="4864" max="4864" width="9.26953125" style="1" customWidth="1"/>
    <col min="4865" max="4866" width="4.7265625" style="1" customWidth="1"/>
    <col min="4867" max="4867" width="8" style="1" customWidth="1"/>
    <col min="4868" max="4868" width="40.7265625" style="1" customWidth="1"/>
    <col min="4869" max="4869" width="8.453125" style="1" customWidth="1"/>
    <col min="4870" max="4871" width="7.54296875" style="1" customWidth="1"/>
    <col min="4872" max="5117" width="8.7265625" style="1"/>
    <col min="5118" max="5119" width="3.1796875" style="1" customWidth="1"/>
    <col min="5120" max="5120" width="9.26953125" style="1" customWidth="1"/>
    <col min="5121" max="5122" width="4.7265625" style="1" customWidth="1"/>
    <col min="5123" max="5123" width="8" style="1" customWidth="1"/>
    <col min="5124" max="5124" width="40.7265625" style="1" customWidth="1"/>
    <col min="5125" max="5125" width="8.453125" style="1" customWidth="1"/>
    <col min="5126" max="5127" width="7.54296875" style="1" customWidth="1"/>
    <col min="5128" max="5373" width="8.7265625" style="1"/>
    <col min="5374" max="5375" width="3.1796875" style="1" customWidth="1"/>
    <col min="5376" max="5376" width="9.26953125" style="1" customWidth="1"/>
    <col min="5377" max="5378" width="4.7265625" style="1" customWidth="1"/>
    <col min="5379" max="5379" width="8" style="1" customWidth="1"/>
    <col min="5380" max="5380" width="40.7265625" style="1" customWidth="1"/>
    <col min="5381" max="5381" width="8.453125" style="1" customWidth="1"/>
    <col min="5382" max="5383" width="7.54296875" style="1" customWidth="1"/>
    <col min="5384" max="5629" width="8.7265625" style="1"/>
    <col min="5630" max="5631" width="3.1796875" style="1" customWidth="1"/>
    <col min="5632" max="5632" width="9.26953125" style="1" customWidth="1"/>
    <col min="5633" max="5634" width="4.7265625" style="1" customWidth="1"/>
    <col min="5635" max="5635" width="8" style="1" customWidth="1"/>
    <col min="5636" max="5636" width="40.7265625" style="1" customWidth="1"/>
    <col min="5637" max="5637" width="8.453125" style="1" customWidth="1"/>
    <col min="5638" max="5639" width="7.54296875" style="1" customWidth="1"/>
    <col min="5640" max="5885" width="8.7265625" style="1"/>
    <col min="5886" max="5887" width="3.1796875" style="1" customWidth="1"/>
    <col min="5888" max="5888" width="9.26953125" style="1" customWidth="1"/>
    <col min="5889" max="5890" width="4.7265625" style="1" customWidth="1"/>
    <col min="5891" max="5891" width="8" style="1" customWidth="1"/>
    <col min="5892" max="5892" width="40.7265625" style="1" customWidth="1"/>
    <col min="5893" max="5893" width="8.453125" style="1" customWidth="1"/>
    <col min="5894" max="5895" width="7.54296875" style="1" customWidth="1"/>
    <col min="5896" max="6141" width="8.7265625" style="1"/>
    <col min="6142" max="6143" width="3.1796875" style="1" customWidth="1"/>
    <col min="6144" max="6144" width="9.26953125" style="1" customWidth="1"/>
    <col min="6145" max="6146" width="4.7265625" style="1" customWidth="1"/>
    <col min="6147" max="6147" width="8" style="1" customWidth="1"/>
    <col min="6148" max="6148" width="40.7265625" style="1" customWidth="1"/>
    <col min="6149" max="6149" width="8.453125" style="1" customWidth="1"/>
    <col min="6150" max="6151" width="7.54296875" style="1" customWidth="1"/>
    <col min="6152" max="6397" width="8.7265625" style="1"/>
    <col min="6398" max="6399" width="3.1796875" style="1" customWidth="1"/>
    <col min="6400" max="6400" width="9.26953125" style="1" customWidth="1"/>
    <col min="6401" max="6402" width="4.7265625" style="1" customWidth="1"/>
    <col min="6403" max="6403" width="8" style="1" customWidth="1"/>
    <col min="6404" max="6404" width="40.7265625" style="1" customWidth="1"/>
    <col min="6405" max="6405" width="8.453125" style="1" customWidth="1"/>
    <col min="6406" max="6407" width="7.54296875" style="1" customWidth="1"/>
    <col min="6408" max="6653" width="8.7265625" style="1"/>
    <col min="6654" max="6655" width="3.1796875" style="1" customWidth="1"/>
    <col min="6656" max="6656" width="9.26953125" style="1" customWidth="1"/>
    <col min="6657" max="6658" width="4.7265625" style="1" customWidth="1"/>
    <col min="6659" max="6659" width="8" style="1" customWidth="1"/>
    <col min="6660" max="6660" width="40.7265625" style="1" customWidth="1"/>
    <col min="6661" max="6661" width="8.453125" style="1" customWidth="1"/>
    <col min="6662" max="6663" width="7.54296875" style="1" customWidth="1"/>
    <col min="6664" max="6909" width="8.7265625" style="1"/>
    <col min="6910" max="6911" width="3.1796875" style="1" customWidth="1"/>
    <col min="6912" max="6912" width="9.26953125" style="1" customWidth="1"/>
    <col min="6913" max="6914" width="4.7265625" style="1" customWidth="1"/>
    <col min="6915" max="6915" width="8" style="1" customWidth="1"/>
    <col min="6916" max="6916" width="40.7265625" style="1" customWidth="1"/>
    <col min="6917" max="6917" width="8.453125" style="1" customWidth="1"/>
    <col min="6918" max="6919" width="7.54296875" style="1" customWidth="1"/>
    <col min="6920" max="7165" width="8.7265625" style="1"/>
    <col min="7166" max="7167" width="3.1796875" style="1" customWidth="1"/>
    <col min="7168" max="7168" width="9.26953125" style="1" customWidth="1"/>
    <col min="7169" max="7170" width="4.7265625" style="1" customWidth="1"/>
    <col min="7171" max="7171" width="8" style="1" customWidth="1"/>
    <col min="7172" max="7172" width="40.7265625" style="1" customWidth="1"/>
    <col min="7173" max="7173" width="8.453125" style="1" customWidth="1"/>
    <col min="7174" max="7175" width="7.54296875" style="1" customWidth="1"/>
    <col min="7176" max="7421" width="8.7265625" style="1"/>
    <col min="7422" max="7423" width="3.1796875" style="1" customWidth="1"/>
    <col min="7424" max="7424" width="9.26953125" style="1" customWidth="1"/>
    <col min="7425" max="7426" width="4.7265625" style="1" customWidth="1"/>
    <col min="7427" max="7427" width="8" style="1" customWidth="1"/>
    <col min="7428" max="7428" width="40.7265625" style="1" customWidth="1"/>
    <col min="7429" max="7429" width="8.453125" style="1" customWidth="1"/>
    <col min="7430" max="7431" width="7.54296875" style="1" customWidth="1"/>
    <col min="7432" max="7677" width="8.7265625" style="1"/>
    <col min="7678" max="7679" width="3.1796875" style="1" customWidth="1"/>
    <col min="7680" max="7680" width="9.26953125" style="1" customWidth="1"/>
    <col min="7681" max="7682" width="4.7265625" style="1" customWidth="1"/>
    <col min="7683" max="7683" width="8" style="1" customWidth="1"/>
    <col min="7684" max="7684" width="40.7265625" style="1" customWidth="1"/>
    <col min="7685" max="7685" width="8.453125" style="1" customWidth="1"/>
    <col min="7686" max="7687" width="7.54296875" style="1" customWidth="1"/>
    <col min="7688" max="7933" width="8.7265625" style="1"/>
    <col min="7934" max="7935" width="3.1796875" style="1" customWidth="1"/>
    <col min="7936" max="7936" width="9.26953125" style="1" customWidth="1"/>
    <col min="7937" max="7938" width="4.7265625" style="1" customWidth="1"/>
    <col min="7939" max="7939" width="8" style="1" customWidth="1"/>
    <col min="7940" max="7940" width="40.7265625" style="1" customWidth="1"/>
    <col min="7941" max="7941" width="8.453125" style="1" customWidth="1"/>
    <col min="7942" max="7943" width="7.54296875" style="1" customWidth="1"/>
    <col min="7944" max="8189" width="8.7265625" style="1"/>
    <col min="8190" max="8191" width="3.1796875" style="1" customWidth="1"/>
    <col min="8192" max="8192" width="9.26953125" style="1" customWidth="1"/>
    <col min="8193" max="8194" width="4.7265625" style="1" customWidth="1"/>
    <col min="8195" max="8195" width="8" style="1" customWidth="1"/>
    <col min="8196" max="8196" width="40.7265625" style="1" customWidth="1"/>
    <col min="8197" max="8197" width="8.453125" style="1" customWidth="1"/>
    <col min="8198" max="8199" width="7.54296875" style="1" customWidth="1"/>
    <col min="8200" max="8445" width="8.7265625" style="1"/>
    <col min="8446" max="8447" width="3.1796875" style="1" customWidth="1"/>
    <col min="8448" max="8448" width="9.26953125" style="1" customWidth="1"/>
    <col min="8449" max="8450" width="4.7265625" style="1" customWidth="1"/>
    <col min="8451" max="8451" width="8" style="1" customWidth="1"/>
    <col min="8452" max="8452" width="40.7265625" style="1" customWidth="1"/>
    <col min="8453" max="8453" width="8.453125" style="1" customWidth="1"/>
    <col min="8454" max="8455" width="7.54296875" style="1" customWidth="1"/>
    <col min="8456" max="8701" width="8.7265625" style="1"/>
    <col min="8702" max="8703" width="3.1796875" style="1" customWidth="1"/>
    <col min="8704" max="8704" width="9.26953125" style="1" customWidth="1"/>
    <col min="8705" max="8706" width="4.7265625" style="1" customWidth="1"/>
    <col min="8707" max="8707" width="8" style="1" customWidth="1"/>
    <col min="8708" max="8708" width="40.7265625" style="1" customWidth="1"/>
    <col min="8709" max="8709" width="8.453125" style="1" customWidth="1"/>
    <col min="8710" max="8711" width="7.54296875" style="1" customWidth="1"/>
    <col min="8712" max="8957" width="8.7265625" style="1"/>
    <col min="8958" max="8959" width="3.1796875" style="1" customWidth="1"/>
    <col min="8960" max="8960" width="9.26953125" style="1" customWidth="1"/>
    <col min="8961" max="8962" width="4.7265625" style="1" customWidth="1"/>
    <col min="8963" max="8963" width="8" style="1" customWidth="1"/>
    <col min="8964" max="8964" width="40.7265625" style="1" customWidth="1"/>
    <col min="8965" max="8965" width="8.453125" style="1" customWidth="1"/>
    <col min="8966" max="8967" width="7.54296875" style="1" customWidth="1"/>
    <col min="8968" max="9213" width="8.7265625" style="1"/>
    <col min="9214" max="9215" width="3.1796875" style="1" customWidth="1"/>
    <col min="9216" max="9216" width="9.26953125" style="1" customWidth="1"/>
    <col min="9217" max="9218" width="4.7265625" style="1" customWidth="1"/>
    <col min="9219" max="9219" width="8" style="1" customWidth="1"/>
    <col min="9220" max="9220" width="40.7265625" style="1" customWidth="1"/>
    <col min="9221" max="9221" width="8.453125" style="1" customWidth="1"/>
    <col min="9222" max="9223" width="7.54296875" style="1" customWidth="1"/>
    <col min="9224" max="9469" width="8.7265625" style="1"/>
    <col min="9470" max="9471" width="3.1796875" style="1" customWidth="1"/>
    <col min="9472" max="9472" width="9.26953125" style="1" customWidth="1"/>
    <col min="9473" max="9474" width="4.7265625" style="1" customWidth="1"/>
    <col min="9475" max="9475" width="8" style="1" customWidth="1"/>
    <col min="9476" max="9476" width="40.7265625" style="1" customWidth="1"/>
    <col min="9477" max="9477" width="8.453125" style="1" customWidth="1"/>
    <col min="9478" max="9479" width="7.54296875" style="1" customWidth="1"/>
    <col min="9480" max="9725" width="8.7265625" style="1"/>
    <col min="9726" max="9727" width="3.1796875" style="1" customWidth="1"/>
    <col min="9728" max="9728" width="9.26953125" style="1" customWidth="1"/>
    <col min="9729" max="9730" width="4.7265625" style="1" customWidth="1"/>
    <col min="9731" max="9731" width="8" style="1" customWidth="1"/>
    <col min="9732" max="9732" width="40.7265625" style="1" customWidth="1"/>
    <col min="9733" max="9733" width="8.453125" style="1" customWidth="1"/>
    <col min="9734" max="9735" width="7.54296875" style="1" customWidth="1"/>
    <col min="9736" max="9981" width="8.7265625" style="1"/>
    <col min="9982" max="9983" width="3.1796875" style="1" customWidth="1"/>
    <col min="9984" max="9984" width="9.26953125" style="1" customWidth="1"/>
    <col min="9985" max="9986" width="4.7265625" style="1" customWidth="1"/>
    <col min="9987" max="9987" width="8" style="1" customWidth="1"/>
    <col min="9988" max="9988" width="40.7265625" style="1" customWidth="1"/>
    <col min="9989" max="9989" width="8.453125" style="1" customWidth="1"/>
    <col min="9990" max="9991" width="7.54296875" style="1" customWidth="1"/>
    <col min="9992" max="10237" width="8.7265625" style="1"/>
    <col min="10238" max="10239" width="3.1796875" style="1" customWidth="1"/>
    <col min="10240" max="10240" width="9.26953125" style="1" customWidth="1"/>
    <col min="10241" max="10242" width="4.7265625" style="1" customWidth="1"/>
    <col min="10243" max="10243" width="8" style="1" customWidth="1"/>
    <col min="10244" max="10244" width="40.7265625" style="1" customWidth="1"/>
    <col min="10245" max="10245" width="8.453125" style="1" customWidth="1"/>
    <col min="10246" max="10247" width="7.54296875" style="1" customWidth="1"/>
    <col min="10248" max="10493" width="8.7265625" style="1"/>
    <col min="10494" max="10495" width="3.1796875" style="1" customWidth="1"/>
    <col min="10496" max="10496" width="9.26953125" style="1" customWidth="1"/>
    <col min="10497" max="10498" width="4.7265625" style="1" customWidth="1"/>
    <col min="10499" max="10499" width="8" style="1" customWidth="1"/>
    <col min="10500" max="10500" width="40.7265625" style="1" customWidth="1"/>
    <col min="10501" max="10501" width="8.453125" style="1" customWidth="1"/>
    <col min="10502" max="10503" width="7.54296875" style="1" customWidth="1"/>
    <col min="10504" max="10749" width="8.7265625" style="1"/>
    <col min="10750" max="10751" width="3.1796875" style="1" customWidth="1"/>
    <col min="10752" max="10752" width="9.26953125" style="1" customWidth="1"/>
    <col min="10753" max="10754" width="4.7265625" style="1" customWidth="1"/>
    <col min="10755" max="10755" width="8" style="1" customWidth="1"/>
    <col min="10756" max="10756" width="40.7265625" style="1" customWidth="1"/>
    <col min="10757" max="10757" width="8.453125" style="1" customWidth="1"/>
    <col min="10758" max="10759" width="7.54296875" style="1" customWidth="1"/>
    <col min="10760" max="11005" width="8.7265625" style="1"/>
    <col min="11006" max="11007" width="3.1796875" style="1" customWidth="1"/>
    <col min="11008" max="11008" width="9.26953125" style="1" customWidth="1"/>
    <col min="11009" max="11010" width="4.7265625" style="1" customWidth="1"/>
    <col min="11011" max="11011" width="8" style="1" customWidth="1"/>
    <col min="11012" max="11012" width="40.7265625" style="1" customWidth="1"/>
    <col min="11013" max="11013" width="8.453125" style="1" customWidth="1"/>
    <col min="11014" max="11015" width="7.54296875" style="1" customWidth="1"/>
    <col min="11016" max="11261" width="8.7265625" style="1"/>
    <col min="11262" max="11263" width="3.1796875" style="1" customWidth="1"/>
    <col min="11264" max="11264" width="9.26953125" style="1" customWidth="1"/>
    <col min="11265" max="11266" width="4.7265625" style="1" customWidth="1"/>
    <col min="11267" max="11267" width="8" style="1" customWidth="1"/>
    <col min="11268" max="11268" width="40.7265625" style="1" customWidth="1"/>
    <col min="11269" max="11269" width="8.453125" style="1" customWidth="1"/>
    <col min="11270" max="11271" width="7.54296875" style="1" customWidth="1"/>
    <col min="11272" max="11517" width="8.7265625" style="1"/>
    <col min="11518" max="11519" width="3.1796875" style="1" customWidth="1"/>
    <col min="11520" max="11520" width="9.26953125" style="1" customWidth="1"/>
    <col min="11521" max="11522" width="4.7265625" style="1" customWidth="1"/>
    <col min="11523" max="11523" width="8" style="1" customWidth="1"/>
    <col min="11524" max="11524" width="40.7265625" style="1" customWidth="1"/>
    <col min="11525" max="11525" width="8.453125" style="1" customWidth="1"/>
    <col min="11526" max="11527" width="7.54296875" style="1" customWidth="1"/>
    <col min="11528" max="11773" width="8.7265625" style="1"/>
    <col min="11774" max="11775" width="3.1796875" style="1" customWidth="1"/>
    <col min="11776" max="11776" width="9.26953125" style="1" customWidth="1"/>
    <col min="11777" max="11778" width="4.7265625" style="1" customWidth="1"/>
    <col min="11779" max="11779" width="8" style="1" customWidth="1"/>
    <col min="11780" max="11780" width="40.7265625" style="1" customWidth="1"/>
    <col min="11781" max="11781" width="8.453125" style="1" customWidth="1"/>
    <col min="11782" max="11783" width="7.54296875" style="1" customWidth="1"/>
    <col min="11784" max="12029" width="8.7265625" style="1"/>
    <col min="12030" max="12031" width="3.1796875" style="1" customWidth="1"/>
    <col min="12032" max="12032" width="9.26953125" style="1" customWidth="1"/>
    <col min="12033" max="12034" width="4.7265625" style="1" customWidth="1"/>
    <col min="12035" max="12035" width="8" style="1" customWidth="1"/>
    <col min="12036" max="12036" width="40.7265625" style="1" customWidth="1"/>
    <col min="12037" max="12037" width="8.453125" style="1" customWidth="1"/>
    <col min="12038" max="12039" width="7.54296875" style="1" customWidth="1"/>
    <col min="12040" max="12285" width="8.7265625" style="1"/>
    <col min="12286" max="12287" width="3.1796875" style="1" customWidth="1"/>
    <col min="12288" max="12288" width="9.26953125" style="1" customWidth="1"/>
    <col min="12289" max="12290" width="4.7265625" style="1" customWidth="1"/>
    <col min="12291" max="12291" width="8" style="1" customWidth="1"/>
    <col min="12292" max="12292" width="40.7265625" style="1" customWidth="1"/>
    <col min="12293" max="12293" width="8.453125" style="1" customWidth="1"/>
    <col min="12294" max="12295" width="7.54296875" style="1" customWidth="1"/>
    <col min="12296" max="12541" width="8.7265625" style="1"/>
    <col min="12542" max="12543" width="3.1796875" style="1" customWidth="1"/>
    <col min="12544" max="12544" width="9.26953125" style="1" customWidth="1"/>
    <col min="12545" max="12546" width="4.7265625" style="1" customWidth="1"/>
    <col min="12547" max="12547" width="8" style="1" customWidth="1"/>
    <col min="12548" max="12548" width="40.7265625" style="1" customWidth="1"/>
    <col min="12549" max="12549" width="8.453125" style="1" customWidth="1"/>
    <col min="12550" max="12551" width="7.54296875" style="1" customWidth="1"/>
    <col min="12552" max="12797" width="8.7265625" style="1"/>
    <col min="12798" max="12799" width="3.1796875" style="1" customWidth="1"/>
    <col min="12800" max="12800" width="9.26953125" style="1" customWidth="1"/>
    <col min="12801" max="12802" width="4.7265625" style="1" customWidth="1"/>
    <col min="12803" max="12803" width="8" style="1" customWidth="1"/>
    <col min="12804" max="12804" width="40.7265625" style="1" customWidth="1"/>
    <col min="12805" max="12805" width="8.453125" style="1" customWidth="1"/>
    <col min="12806" max="12807" width="7.54296875" style="1" customWidth="1"/>
    <col min="12808" max="13053" width="8.7265625" style="1"/>
    <col min="13054" max="13055" width="3.1796875" style="1" customWidth="1"/>
    <col min="13056" max="13056" width="9.26953125" style="1" customWidth="1"/>
    <col min="13057" max="13058" width="4.7265625" style="1" customWidth="1"/>
    <col min="13059" max="13059" width="8" style="1" customWidth="1"/>
    <col min="13060" max="13060" width="40.7265625" style="1" customWidth="1"/>
    <col min="13061" max="13061" width="8.453125" style="1" customWidth="1"/>
    <col min="13062" max="13063" width="7.54296875" style="1" customWidth="1"/>
    <col min="13064" max="13309" width="8.7265625" style="1"/>
    <col min="13310" max="13311" width="3.1796875" style="1" customWidth="1"/>
    <col min="13312" max="13312" width="9.26953125" style="1" customWidth="1"/>
    <col min="13313" max="13314" width="4.7265625" style="1" customWidth="1"/>
    <col min="13315" max="13315" width="8" style="1" customWidth="1"/>
    <col min="13316" max="13316" width="40.7265625" style="1" customWidth="1"/>
    <col min="13317" max="13317" width="8.453125" style="1" customWidth="1"/>
    <col min="13318" max="13319" width="7.54296875" style="1" customWidth="1"/>
    <col min="13320" max="13565" width="8.7265625" style="1"/>
    <col min="13566" max="13567" width="3.1796875" style="1" customWidth="1"/>
    <col min="13568" max="13568" width="9.26953125" style="1" customWidth="1"/>
    <col min="13569" max="13570" width="4.7265625" style="1" customWidth="1"/>
    <col min="13571" max="13571" width="8" style="1" customWidth="1"/>
    <col min="13572" max="13572" width="40.7265625" style="1" customWidth="1"/>
    <col min="13573" max="13573" width="8.453125" style="1" customWidth="1"/>
    <col min="13574" max="13575" width="7.54296875" style="1" customWidth="1"/>
    <col min="13576" max="13821" width="8.7265625" style="1"/>
    <col min="13822" max="13823" width="3.1796875" style="1" customWidth="1"/>
    <col min="13824" max="13824" width="9.26953125" style="1" customWidth="1"/>
    <col min="13825" max="13826" width="4.7265625" style="1" customWidth="1"/>
    <col min="13827" max="13827" width="8" style="1" customWidth="1"/>
    <col min="13828" max="13828" width="40.7265625" style="1" customWidth="1"/>
    <col min="13829" max="13829" width="8.453125" style="1" customWidth="1"/>
    <col min="13830" max="13831" width="7.54296875" style="1" customWidth="1"/>
    <col min="13832" max="14077" width="8.7265625" style="1"/>
    <col min="14078" max="14079" width="3.1796875" style="1" customWidth="1"/>
    <col min="14080" max="14080" width="9.26953125" style="1" customWidth="1"/>
    <col min="14081" max="14082" width="4.7265625" style="1" customWidth="1"/>
    <col min="14083" max="14083" width="8" style="1" customWidth="1"/>
    <col min="14084" max="14084" width="40.7265625" style="1" customWidth="1"/>
    <col min="14085" max="14085" width="8.453125" style="1" customWidth="1"/>
    <col min="14086" max="14087" width="7.54296875" style="1" customWidth="1"/>
    <col min="14088" max="14333" width="8.7265625" style="1"/>
    <col min="14334" max="14335" width="3.1796875" style="1" customWidth="1"/>
    <col min="14336" max="14336" width="9.26953125" style="1" customWidth="1"/>
    <col min="14337" max="14338" width="4.7265625" style="1" customWidth="1"/>
    <col min="14339" max="14339" width="8" style="1" customWidth="1"/>
    <col min="14340" max="14340" width="40.7265625" style="1" customWidth="1"/>
    <col min="14341" max="14341" width="8.453125" style="1" customWidth="1"/>
    <col min="14342" max="14343" width="7.54296875" style="1" customWidth="1"/>
    <col min="14344" max="14589" width="8.7265625" style="1"/>
    <col min="14590" max="14591" width="3.1796875" style="1" customWidth="1"/>
    <col min="14592" max="14592" width="9.26953125" style="1" customWidth="1"/>
    <col min="14593" max="14594" width="4.7265625" style="1" customWidth="1"/>
    <col min="14595" max="14595" width="8" style="1" customWidth="1"/>
    <col min="14596" max="14596" width="40.7265625" style="1" customWidth="1"/>
    <col min="14597" max="14597" width="8.453125" style="1" customWidth="1"/>
    <col min="14598" max="14599" width="7.54296875" style="1" customWidth="1"/>
    <col min="14600" max="14845" width="8.7265625" style="1"/>
    <col min="14846" max="14847" width="3.1796875" style="1" customWidth="1"/>
    <col min="14848" max="14848" width="9.26953125" style="1" customWidth="1"/>
    <col min="14849" max="14850" width="4.7265625" style="1" customWidth="1"/>
    <col min="14851" max="14851" width="8" style="1" customWidth="1"/>
    <col min="14852" max="14852" width="40.7265625" style="1" customWidth="1"/>
    <col min="14853" max="14853" width="8.453125" style="1" customWidth="1"/>
    <col min="14854" max="14855" width="7.54296875" style="1" customWidth="1"/>
    <col min="14856" max="15101" width="8.7265625" style="1"/>
    <col min="15102" max="15103" width="3.1796875" style="1" customWidth="1"/>
    <col min="15104" max="15104" width="9.26953125" style="1" customWidth="1"/>
    <col min="15105" max="15106" width="4.7265625" style="1" customWidth="1"/>
    <col min="15107" max="15107" width="8" style="1" customWidth="1"/>
    <col min="15108" max="15108" width="40.7265625" style="1" customWidth="1"/>
    <col min="15109" max="15109" width="8.453125" style="1" customWidth="1"/>
    <col min="15110" max="15111" width="7.54296875" style="1" customWidth="1"/>
    <col min="15112" max="15357" width="8.7265625" style="1"/>
    <col min="15358" max="15359" width="3.1796875" style="1" customWidth="1"/>
    <col min="15360" max="15360" width="9.26953125" style="1" customWidth="1"/>
    <col min="15361" max="15362" width="4.7265625" style="1" customWidth="1"/>
    <col min="15363" max="15363" width="8" style="1" customWidth="1"/>
    <col min="15364" max="15364" width="40.7265625" style="1" customWidth="1"/>
    <col min="15365" max="15365" width="8.453125" style="1" customWidth="1"/>
    <col min="15366" max="15367" width="7.54296875" style="1" customWidth="1"/>
    <col min="15368" max="15613" width="8.7265625" style="1"/>
    <col min="15614" max="15615" width="3.1796875" style="1" customWidth="1"/>
    <col min="15616" max="15616" width="9.26953125" style="1" customWidth="1"/>
    <col min="15617" max="15618" width="4.7265625" style="1" customWidth="1"/>
    <col min="15619" max="15619" width="8" style="1" customWidth="1"/>
    <col min="15620" max="15620" width="40.7265625" style="1" customWidth="1"/>
    <col min="15621" max="15621" width="8.453125" style="1" customWidth="1"/>
    <col min="15622" max="15623" width="7.54296875" style="1" customWidth="1"/>
    <col min="15624" max="15869" width="8.7265625" style="1"/>
    <col min="15870" max="15871" width="3.1796875" style="1" customWidth="1"/>
    <col min="15872" max="15872" width="9.26953125" style="1" customWidth="1"/>
    <col min="15873" max="15874" width="4.7265625" style="1" customWidth="1"/>
    <col min="15875" max="15875" width="8" style="1" customWidth="1"/>
    <col min="15876" max="15876" width="40.7265625" style="1" customWidth="1"/>
    <col min="15877" max="15877" width="8.453125" style="1" customWidth="1"/>
    <col min="15878" max="15879" width="7.54296875" style="1" customWidth="1"/>
    <col min="15880" max="16125" width="8.7265625" style="1"/>
    <col min="16126" max="16127" width="3.1796875" style="1" customWidth="1"/>
    <col min="16128" max="16128" width="9.26953125" style="1" customWidth="1"/>
    <col min="16129" max="16130" width="4.7265625" style="1" customWidth="1"/>
    <col min="16131" max="16131" width="8" style="1" customWidth="1"/>
    <col min="16132" max="16132" width="40.7265625" style="1" customWidth="1"/>
    <col min="16133" max="16133" width="8.453125" style="1" customWidth="1"/>
    <col min="16134" max="16135" width="7.54296875" style="1" customWidth="1"/>
    <col min="16136" max="16382" width="8.7265625" style="1"/>
    <col min="16383" max="16384" width="9.1796875" style="1" customWidth="1"/>
  </cols>
  <sheetData>
    <row r="1" spans="1:10" x14ac:dyDescent="0.25">
      <c r="H1" s="128" t="s">
        <v>35</v>
      </c>
      <c r="I1" s="128"/>
    </row>
    <row r="2" spans="1:10" ht="18" x14ac:dyDescent="0.4">
      <c r="A2" s="129" t="s">
        <v>29</v>
      </c>
      <c r="B2" s="129"/>
      <c r="C2" s="129"/>
      <c r="D2" s="129"/>
      <c r="E2" s="129"/>
      <c r="F2" s="129"/>
      <c r="G2" s="129"/>
      <c r="H2" s="129"/>
      <c r="I2" s="129"/>
    </row>
    <row r="3" spans="1:10" x14ac:dyDescent="0.25">
      <c r="A3" s="3"/>
      <c r="B3" s="3"/>
      <c r="C3" s="3"/>
      <c r="D3" s="3"/>
      <c r="E3" s="3"/>
      <c r="F3" s="3"/>
      <c r="G3" s="3"/>
      <c r="H3" s="4"/>
      <c r="I3" s="4"/>
    </row>
    <row r="4" spans="1:10" ht="15.5" x14ac:dyDescent="0.35">
      <c r="A4" s="130" t="s">
        <v>13</v>
      </c>
      <c r="B4" s="130"/>
      <c r="C4" s="130"/>
      <c r="D4" s="130"/>
      <c r="E4" s="130"/>
      <c r="F4" s="130"/>
      <c r="G4" s="130"/>
      <c r="H4" s="130"/>
      <c r="I4" s="130"/>
    </row>
    <row r="5" spans="1:10" x14ac:dyDescent="0.25">
      <c r="A5" s="3"/>
      <c r="B5" s="3"/>
      <c r="C5" s="3"/>
      <c r="D5" s="3"/>
      <c r="E5" s="3"/>
      <c r="F5" s="3"/>
      <c r="G5" s="3"/>
      <c r="H5" s="4"/>
      <c r="I5" s="4"/>
    </row>
    <row r="6" spans="1:10" s="5" customFormat="1" ht="16" thickBot="1" x14ac:dyDescent="0.4">
      <c r="A6" s="23"/>
      <c r="B6" s="24"/>
      <c r="C6" s="24"/>
      <c r="D6" s="16"/>
      <c r="E6" s="16"/>
      <c r="F6" s="36" t="s">
        <v>34</v>
      </c>
      <c r="G6" s="25"/>
      <c r="H6" s="26"/>
      <c r="I6" s="26"/>
    </row>
    <row r="7" spans="1:10" s="5" customFormat="1" ht="13" thickBot="1" x14ac:dyDescent="0.3">
      <c r="A7" s="31"/>
      <c r="B7" s="31"/>
      <c r="C7" s="31"/>
      <c r="D7" s="31"/>
      <c r="E7" s="31"/>
      <c r="F7" s="31"/>
      <c r="G7" s="32"/>
      <c r="H7" s="136" t="s">
        <v>49</v>
      </c>
      <c r="I7" s="27" t="s">
        <v>0</v>
      </c>
    </row>
    <row r="8" spans="1:10" s="5" customFormat="1" ht="13" thickBot="1" x14ac:dyDescent="0.3">
      <c r="A8" s="28" t="s">
        <v>1</v>
      </c>
      <c r="B8" s="87" t="s">
        <v>4</v>
      </c>
      <c r="C8" s="124"/>
      <c r="D8" s="29" t="s">
        <v>14</v>
      </c>
      <c r="E8" s="30" t="s">
        <v>15</v>
      </c>
      <c r="F8" s="30" t="s">
        <v>33</v>
      </c>
      <c r="G8" s="107" t="s">
        <v>30</v>
      </c>
      <c r="H8" s="137"/>
      <c r="I8" s="33" t="s">
        <v>31</v>
      </c>
    </row>
    <row r="9" spans="1:10" s="5" customFormat="1" ht="13" thickBot="1" x14ac:dyDescent="0.3">
      <c r="A9" s="34" t="s">
        <v>2</v>
      </c>
      <c r="B9" s="35" t="s">
        <v>5</v>
      </c>
      <c r="C9" s="125" t="s">
        <v>5</v>
      </c>
      <c r="D9" s="35" t="s">
        <v>5</v>
      </c>
      <c r="E9" s="35" t="s">
        <v>5</v>
      </c>
      <c r="F9" s="39" t="s">
        <v>32</v>
      </c>
      <c r="G9" s="85">
        <f>G10+G29</f>
        <v>9450</v>
      </c>
      <c r="H9" s="86">
        <f>+H10+H29</f>
        <v>0</v>
      </c>
      <c r="I9" s="86">
        <f>+G9+H9</f>
        <v>9450</v>
      </c>
      <c r="J9" s="38" t="s">
        <v>50</v>
      </c>
    </row>
    <row r="10" spans="1:10" s="5" customFormat="1" ht="13" x14ac:dyDescent="0.3">
      <c r="A10" s="7" t="s">
        <v>2</v>
      </c>
      <c r="B10" s="131" t="s">
        <v>5</v>
      </c>
      <c r="C10" s="132"/>
      <c r="D10" s="90" t="s">
        <v>5</v>
      </c>
      <c r="E10" s="91" t="s">
        <v>5</v>
      </c>
      <c r="F10" s="105" t="s">
        <v>17</v>
      </c>
      <c r="G10" s="108">
        <v>3410</v>
      </c>
      <c r="H10" s="98">
        <f>+H17+H19+H21</f>
        <v>0</v>
      </c>
      <c r="I10" s="98">
        <f t="shared" ref="I10:I45" si="0">+G10+H10</f>
        <v>3410</v>
      </c>
      <c r="J10" s="38" t="s">
        <v>50</v>
      </c>
    </row>
    <row r="11" spans="1:10" s="5" customFormat="1" x14ac:dyDescent="0.25">
      <c r="A11" s="10" t="s">
        <v>2</v>
      </c>
      <c r="B11" s="78" t="s">
        <v>37</v>
      </c>
      <c r="C11" s="79" t="s">
        <v>16</v>
      </c>
      <c r="D11" s="88" t="s">
        <v>5</v>
      </c>
      <c r="E11" s="11" t="s">
        <v>5</v>
      </c>
      <c r="F11" s="40" t="s">
        <v>19</v>
      </c>
      <c r="G11" s="47">
        <f>SUM(G12:G13)</f>
        <v>200</v>
      </c>
      <c r="H11" s="48">
        <v>0</v>
      </c>
      <c r="I11" s="47">
        <f t="shared" si="0"/>
        <v>200</v>
      </c>
    </row>
    <row r="12" spans="1:10" s="5" customFormat="1" x14ac:dyDescent="0.25">
      <c r="A12" s="13"/>
      <c r="B12" s="76"/>
      <c r="C12" s="77"/>
      <c r="D12" s="68">
        <v>3299</v>
      </c>
      <c r="E12" s="6">
        <v>5321</v>
      </c>
      <c r="F12" s="41" t="s">
        <v>20</v>
      </c>
      <c r="G12" s="53">
        <v>150</v>
      </c>
      <c r="H12" s="50">
        <v>0</v>
      </c>
      <c r="I12" s="49">
        <f t="shared" si="0"/>
        <v>150</v>
      </c>
    </row>
    <row r="13" spans="1:10" s="5" customFormat="1" x14ac:dyDescent="0.25">
      <c r="A13" s="13"/>
      <c r="B13" s="76"/>
      <c r="C13" s="77"/>
      <c r="D13" s="68">
        <v>3299</v>
      </c>
      <c r="E13" s="6">
        <v>5331</v>
      </c>
      <c r="F13" s="41" t="s">
        <v>18</v>
      </c>
      <c r="G13" s="49">
        <v>50</v>
      </c>
      <c r="H13" s="50">
        <v>0</v>
      </c>
      <c r="I13" s="49">
        <f t="shared" si="0"/>
        <v>50</v>
      </c>
    </row>
    <row r="14" spans="1:10" s="5" customFormat="1" x14ac:dyDescent="0.25">
      <c r="A14" s="8" t="s">
        <v>2</v>
      </c>
      <c r="B14" s="37" t="s">
        <v>38</v>
      </c>
      <c r="C14" s="75" t="s">
        <v>16</v>
      </c>
      <c r="D14" s="67" t="s">
        <v>5</v>
      </c>
      <c r="E14" s="9" t="s">
        <v>5</v>
      </c>
      <c r="F14" s="42" t="s">
        <v>21</v>
      </c>
      <c r="G14" s="55">
        <f>SUM(G15:G16)</f>
        <v>120</v>
      </c>
      <c r="H14" s="48">
        <v>0</v>
      </c>
      <c r="I14" s="47">
        <f t="shared" si="0"/>
        <v>120</v>
      </c>
    </row>
    <row r="15" spans="1:10" s="5" customFormat="1" x14ac:dyDescent="0.25">
      <c r="A15" s="13"/>
      <c r="B15" s="76"/>
      <c r="C15" s="77"/>
      <c r="D15" s="68">
        <v>3299</v>
      </c>
      <c r="E15" s="14">
        <v>5321</v>
      </c>
      <c r="F15" s="43" t="s">
        <v>20</v>
      </c>
      <c r="G15" s="49">
        <v>60</v>
      </c>
      <c r="H15" s="50">
        <v>0</v>
      </c>
      <c r="I15" s="49">
        <f t="shared" si="0"/>
        <v>60</v>
      </c>
    </row>
    <row r="16" spans="1:10" s="5" customFormat="1" x14ac:dyDescent="0.25">
      <c r="A16" s="13"/>
      <c r="B16" s="76"/>
      <c r="C16" s="77"/>
      <c r="D16" s="68">
        <v>3299</v>
      </c>
      <c r="E16" s="14">
        <v>5331</v>
      </c>
      <c r="F16" s="43" t="s">
        <v>18</v>
      </c>
      <c r="G16" s="49">
        <v>60</v>
      </c>
      <c r="H16" s="50">
        <v>0</v>
      </c>
      <c r="I16" s="49">
        <f t="shared" si="0"/>
        <v>60</v>
      </c>
    </row>
    <row r="17" spans="1:10" s="5" customFormat="1" x14ac:dyDescent="0.25">
      <c r="A17" s="110" t="s">
        <v>2</v>
      </c>
      <c r="B17" s="78" t="s">
        <v>39</v>
      </c>
      <c r="C17" s="79" t="s">
        <v>16</v>
      </c>
      <c r="D17" s="88" t="s">
        <v>5</v>
      </c>
      <c r="E17" s="111" t="s">
        <v>5</v>
      </c>
      <c r="F17" s="112" t="s">
        <v>22</v>
      </c>
      <c r="G17" s="113">
        <f>+G18</f>
        <v>90</v>
      </c>
      <c r="H17" s="114">
        <f>+H18</f>
        <v>-65</v>
      </c>
      <c r="I17" s="113">
        <f t="shared" si="0"/>
        <v>25</v>
      </c>
      <c r="J17" s="60" t="s">
        <v>50</v>
      </c>
    </row>
    <row r="18" spans="1:10" s="5" customFormat="1" x14ac:dyDescent="0.25">
      <c r="A18" s="70"/>
      <c r="B18" s="80"/>
      <c r="C18" s="81"/>
      <c r="D18" s="71">
        <v>3299</v>
      </c>
      <c r="E18" s="115">
        <v>5331</v>
      </c>
      <c r="F18" s="116" t="s">
        <v>18</v>
      </c>
      <c r="G18" s="65">
        <v>90</v>
      </c>
      <c r="H18" s="117">
        <v>-65</v>
      </c>
      <c r="I18" s="118">
        <f t="shared" si="0"/>
        <v>25</v>
      </c>
      <c r="J18" s="60" t="s">
        <v>50</v>
      </c>
    </row>
    <row r="19" spans="1:10" s="5" customFormat="1" x14ac:dyDescent="0.25">
      <c r="A19" s="110" t="s">
        <v>2</v>
      </c>
      <c r="B19" s="78" t="s">
        <v>51</v>
      </c>
      <c r="C19" s="79" t="s">
        <v>55</v>
      </c>
      <c r="D19" s="88" t="s">
        <v>5</v>
      </c>
      <c r="E19" s="111" t="s">
        <v>5</v>
      </c>
      <c r="F19" s="112" t="s">
        <v>53</v>
      </c>
      <c r="G19" s="113">
        <f>+G20</f>
        <v>0</v>
      </c>
      <c r="H19" s="114">
        <f>+H20</f>
        <v>50</v>
      </c>
      <c r="I19" s="113">
        <f t="shared" si="0"/>
        <v>50</v>
      </c>
      <c r="J19" s="60" t="s">
        <v>50</v>
      </c>
    </row>
    <row r="20" spans="1:10" s="5" customFormat="1" x14ac:dyDescent="0.25">
      <c r="A20" s="70"/>
      <c r="B20" s="80"/>
      <c r="C20" s="81"/>
      <c r="D20" s="71">
        <v>3299</v>
      </c>
      <c r="E20" s="119">
        <v>5321</v>
      </c>
      <c r="F20" s="120" t="s">
        <v>20</v>
      </c>
      <c r="G20" s="65">
        <v>0</v>
      </c>
      <c r="H20" s="117">
        <v>50</v>
      </c>
      <c r="I20" s="118">
        <f t="shared" si="0"/>
        <v>50</v>
      </c>
      <c r="J20" s="64"/>
    </row>
    <row r="21" spans="1:10" s="5" customFormat="1" ht="21" x14ac:dyDescent="0.25">
      <c r="A21" s="110" t="s">
        <v>2</v>
      </c>
      <c r="B21" s="78" t="s">
        <v>52</v>
      </c>
      <c r="C21" s="79" t="s">
        <v>36</v>
      </c>
      <c r="D21" s="88" t="s">
        <v>5</v>
      </c>
      <c r="E21" s="111" t="s">
        <v>5</v>
      </c>
      <c r="F21" s="112" t="s">
        <v>54</v>
      </c>
      <c r="G21" s="113">
        <f>+G22</f>
        <v>0</v>
      </c>
      <c r="H21" s="114">
        <f>+H22</f>
        <v>15</v>
      </c>
      <c r="I21" s="113">
        <f t="shared" si="0"/>
        <v>15</v>
      </c>
      <c r="J21" s="60" t="s">
        <v>50</v>
      </c>
    </row>
    <row r="22" spans="1:10" s="5" customFormat="1" ht="13" thickBot="1" x14ac:dyDescent="0.3">
      <c r="A22" s="70"/>
      <c r="B22" s="80"/>
      <c r="C22" s="81"/>
      <c r="D22" s="71">
        <v>3122</v>
      </c>
      <c r="E22" s="115">
        <v>5331</v>
      </c>
      <c r="F22" s="116" t="s">
        <v>18</v>
      </c>
      <c r="G22" s="65">
        <v>0</v>
      </c>
      <c r="H22" s="66">
        <v>15</v>
      </c>
      <c r="I22" s="65">
        <f t="shared" si="0"/>
        <v>15</v>
      </c>
      <c r="J22" s="64"/>
    </row>
    <row r="23" spans="1:10" s="5" customFormat="1" x14ac:dyDescent="0.25">
      <c r="A23" s="18" t="s">
        <v>2</v>
      </c>
      <c r="B23" s="57" t="s">
        <v>40</v>
      </c>
      <c r="C23" s="58" t="s">
        <v>16</v>
      </c>
      <c r="D23" s="59" t="s">
        <v>5</v>
      </c>
      <c r="E23" s="19" t="s">
        <v>5</v>
      </c>
      <c r="F23" s="44" t="s">
        <v>6</v>
      </c>
      <c r="G23" s="89">
        <f>+G24</f>
        <v>2000</v>
      </c>
      <c r="H23" s="102">
        <v>0</v>
      </c>
      <c r="I23" s="89">
        <f t="shared" si="0"/>
        <v>2000</v>
      </c>
    </row>
    <row r="24" spans="1:10" s="5" customFormat="1" ht="13" thickBot="1" x14ac:dyDescent="0.3">
      <c r="A24" s="15"/>
      <c r="B24" s="61"/>
      <c r="C24" s="62"/>
      <c r="D24" s="63">
        <v>3299</v>
      </c>
      <c r="E24" s="20">
        <v>5331</v>
      </c>
      <c r="F24" s="45" t="s">
        <v>18</v>
      </c>
      <c r="G24" s="51">
        <v>2000</v>
      </c>
      <c r="H24" s="52">
        <v>0</v>
      </c>
      <c r="I24" s="51">
        <f t="shared" si="0"/>
        <v>2000</v>
      </c>
    </row>
    <row r="25" spans="1:10" s="5" customFormat="1" ht="21" x14ac:dyDescent="0.25">
      <c r="A25" s="18" t="s">
        <v>2</v>
      </c>
      <c r="B25" s="57" t="s">
        <v>41</v>
      </c>
      <c r="C25" s="58" t="s">
        <v>16</v>
      </c>
      <c r="D25" s="59" t="s">
        <v>5</v>
      </c>
      <c r="E25" s="19" t="s">
        <v>5</v>
      </c>
      <c r="F25" s="44" t="s">
        <v>7</v>
      </c>
      <c r="G25" s="55">
        <f>+G26</f>
        <v>500</v>
      </c>
      <c r="H25" s="56">
        <v>0</v>
      </c>
      <c r="I25" s="55">
        <f t="shared" si="0"/>
        <v>500</v>
      </c>
    </row>
    <row r="26" spans="1:10" s="5" customFormat="1" ht="13" thickBot="1" x14ac:dyDescent="0.3">
      <c r="A26" s="15"/>
      <c r="B26" s="61"/>
      <c r="C26" s="62"/>
      <c r="D26" s="63">
        <v>3299</v>
      </c>
      <c r="E26" s="20">
        <v>5331</v>
      </c>
      <c r="F26" s="45" t="s">
        <v>18</v>
      </c>
      <c r="G26" s="53">
        <v>500</v>
      </c>
      <c r="H26" s="54">
        <v>0</v>
      </c>
      <c r="I26" s="53">
        <f t="shared" si="0"/>
        <v>500</v>
      </c>
    </row>
    <row r="27" spans="1:10" s="5" customFormat="1" x14ac:dyDescent="0.25">
      <c r="A27" s="18" t="s">
        <v>2</v>
      </c>
      <c r="B27" s="57" t="s">
        <v>42</v>
      </c>
      <c r="C27" s="58" t="s">
        <v>16</v>
      </c>
      <c r="D27" s="59" t="s">
        <v>5</v>
      </c>
      <c r="E27" s="19" t="s">
        <v>5</v>
      </c>
      <c r="F27" s="44" t="s">
        <v>8</v>
      </c>
      <c r="G27" s="89">
        <f>+G28</f>
        <v>500</v>
      </c>
      <c r="H27" s="102">
        <v>0</v>
      </c>
      <c r="I27" s="89">
        <f t="shared" si="0"/>
        <v>500</v>
      </c>
    </row>
    <row r="28" spans="1:10" s="5" customFormat="1" ht="13" thickBot="1" x14ac:dyDescent="0.3">
      <c r="A28" s="15"/>
      <c r="B28" s="61"/>
      <c r="C28" s="62"/>
      <c r="D28" s="63">
        <v>3299</v>
      </c>
      <c r="E28" s="12">
        <v>5321</v>
      </c>
      <c r="F28" s="45" t="s">
        <v>20</v>
      </c>
      <c r="G28" s="51">
        <v>500</v>
      </c>
      <c r="H28" s="52">
        <v>0</v>
      </c>
      <c r="I28" s="51">
        <f t="shared" si="0"/>
        <v>500</v>
      </c>
    </row>
    <row r="29" spans="1:10" s="5" customFormat="1" ht="13.5" thickBot="1" x14ac:dyDescent="0.35">
      <c r="A29" s="92" t="s">
        <v>2</v>
      </c>
      <c r="B29" s="133" t="s">
        <v>5</v>
      </c>
      <c r="C29" s="134"/>
      <c r="D29" s="93" t="s">
        <v>5</v>
      </c>
      <c r="E29" s="94" t="s">
        <v>5</v>
      </c>
      <c r="F29" s="106" t="s">
        <v>24</v>
      </c>
      <c r="G29" s="98">
        <v>6040</v>
      </c>
      <c r="H29" s="122">
        <v>0</v>
      </c>
      <c r="I29" s="123">
        <f t="shared" si="0"/>
        <v>6040</v>
      </c>
    </row>
    <row r="30" spans="1:10" s="5" customFormat="1" x14ac:dyDescent="0.25">
      <c r="A30" s="95" t="s">
        <v>2</v>
      </c>
      <c r="B30" s="126" t="s">
        <v>5</v>
      </c>
      <c r="C30" s="135"/>
      <c r="D30" s="96" t="s">
        <v>5</v>
      </c>
      <c r="E30" s="97" t="s">
        <v>5</v>
      </c>
      <c r="F30" s="99" t="s">
        <v>25</v>
      </c>
      <c r="G30" s="104">
        <f>+G31</f>
        <v>2810</v>
      </c>
      <c r="H30" s="103">
        <v>0</v>
      </c>
      <c r="I30" s="104">
        <f t="shared" si="0"/>
        <v>2810</v>
      </c>
    </row>
    <row r="31" spans="1:10" s="5" customFormat="1" x14ac:dyDescent="0.25">
      <c r="A31" s="8" t="s">
        <v>3</v>
      </c>
      <c r="B31" s="37" t="s">
        <v>43</v>
      </c>
      <c r="C31" s="75" t="s">
        <v>16</v>
      </c>
      <c r="D31" s="67" t="s">
        <v>5</v>
      </c>
      <c r="E31" s="9" t="s">
        <v>5</v>
      </c>
      <c r="F31" s="42" t="s">
        <v>25</v>
      </c>
      <c r="G31" s="55">
        <f>+G32</f>
        <v>2810</v>
      </c>
      <c r="H31" s="48">
        <v>0</v>
      </c>
      <c r="I31" s="47">
        <f t="shared" si="0"/>
        <v>2810</v>
      </c>
    </row>
    <row r="32" spans="1:10" s="5" customFormat="1" ht="13" thickBot="1" x14ac:dyDescent="0.3">
      <c r="A32" s="15"/>
      <c r="B32" s="61"/>
      <c r="C32" s="62"/>
      <c r="D32" s="63">
        <v>3419</v>
      </c>
      <c r="E32" s="22">
        <v>5229</v>
      </c>
      <c r="F32" s="45" t="s">
        <v>23</v>
      </c>
      <c r="G32" s="53">
        <v>2810</v>
      </c>
      <c r="H32" s="52">
        <v>0</v>
      </c>
      <c r="I32" s="51">
        <f t="shared" si="0"/>
        <v>2810</v>
      </c>
    </row>
    <row r="33" spans="1:9" s="5" customFormat="1" ht="13" x14ac:dyDescent="0.3">
      <c r="A33" s="95" t="s">
        <v>3</v>
      </c>
      <c r="B33" s="126" t="s">
        <v>5</v>
      </c>
      <c r="C33" s="127"/>
      <c r="D33" s="96" t="s">
        <v>5</v>
      </c>
      <c r="E33" s="97" t="s">
        <v>5</v>
      </c>
      <c r="F33" s="99" t="s">
        <v>26</v>
      </c>
      <c r="G33" s="104">
        <f>+G34</f>
        <v>200</v>
      </c>
      <c r="H33" s="103">
        <v>0</v>
      </c>
      <c r="I33" s="104">
        <f t="shared" si="0"/>
        <v>200</v>
      </c>
    </row>
    <row r="34" spans="1:9" s="5" customFormat="1" x14ac:dyDescent="0.25">
      <c r="A34" s="8" t="s">
        <v>2</v>
      </c>
      <c r="B34" s="37" t="s">
        <v>44</v>
      </c>
      <c r="C34" s="75" t="s">
        <v>16</v>
      </c>
      <c r="D34" s="67" t="s">
        <v>5</v>
      </c>
      <c r="E34" s="9" t="s">
        <v>5</v>
      </c>
      <c r="F34" s="42" t="s">
        <v>9</v>
      </c>
      <c r="G34" s="55">
        <f>+G35</f>
        <v>200</v>
      </c>
      <c r="H34" s="48">
        <v>0</v>
      </c>
      <c r="I34" s="47">
        <f t="shared" si="0"/>
        <v>200</v>
      </c>
    </row>
    <row r="35" spans="1:9" s="5" customFormat="1" ht="13" thickBot="1" x14ac:dyDescent="0.3">
      <c r="A35" s="13"/>
      <c r="B35" s="76"/>
      <c r="C35" s="77"/>
      <c r="D35" s="68">
        <v>3419</v>
      </c>
      <c r="E35" s="14">
        <v>5229</v>
      </c>
      <c r="F35" s="41" t="s">
        <v>23</v>
      </c>
      <c r="G35" s="51">
        <v>200</v>
      </c>
      <c r="H35" s="52">
        <v>0</v>
      </c>
      <c r="I35" s="51">
        <f t="shared" si="0"/>
        <v>200</v>
      </c>
    </row>
    <row r="36" spans="1:9" s="5" customFormat="1" ht="13" x14ac:dyDescent="0.3">
      <c r="A36" s="95" t="s">
        <v>3</v>
      </c>
      <c r="B36" s="126" t="s">
        <v>5</v>
      </c>
      <c r="C36" s="127"/>
      <c r="D36" s="96" t="s">
        <v>5</v>
      </c>
      <c r="E36" s="97" t="s">
        <v>5</v>
      </c>
      <c r="F36" s="99" t="s">
        <v>10</v>
      </c>
      <c r="G36" s="101">
        <f>+G37+G39</f>
        <v>1500</v>
      </c>
      <c r="H36" s="100">
        <v>0</v>
      </c>
      <c r="I36" s="101">
        <f t="shared" si="0"/>
        <v>1500</v>
      </c>
    </row>
    <row r="37" spans="1:9" s="5" customFormat="1" x14ac:dyDescent="0.25">
      <c r="A37" s="8" t="s">
        <v>2</v>
      </c>
      <c r="B37" s="37" t="s">
        <v>45</v>
      </c>
      <c r="C37" s="75" t="s">
        <v>16</v>
      </c>
      <c r="D37" s="67" t="s">
        <v>5</v>
      </c>
      <c r="E37" s="9" t="s">
        <v>5</v>
      </c>
      <c r="F37" s="42" t="s">
        <v>10</v>
      </c>
      <c r="G37" s="55">
        <f>+G38</f>
        <v>1000</v>
      </c>
      <c r="H37" s="48">
        <v>0</v>
      </c>
      <c r="I37" s="47">
        <f t="shared" si="0"/>
        <v>1000</v>
      </c>
    </row>
    <row r="38" spans="1:9" s="5" customFormat="1" x14ac:dyDescent="0.25">
      <c r="A38" s="13"/>
      <c r="B38" s="76"/>
      <c r="C38" s="77"/>
      <c r="D38" s="68">
        <v>3419</v>
      </c>
      <c r="E38" s="14">
        <v>5221</v>
      </c>
      <c r="F38" s="41" t="s">
        <v>27</v>
      </c>
      <c r="G38" s="49">
        <v>1000</v>
      </c>
      <c r="H38" s="50">
        <v>0</v>
      </c>
      <c r="I38" s="49">
        <f t="shared" si="0"/>
        <v>1000</v>
      </c>
    </row>
    <row r="39" spans="1:9" s="5" customFormat="1" x14ac:dyDescent="0.25">
      <c r="A39" s="8" t="s">
        <v>2</v>
      </c>
      <c r="B39" s="37" t="s">
        <v>46</v>
      </c>
      <c r="C39" s="75" t="s">
        <v>16</v>
      </c>
      <c r="D39" s="67" t="s">
        <v>5</v>
      </c>
      <c r="E39" s="9" t="s">
        <v>5</v>
      </c>
      <c r="F39" s="42" t="s">
        <v>11</v>
      </c>
      <c r="G39" s="55">
        <f>+G40</f>
        <v>500</v>
      </c>
      <c r="H39" s="48">
        <v>0</v>
      </c>
      <c r="I39" s="47">
        <f t="shared" si="0"/>
        <v>500</v>
      </c>
    </row>
    <row r="40" spans="1:9" s="5" customFormat="1" ht="13" thickBot="1" x14ac:dyDescent="0.3">
      <c r="A40" s="8"/>
      <c r="B40" s="37"/>
      <c r="C40" s="75"/>
      <c r="D40" s="72">
        <v>3419</v>
      </c>
      <c r="E40" s="6">
        <v>5221</v>
      </c>
      <c r="F40" s="41" t="s">
        <v>27</v>
      </c>
      <c r="G40" s="109">
        <v>500</v>
      </c>
      <c r="H40" s="54">
        <v>0</v>
      </c>
      <c r="I40" s="53">
        <f t="shared" si="0"/>
        <v>500</v>
      </c>
    </row>
    <row r="41" spans="1:9" s="5" customFormat="1" ht="13" x14ac:dyDescent="0.3">
      <c r="A41" s="95" t="s">
        <v>3</v>
      </c>
      <c r="B41" s="126" t="s">
        <v>5</v>
      </c>
      <c r="C41" s="127"/>
      <c r="D41" s="96" t="s">
        <v>5</v>
      </c>
      <c r="E41" s="97" t="s">
        <v>5</v>
      </c>
      <c r="F41" s="99" t="s">
        <v>28</v>
      </c>
      <c r="G41" s="104">
        <f>+G42+G44</f>
        <v>1530</v>
      </c>
      <c r="H41" s="103">
        <v>0</v>
      </c>
      <c r="I41" s="104">
        <f t="shared" si="0"/>
        <v>1530</v>
      </c>
    </row>
    <row r="42" spans="1:9" s="5" customFormat="1" x14ac:dyDescent="0.25">
      <c r="A42" s="8" t="s">
        <v>2</v>
      </c>
      <c r="B42" s="37" t="s">
        <v>47</v>
      </c>
      <c r="C42" s="75" t="s">
        <v>16</v>
      </c>
      <c r="D42" s="67" t="s">
        <v>5</v>
      </c>
      <c r="E42" s="9" t="s">
        <v>5</v>
      </c>
      <c r="F42" s="46" t="s">
        <v>28</v>
      </c>
      <c r="G42" s="55">
        <f>+G43</f>
        <v>1230</v>
      </c>
      <c r="H42" s="48">
        <v>0</v>
      </c>
      <c r="I42" s="47">
        <f t="shared" si="0"/>
        <v>1230</v>
      </c>
    </row>
    <row r="43" spans="1:9" s="5" customFormat="1" ht="13" thickBot="1" x14ac:dyDescent="0.3">
      <c r="A43" s="10"/>
      <c r="B43" s="82"/>
      <c r="C43" s="82"/>
      <c r="D43" s="69">
        <v>3419</v>
      </c>
      <c r="E43" s="6">
        <v>5229</v>
      </c>
      <c r="F43" s="41" t="s">
        <v>23</v>
      </c>
      <c r="G43" s="51">
        <v>1230</v>
      </c>
      <c r="H43" s="52">
        <v>0</v>
      </c>
      <c r="I43" s="51">
        <f t="shared" si="0"/>
        <v>1230</v>
      </c>
    </row>
    <row r="44" spans="1:9" s="5" customFormat="1" x14ac:dyDescent="0.25">
      <c r="A44" s="8" t="s">
        <v>2</v>
      </c>
      <c r="B44" s="37" t="s">
        <v>48</v>
      </c>
      <c r="C44" s="75" t="s">
        <v>16</v>
      </c>
      <c r="D44" s="67" t="s">
        <v>5</v>
      </c>
      <c r="E44" s="9" t="s">
        <v>5</v>
      </c>
      <c r="F44" s="42" t="s">
        <v>12</v>
      </c>
      <c r="G44" s="55">
        <f>+G45</f>
        <v>300</v>
      </c>
      <c r="H44" s="56">
        <v>0</v>
      </c>
      <c r="I44" s="55">
        <f t="shared" si="0"/>
        <v>300</v>
      </c>
    </row>
    <row r="45" spans="1:9" s="5" customFormat="1" ht="13" thickBot="1" x14ac:dyDescent="0.3">
      <c r="A45" s="21"/>
      <c r="B45" s="83"/>
      <c r="C45" s="84"/>
      <c r="D45" s="73">
        <v>3419</v>
      </c>
      <c r="E45" s="12">
        <v>5229</v>
      </c>
      <c r="F45" s="45" t="s">
        <v>23</v>
      </c>
      <c r="G45" s="74">
        <v>300</v>
      </c>
      <c r="H45" s="52">
        <v>0</v>
      </c>
      <c r="I45" s="51">
        <f t="shared" si="0"/>
        <v>300</v>
      </c>
    </row>
    <row r="46" spans="1:9" s="5" customFormat="1" x14ac:dyDescent="0.25">
      <c r="A46" s="23"/>
      <c r="B46" s="24"/>
      <c r="C46" s="24"/>
      <c r="D46" s="16"/>
      <c r="E46" s="16"/>
      <c r="F46" s="17"/>
      <c r="G46" s="25"/>
      <c r="H46" s="26"/>
      <c r="I46" s="26"/>
    </row>
    <row r="47" spans="1:9" s="5" customFormat="1" x14ac:dyDescent="0.25">
      <c r="A47" s="23"/>
      <c r="B47" s="24"/>
      <c r="C47" s="24"/>
      <c r="D47" s="16"/>
      <c r="E47" s="16"/>
      <c r="F47" s="121">
        <v>41691</v>
      </c>
      <c r="G47" s="25"/>
      <c r="H47" s="26"/>
      <c r="I47" s="26"/>
    </row>
    <row r="48" spans="1:9" s="5" customFormat="1" x14ac:dyDescent="0.25">
      <c r="A48" s="23"/>
      <c r="B48" s="24"/>
      <c r="C48" s="24"/>
      <c r="D48" s="16"/>
      <c r="E48" s="16"/>
      <c r="F48" s="17"/>
      <c r="G48" s="25"/>
      <c r="H48" s="26"/>
      <c r="I48" s="26"/>
    </row>
  </sheetData>
  <mergeCells count="10">
    <mergeCell ref="B33:C33"/>
    <mergeCell ref="B36:C36"/>
    <mergeCell ref="B41:C41"/>
    <mergeCell ref="H7:H8"/>
    <mergeCell ref="H1:I1"/>
    <mergeCell ref="A2:I2"/>
    <mergeCell ref="A4:I4"/>
    <mergeCell ref="B10:C10"/>
    <mergeCell ref="B29:C29"/>
    <mergeCell ref="B30:C30"/>
  </mergeCells>
  <pageMargins left="0.7" right="0.7" top="0.78740157499999996" bottom="0.78740157499999996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č.1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Matouskova Anna</dc:creator>
  <cp:lastModifiedBy>Sulcova Lenka</cp:lastModifiedBy>
  <dcterms:created xsi:type="dcterms:W3CDTF">2013-12-12T10:51:59Z</dcterms:created>
  <dcterms:modified xsi:type="dcterms:W3CDTF">2014-02-21T09:51:10Z</dcterms:modified>
</cp:coreProperties>
</file>