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0" windowHeight="10580"/>
  </bookViews>
  <sheets>
    <sheet name="příloha č.2" sheetId="9" r:id="rId1"/>
  </sheets>
  <definedNames>
    <definedName name="_xlnm.Print_Area" localSheetId="0">'příloha č.2'!$A$1:$L$554</definedName>
  </definedNames>
  <calcPr calcId="145621"/>
</workbook>
</file>

<file path=xl/calcChain.xml><?xml version="1.0" encoding="utf-8"?>
<calcChain xmlns="http://schemas.openxmlformats.org/spreadsheetml/2006/main">
  <c r="I551" i="9" l="1"/>
  <c r="K551" i="9" s="1"/>
  <c r="I550" i="9"/>
  <c r="K550" i="9" s="1"/>
  <c r="I549" i="9"/>
  <c r="K549" i="9" s="1"/>
  <c r="I548" i="9"/>
  <c r="K548" i="9" s="1"/>
  <c r="I547" i="9"/>
  <c r="K547" i="9" s="1"/>
  <c r="I546" i="9"/>
  <c r="K546" i="9" s="1"/>
  <c r="I545" i="9"/>
  <c r="K545" i="9" s="1"/>
  <c r="I544" i="9"/>
  <c r="K544" i="9" s="1"/>
  <c r="I543" i="9"/>
  <c r="K543" i="9" s="1"/>
  <c r="I542" i="9"/>
  <c r="K542" i="9" s="1"/>
  <c r="I541" i="9"/>
  <c r="K541" i="9" s="1"/>
  <c r="I540" i="9"/>
  <c r="K540" i="9" s="1"/>
  <c r="I539" i="9"/>
  <c r="K539" i="9" s="1"/>
  <c r="I538" i="9"/>
  <c r="K538" i="9" s="1"/>
  <c r="I537" i="9"/>
  <c r="K537" i="9" s="1"/>
  <c r="I536" i="9"/>
  <c r="K536" i="9" s="1"/>
  <c r="I535" i="9"/>
  <c r="K535" i="9" s="1"/>
  <c r="I534" i="9"/>
  <c r="K534" i="9" s="1"/>
  <c r="I533" i="9"/>
  <c r="K533" i="9" s="1"/>
  <c r="I532" i="9"/>
  <c r="K532" i="9" s="1"/>
  <c r="I531" i="9"/>
  <c r="K531" i="9" s="1"/>
  <c r="I530" i="9"/>
  <c r="K530" i="9" s="1"/>
  <c r="I529" i="9"/>
  <c r="K529" i="9" s="1"/>
  <c r="I528" i="9"/>
  <c r="K528" i="9" s="1"/>
  <c r="I527" i="9"/>
  <c r="K527" i="9" s="1"/>
  <c r="I526" i="9"/>
  <c r="K526" i="9" s="1"/>
  <c r="J525" i="9"/>
  <c r="H525" i="9"/>
  <c r="I525" i="9" s="1"/>
  <c r="K525" i="9" s="1"/>
  <c r="I524" i="9"/>
  <c r="K524" i="9" s="1"/>
  <c r="I523" i="9"/>
  <c r="K523" i="9" s="1"/>
  <c r="I522" i="9"/>
  <c r="K522" i="9" s="1"/>
  <c r="J521" i="9"/>
  <c r="J520" i="9" s="1"/>
  <c r="I521" i="9"/>
  <c r="K521" i="9" s="1"/>
  <c r="H520" i="9"/>
  <c r="I520" i="9" s="1"/>
  <c r="K520" i="9" s="1"/>
  <c r="I519" i="9"/>
  <c r="K519" i="9" s="1"/>
  <c r="H518" i="9"/>
  <c r="I518" i="9" s="1"/>
  <c r="K518" i="9" s="1"/>
  <c r="I517" i="9"/>
  <c r="K517" i="9" s="1"/>
  <c r="I516" i="9"/>
  <c r="K516" i="9" s="1"/>
  <c r="H516" i="9"/>
  <c r="K515" i="9"/>
  <c r="I515" i="9"/>
  <c r="H514" i="9"/>
  <c r="I514" i="9" s="1"/>
  <c r="K514" i="9" s="1"/>
  <c r="I513" i="9"/>
  <c r="K513" i="9" s="1"/>
  <c r="I512" i="9"/>
  <c r="K512" i="9" s="1"/>
  <c r="H512" i="9"/>
  <c r="K511" i="9"/>
  <c r="I511" i="9"/>
  <c r="H510" i="9"/>
  <c r="I510" i="9" s="1"/>
  <c r="K510" i="9" s="1"/>
  <c r="I509" i="9"/>
  <c r="K509" i="9" s="1"/>
  <c r="I508" i="9"/>
  <c r="K508" i="9" s="1"/>
  <c r="H508" i="9"/>
  <c r="K507" i="9"/>
  <c r="I507" i="9"/>
  <c r="H506" i="9"/>
  <c r="I506" i="9" s="1"/>
  <c r="K506" i="9" s="1"/>
  <c r="I505" i="9"/>
  <c r="K505" i="9" s="1"/>
  <c r="I504" i="9"/>
  <c r="K504" i="9" s="1"/>
  <c r="H504" i="9"/>
  <c r="K503" i="9"/>
  <c r="I503" i="9"/>
  <c r="H502" i="9"/>
  <c r="I502" i="9" s="1"/>
  <c r="K502" i="9" s="1"/>
  <c r="I501" i="9"/>
  <c r="K501" i="9" s="1"/>
  <c r="I500" i="9"/>
  <c r="K500" i="9" s="1"/>
  <c r="H500" i="9"/>
  <c r="K499" i="9"/>
  <c r="I499" i="9"/>
  <c r="H498" i="9"/>
  <c r="I498" i="9" s="1"/>
  <c r="K498" i="9" s="1"/>
  <c r="I497" i="9"/>
  <c r="K497" i="9" s="1"/>
  <c r="I496" i="9"/>
  <c r="K496" i="9" s="1"/>
  <c r="H496" i="9"/>
  <c r="K495" i="9"/>
  <c r="I495" i="9"/>
  <c r="H494" i="9"/>
  <c r="I494" i="9" s="1"/>
  <c r="K494" i="9" s="1"/>
  <c r="I493" i="9"/>
  <c r="K493" i="9" s="1"/>
  <c r="I492" i="9"/>
  <c r="K492" i="9" s="1"/>
  <c r="H492" i="9"/>
  <c r="K491" i="9"/>
  <c r="I491" i="9"/>
  <c r="H490" i="9"/>
  <c r="I490" i="9" s="1"/>
  <c r="K490" i="9" s="1"/>
  <c r="I489" i="9"/>
  <c r="K489" i="9" s="1"/>
  <c r="I488" i="9"/>
  <c r="K488" i="9" s="1"/>
  <c r="H488" i="9"/>
  <c r="K487" i="9"/>
  <c r="I487" i="9"/>
  <c r="H486" i="9"/>
  <c r="I486" i="9" s="1"/>
  <c r="K486" i="9" s="1"/>
  <c r="I485" i="9"/>
  <c r="K485" i="9" s="1"/>
  <c r="I484" i="9"/>
  <c r="K484" i="9" s="1"/>
  <c r="H484" i="9"/>
  <c r="K483" i="9"/>
  <c r="I483" i="9"/>
  <c r="H482" i="9"/>
  <c r="I482" i="9" s="1"/>
  <c r="K482" i="9" s="1"/>
  <c r="I481" i="9"/>
  <c r="K481" i="9" s="1"/>
  <c r="I480" i="9"/>
  <c r="K480" i="9" s="1"/>
  <c r="H480" i="9"/>
  <c r="K479" i="9"/>
  <c r="I479" i="9"/>
  <c r="H478" i="9"/>
  <c r="I478" i="9" s="1"/>
  <c r="K478" i="9" s="1"/>
  <c r="I477" i="9"/>
  <c r="K477" i="9" s="1"/>
  <c r="I476" i="9"/>
  <c r="K476" i="9" s="1"/>
  <c r="H476" i="9"/>
  <c r="I475" i="9"/>
  <c r="K475" i="9" s="1"/>
  <c r="H474" i="9"/>
  <c r="I474" i="9" s="1"/>
  <c r="K474" i="9" s="1"/>
  <c r="I473" i="9"/>
  <c r="K473" i="9" s="1"/>
  <c r="H472" i="9"/>
  <c r="I472" i="9" s="1"/>
  <c r="K472" i="9" s="1"/>
  <c r="I471" i="9"/>
  <c r="K471" i="9" s="1"/>
  <c r="H470" i="9"/>
  <c r="I470" i="9" s="1"/>
  <c r="K470" i="9" s="1"/>
  <c r="I469" i="9"/>
  <c r="K469" i="9" s="1"/>
  <c r="H468" i="9"/>
  <c r="I468" i="9" s="1"/>
  <c r="K468" i="9" s="1"/>
  <c r="I467" i="9"/>
  <c r="K467" i="9" s="1"/>
  <c r="H466" i="9"/>
  <c r="I466" i="9" s="1"/>
  <c r="K466" i="9" s="1"/>
  <c r="I465" i="9"/>
  <c r="K465" i="9" s="1"/>
  <c r="H464" i="9"/>
  <c r="I464" i="9" s="1"/>
  <c r="K464" i="9" s="1"/>
  <c r="I463" i="9"/>
  <c r="K463" i="9" s="1"/>
  <c r="H462" i="9"/>
  <c r="I462" i="9" s="1"/>
  <c r="K462" i="9" s="1"/>
  <c r="I461" i="9"/>
  <c r="K461" i="9" s="1"/>
  <c r="H460" i="9"/>
  <c r="I460" i="9" s="1"/>
  <c r="K460" i="9" s="1"/>
  <c r="I459" i="9"/>
  <c r="K459" i="9" s="1"/>
  <c r="H458" i="9"/>
  <c r="I458" i="9" s="1"/>
  <c r="K458" i="9" s="1"/>
  <c r="I457" i="9"/>
  <c r="K457" i="9" s="1"/>
  <c r="H456" i="9"/>
  <c r="I456" i="9" s="1"/>
  <c r="K456" i="9" s="1"/>
  <c r="I455" i="9"/>
  <c r="K455" i="9" s="1"/>
  <c r="H454" i="9"/>
  <c r="I454" i="9" s="1"/>
  <c r="K454" i="9" s="1"/>
  <c r="I453" i="9"/>
  <c r="K453" i="9" s="1"/>
  <c r="H452" i="9"/>
  <c r="I452" i="9" s="1"/>
  <c r="K452" i="9" s="1"/>
  <c r="I451" i="9"/>
  <c r="K451" i="9" s="1"/>
  <c r="H450" i="9"/>
  <c r="I450" i="9" s="1"/>
  <c r="K450" i="9" s="1"/>
  <c r="I449" i="9"/>
  <c r="K449" i="9" s="1"/>
  <c r="H448" i="9"/>
  <c r="I448" i="9" s="1"/>
  <c r="K448" i="9" s="1"/>
  <c r="I447" i="9"/>
  <c r="K447" i="9" s="1"/>
  <c r="H446" i="9"/>
  <c r="I446" i="9" s="1"/>
  <c r="K446" i="9" s="1"/>
  <c r="I445" i="9"/>
  <c r="K445" i="9" s="1"/>
  <c r="H444" i="9"/>
  <c r="I444" i="9" s="1"/>
  <c r="K444" i="9" s="1"/>
  <c r="I443" i="9"/>
  <c r="K443" i="9" s="1"/>
  <c r="H442" i="9"/>
  <c r="I442" i="9" s="1"/>
  <c r="K442" i="9" s="1"/>
  <c r="I441" i="9"/>
  <c r="K441" i="9" s="1"/>
  <c r="H440" i="9"/>
  <c r="I440" i="9" s="1"/>
  <c r="K440" i="9" s="1"/>
  <c r="I439" i="9"/>
  <c r="K439" i="9" s="1"/>
  <c r="H438" i="9"/>
  <c r="I438" i="9" s="1"/>
  <c r="K438" i="9" s="1"/>
  <c r="I437" i="9"/>
  <c r="K437" i="9" s="1"/>
  <c r="I436" i="9"/>
  <c r="K436" i="9" s="1"/>
  <c r="I435" i="9"/>
  <c r="K435" i="9" s="1"/>
  <c r="I434" i="9"/>
  <c r="K434" i="9" s="1"/>
  <c r="I433" i="9"/>
  <c r="K433" i="9" s="1"/>
  <c r="I432" i="9"/>
  <c r="K432" i="9" s="1"/>
  <c r="I431" i="9"/>
  <c r="K431" i="9" s="1"/>
  <c r="I430" i="9"/>
  <c r="K430" i="9" s="1"/>
  <c r="I429" i="9"/>
  <c r="K429" i="9" s="1"/>
  <c r="I428" i="9"/>
  <c r="K428" i="9" s="1"/>
  <c r="I427" i="9"/>
  <c r="K427" i="9" s="1"/>
  <c r="I426" i="9"/>
  <c r="K426" i="9" s="1"/>
  <c r="I425" i="9"/>
  <c r="K425" i="9" s="1"/>
  <c r="I424" i="9"/>
  <c r="K424" i="9" s="1"/>
  <c r="I423" i="9"/>
  <c r="K423" i="9" s="1"/>
  <c r="I422" i="9"/>
  <c r="K422" i="9" s="1"/>
  <c r="I421" i="9"/>
  <c r="K421" i="9" s="1"/>
  <c r="I420" i="9"/>
  <c r="K420" i="9" s="1"/>
  <c r="I419" i="9"/>
  <c r="K419" i="9" s="1"/>
  <c r="I418" i="9"/>
  <c r="K418" i="9" s="1"/>
  <c r="I417" i="9"/>
  <c r="K417" i="9" s="1"/>
  <c r="I416" i="9"/>
  <c r="K416" i="9" s="1"/>
  <c r="I415" i="9"/>
  <c r="K415" i="9" s="1"/>
  <c r="I414" i="9"/>
  <c r="K414" i="9" s="1"/>
  <c r="I413" i="9"/>
  <c r="K413" i="9" s="1"/>
  <c r="I412" i="9"/>
  <c r="K412" i="9" s="1"/>
  <c r="I411" i="9"/>
  <c r="K411" i="9" s="1"/>
  <c r="I410" i="9"/>
  <c r="K410" i="9" s="1"/>
  <c r="I409" i="9"/>
  <c r="K409" i="9" s="1"/>
  <c r="I408" i="9"/>
  <c r="K408" i="9" s="1"/>
  <c r="I407" i="9"/>
  <c r="K407" i="9" s="1"/>
  <c r="I406" i="9"/>
  <c r="K406" i="9" s="1"/>
  <c r="I405" i="9"/>
  <c r="K405" i="9" s="1"/>
  <c r="I404" i="9"/>
  <c r="K404" i="9" s="1"/>
  <c r="I403" i="9"/>
  <c r="K403" i="9" s="1"/>
  <c r="I402" i="9"/>
  <c r="K402" i="9" s="1"/>
  <c r="I401" i="9"/>
  <c r="K401" i="9" s="1"/>
  <c r="I400" i="9"/>
  <c r="K400" i="9" s="1"/>
  <c r="I399" i="9"/>
  <c r="K399" i="9" s="1"/>
  <c r="I398" i="9"/>
  <c r="K398" i="9" s="1"/>
  <c r="I397" i="9"/>
  <c r="K397" i="9" s="1"/>
  <c r="I396" i="9"/>
  <c r="K396" i="9" s="1"/>
  <c r="I395" i="9"/>
  <c r="K395" i="9" s="1"/>
  <c r="I394" i="9"/>
  <c r="K394" i="9" s="1"/>
  <c r="I393" i="9"/>
  <c r="K393" i="9" s="1"/>
  <c r="I392" i="9"/>
  <c r="K392" i="9" s="1"/>
  <c r="I391" i="9"/>
  <c r="K391" i="9" s="1"/>
  <c r="I390" i="9"/>
  <c r="K390" i="9" s="1"/>
  <c r="I389" i="9"/>
  <c r="K389" i="9" s="1"/>
  <c r="I388" i="9"/>
  <c r="K388" i="9" s="1"/>
  <c r="I387" i="9"/>
  <c r="K387" i="9" s="1"/>
  <c r="I386" i="9"/>
  <c r="K386" i="9" s="1"/>
  <c r="I385" i="9"/>
  <c r="K385" i="9" s="1"/>
  <c r="I384" i="9"/>
  <c r="K384" i="9" s="1"/>
  <c r="I383" i="9"/>
  <c r="K383" i="9" s="1"/>
  <c r="I382" i="9"/>
  <c r="K382" i="9" s="1"/>
  <c r="I381" i="9"/>
  <c r="K381" i="9" s="1"/>
  <c r="I380" i="9"/>
  <c r="K380" i="9" s="1"/>
  <c r="I379" i="9"/>
  <c r="K379" i="9" s="1"/>
  <c r="I378" i="9"/>
  <c r="K378" i="9" s="1"/>
  <c r="I377" i="9"/>
  <c r="K377" i="9" s="1"/>
  <c r="I376" i="9"/>
  <c r="K376" i="9" s="1"/>
  <c r="I375" i="9"/>
  <c r="K375" i="9" s="1"/>
  <c r="I374" i="9"/>
  <c r="K374" i="9" s="1"/>
  <c r="I373" i="9"/>
  <c r="K373" i="9" s="1"/>
  <c r="I372" i="9"/>
  <c r="K372" i="9" s="1"/>
  <c r="I371" i="9"/>
  <c r="K371" i="9" s="1"/>
  <c r="I370" i="9"/>
  <c r="K370" i="9" s="1"/>
  <c r="I369" i="9"/>
  <c r="K369" i="9" s="1"/>
  <c r="I368" i="9"/>
  <c r="K368" i="9" s="1"/>
  <c r="I367" i="9"/>
  <c r="K367" i="9" s="1"/>
  <c r="I366" i="9"/>
  <c r="K366" i="9" s="1"/>
  <c r="I365" i="9"/>
  <c r="K365" i="9" s="1"/>
  <c r="I364" i="9"/>
  <c r="K364" i="9" s="1"/>
  <c r="I363" i="9"/>
  <c r="K363" i="9" s="1"/>
  <c r="I362" i="9"/>
  <c r="K362" i="9" s="1"/>
  <c r="I361" i="9"/>
  <c r="K361" i="9" s="1"/>
  <c r="J360" i="9"/>
  <c r="J359" i="9" s="1"/>
  <c r="I360" i="9"/>
  <c r="K360" i="9" s="1"/>
  <c r="H359" i="9"/>
  <c r="I359" i="9" s="1"/>
  <c r="K359" i="9" s="1"/>
  <c r="I358" i="9"/>
  <c r="K358" i="9" s="1"/>
  <c r="K357" i="9"/>
  <c r="I357" i="9"/>
  <c r="K356" i="9"/>
  <c r="I356" i="9"/>
  <c r="K355" i="9"/>
  <c r="I355" i="9"/>
  <c r="K354" i="9"/>
  <c r="I354" i="9"/>
  <c r="K353" i="9"/>
  <c r="I353" i="9"/>
  <c r="H352" i="9"/>
  <c r="I352" i="9" s="1"/>
  <c r="K352" i="9" s="1"/>
  <c r="I351" i="9"/>
  <c r="K351" i="9" s="1"/>
  <c r="I350" i="9"/>
  <c r="K350" i="9" s="1"/>
  <c r="I349" i="9"/>
  <c r="K349" i="9" s="1"/>
  <c r="I348" i="9"/>
  <c r="K348" i="9" s="1"/>
  <c r="I347" i="9"/>
  <c r="K347" i="9" s="1"/>
  <c r="I346" i="9"/>
  <c r="K346" i="9" s="1"/>
  <c r="I345" i="9"/>
  <c r="K345" i="9" s="1"/>
  <c r="I344" i="9"/>
  <c r="K344" i="9" s="1"/>
  <c r="I343" i="9"/>
  <c r="K343" i="9" s="1"/>
  <c r="I342" i="9"/>
  <c r="K342" i="9" s="1"/>
  <c r="I341" i="9"/>
  <c r="K341" i="9" s="1"/>
  <c r="I340" i="9"/>
  <c r="K340" i="9" s="1"/>
  <c r="H339" i="9"/>
  <c r="I339" i="9" s="1"/>
  <c r="K339" i="9" s="1"/>
  <c r="I338" i="9"/>
  <c r="K338" i="9" s="1"/>
  <c r="H337" i="9"/>
  <c r="I337" i="9" s="1"/>
  <c r="K337" i="9" s="1"/>
  <c r="I336" i="9"/>
  <c r="K336" i="9" s="1"/>
  <c r="H335" i="9"/>
  <c r="I335" i="9" s="1"/>
  <c r="K335" i="9" s="1"/>
  <c r="I334" i="9"/>
  <c r="K334" i="9" s="1"/>
  <c r="H333" i="9"/>
  <c r="I333" i="9" s="1"/>
  <c r="K333" i="9" s="1"/>
  <c r="I332" i="9"/>
  <c r="K332" i="9" s="1"/>
  <c r="H331" i="9"/>
  <c r="I331" i="9" s="1"/>
  <c r="K331" i="9" s="1"/>
  <c r="I330" i="9"/>
  <c r="K330" i="9" s="1"/>
  <c r="H329" i="9"/>
  <c r="I329" i="9" s="1"/>
  <c r="K329" i="9" s="1"/>
  <c r="I328" i="9"/>
  <c r="K328" i="9" s="1"/>
  <c r="H327" i="9"/>
  <c r="I327" i="9" s="1"/>
  <c r="K327" i="9" s="1"/>
  <c r="I326" i="9"/>
  <c r="K326" i="9" s="1"/>
  <c r="H325" i="9"/>
  <c r="I325" i="9" s="1"/>
  <c r="K325" i="9" s="1"/>
  <c r="I324" i="9"/>
  <c r="K324" i="9" s="1"/>
  <c r="H323" i="9"/>
  <c r="I323" i="9" s="1"/>
  <c r="K323" i="9" s="1"/>
  <c r="I322" i="9"/>
  <c r="K322" i="9" s="1"/>
  <c r="H321" i="9"/>
  <c r="I321" i="9" s="1"/>
  <c r="K321" i="9" s="1"/>
  <c r="I320" i="9"/>
  <c r="K320" i="9" s="1"/>
  <c r="H319" i="9"/>
  <c r="I319" i="9" s="1"/>
  <c r="K319" i="9" s="1"/>
  <c r="I318" i="9"/>
  <c r="K318" i="9" s="1"/>
  <c r="H317" i="9"/>
  <c r="I317" i="9" s="1"/>
  <c r="K317" i="9" s="1"/>
  <c r="I316" i="9"/>
  <c r="K316" i="9" s="1"/>
  <c r="H315" i="9"/>
  <c r="I315" i="9" s="1"/>
  <c r="K315" i="9" s="1"/>
  <c r="I314" i="9"/>
  <c r="K314" i="9" s="1"/>
  <c r="H313" i="9"/>
  <c r="I313" i="9" s="1"/>
  <c r="K313" i="9" s="1"/>
  <c r="I312" i="9"/>
  <c r="K312" i="9" s="1"/>
  <c r="H311" i="9"/>
  <c r="I311" i="9" s="1"/>
  <c r="K311" i="9" s="1"/>
  <c r="I310" i="9"/>
  <c r="K310" i="9" s="1"/>
  <c r="H309" i="9"/>
  <c r="I309" i="9" s="1"/>
  <c r="K309" i="9" s="1"/>
  <c r="I308" i="9"/>
  <c r="K308" i="9" s="1"/>
  <c r="H307" i="9"/>
  <c r="I307" i="9" s="1"/>
  <c r="K307" i="9" s="1"/>
  <c r="I306" i="9"/>
  <c r="K306" i="9" s="1"/>
  <c r="H305" i="9"/>
  <c r="I305" i="9" s="1"/>
  <c r="K305" i="9" s="1"/>
  <c r="I304" i="9"/>
  <c r="K304" i="9" s="1"/>
  <c r="H303" i="9"/>
  <c r="I303" i="9" s="1"/>
  <c r="K303" i="9" s="1"/>
  <c r="I302" i="9"/>
  <c r="K302" i="9" s="1"/>
  <c r="H301" i="9"/>
  <c r="I301" i="9" s="1"/>
  <c r="K301" i="9" s="1"/>
  <c r="I300" i="9"/>
  <c r="K300" i="9" s="1"/>
  <c r="H299" i="9"/>
  <c r="I299" i="9" s="1"/>
  <c r="K299" i="9" s="1"/>
  <c r="I298" i="9"/>
  <c r="K298" i="9" s="1"/>
  <c r="H297" i="9"/>
  <c r="I297" i="9" s="1"/>
  <c r="K297" i="9" s="1"/>
  <c r="I296" i="9"/>
  <c r="K296" i="9" s="1"/>
  <c r="H295" i="9"/>
  <c r="I295" i="9" s="1"/>
  <c r="K295" i="9" s="1"/>
  <c r="I294" i="9"/>
  <c r="K294" i="9" s="1"/>
  <c r="H293" i="9"/>
  <c r="I293" i="9" s="1"/>
  <c r="K293" i="9" s="1"/>
  <c r="I292" i="9"/>
  <c r="K292" i="9" s="1"/>
  <c r="H291" i="9"/>
  <c r="I291" i="9" s="1"/>
  <c r="K291" i="9" s="1"/>
  <c r="I290" i="9"/>
  <c r="K290" i="9" s="1"/>
  <c r="H289" i="9"/>
  <c r="I289" i="9" s="1"/>
  <c r="K289" i="9" s="1"/>
  <c r="I288" i="9"/>
  <c r="K288" i="9" s="1"/>
  <c r="H287" i="9"/>
  <c r="I287" i="9" s="1"/>
  <c r="K287" i="9" s="1"/>
  <c r="I286" i="9"/>
  <c r="K286" i="9" s="1"/>
  <c r="H285" i="9"/>
  <c r="I285" i="9" s="1"/>
  <c r="K285" i="9" s="1"/>
  <c r="I284" i="9"/>
  <c r="K284" i="9" s="1"/>
  <c r="H283" i="9"/>
  <c r="I283" i="9" s="1"/>
  <c r="K283" i="9" s="1"/>
  <c r="I282" i="9"/>
  <c r="K282" i="9" s="1"/>
  <c r="H281" i="9"/>
  <c r="I281" i="9" s="1"/>
  <c r="K281" i="9" s="1"/>
  <c r="I280" i="9"/>
  <c r="K280" i="9" s="1"/>
  <c r="H279" i="9"/>
  <c r="I279" i="9" s="1"/>
  <c r="K279" i="9" s="1"/>
  <c r="I278" i="9"/>
  <c r="K278" i="9" s="1"/>
  <c r="H277" i="9"/>
  <c r="I277" i="9" s="1"/>
  <c r="K277" i="9" s="1"/>
  <c r="I276" i="9"/>
  <c r="K276" i="9" s="1"/>
  <c r="H275" i="9"/>
  <c r="I275" i="9" s="1"/>
  <c r="K275" i="9" s="1"/>
  <c r="I274" i="9"/>
  <c r="K274" i="9" s="1"/>
  <c r="H273" i="9"/>
  <c r="I273" i="9" s="1"/>
  <c r="K273" i="9" s="1"/>
  <c r="I272" i="9"/>
  <c r="K272" i="9" s="1"/>
  <c r="H271" i="9"/>
  <c r="I271" i="9" s="1"/>
  <c r="K271" i="9" s="1"/>
  <c r="I270" i="9"/>
  <c r="K270" i="9" s="1"/>
  <c r="H269" i="9"/>
  <c r="I269" i="9" s="1"/>
  <c r="K269" i="9" s="1"/>
  <c r="I268" i="9"/>
  <c r="K268" i="9" s="1"/>
  <c r="H267" i="9"/>
  <c r="I267" i="9" s="1"/>
  <c r="K267" i="9" s="1"/>
  <c r="I266" i="9"/>
  <c r="K266" i="9" s="1"/>
  <c r="H265" i="9"/>
  <c r="I265" i="9" s="1"/>
  <c r="K265" i="9" s="1"/>
  <c r="I264" i="9"/>
  <c r="K264" i="9" s="1"/>
  <c r="H263" i="9"/>
  <c r="I263" i="9" s="1"/>
  <c r="K263" i="9" s="1"/>
  <c r="I262" i="9"/>
  <c r="K262" i="9" s="1"/>
  <c r="H261" i="9"/>
  <c r="I261" i="9" s="1"/>
  <c r="K261" i="9" s="1"/>
  <c r="I260" i="9"/>
  <c r="K260" i="9" s="1"/>
  <c r="H259" i="9"/>
  <c r="I259" i="9" s="1"/>
  <c r="K259" i="9" s="1"/>
  <c r="I258" i="9"/>
  <c r="K258" i="9" s="1"/>
  <c r="H257" i="9"/>
  <c r="I257" i="9" s="1"/>
  <c r="K257" i="9" s="1"/>
  <c r="I256" i="9"/>
  <c r="K256" i="9" s="1"/>
  <c r="H255" i="9"/>
  <c r="I255" i="9" s="1"/>
  <c r="K255" i="9" s="1"/>
  <c r="I254" i="9"/>
  <c r="K254" i="9" s="1"/>
  <c r="H253" i="9"/>
  <c r="I253" i="9" s="1"/>
  <c r="K253" i="9" s="1"/>
  <c r="I252" i="9"/>
  <c r="K252" i="9" s="1"/>
  <c r="H251" i="9"/>
  <c r="I251" i="9" s="1"/>
  <c r="K251" i="9" s="1"/>
  <c r="I250" i="9"/>
  <c r="K250" i="9" s="1"/>
  <c r="H249" i="9"/>
  <c r="I249" i="9" s="1"/>
  <c r="K249" i="9" s="1"/>
  <c r="I248" i="9"/>
  <c r="K248" i="9" s="1"/>
  <c r="H247" i="9"/>
  <c r="I247" i="9" s="1"/>
  <c r="K247" i="9" s="1"/>
  <c r="I246" i="9"/>
  <c r="K246" i="9" s="1"/>
  <c r="H245" i="9"/>
  <c r="I245" i="9" s="1"/>
  <c r="K245" i="9" s="1"/>
  <c r="I244" i="9"/>
  <c r="K244" i="9" s="1"/>
  <c r="H243" i="9"/>
  <c r="I243" i="9" s="1"/>
  <c r="K243" i="9" s="1"/>
  <c r="I242" i="9"/>
  <c r="K242" i="9" s="1"/>
  <c r="H241" i="9"/>
  <c r="I241" i="9" s="1"/>
  <c r="K241" i="9" s="1"/>
  <c r="I240" i="9"/>
  <c r="K240" i="9" s="1"/>
  <c r="H239" i="9"/>
  <c r="I239" i="9" s="1"/>
  <c r="K239" i="9" s="1"/>
  <c r="I238" i="9"/>
  <c r="K238" i="9" s="1"/>
  <c r="H237" i="9"/>
  <c r="I237" i="9" s="1"/>
  <c r="K237" i="9" s="1"/>
  <c r="I236" i="9"/>
  <c r="K236" i="9" s="1"/>
  <c r="H235" i="9"/>
  <c r="I235" i="9" s="1"/>
  <c r="K235" i="9" s="1"/>
  <c r="I234" i="9"/>
  <c r="K234" i="9" s="1"/>
  <c r="H233" i="9"/>
  <c r="I233" i="9" s="1"/>
  <c r="K233" i="9" s="1"/>
  <c r="I232" i="9"/>
  <c r="K232" i="9" s="1"/>
  <c r="H231" i="9"/>
  <c r="I231" i="9" s="1"/>
  <c r="K231" i="9" s="1"/>
  <c r="I230" i="9"/>
  <c r="K230" i="9" s="1"/>
  <c r="H229" i="9"/>
  <c r="I229" i="9" s="1"/>
  <c r="K229" i="9" s="1"/>
  <c r="I228" i="9"/>
  <c r="K228" i="9" s="1"/>
  <c r="H227" i="9"/>
  <c r="I227" i="9" s="1"/>
  <c r="K227" i="9" s="1"/>
  <c r="I226" i="9"/>
  <c r="K226" i="9" s="1"/>
  <c r="H225" i="9"/>
  <c r="I225" i="9" s="1"/>
  <c r="K225" i="9" s="1"/>
  <c r="I224" i="9"/>
  <c r="K224" i="9" s="1"/>
  <c r="H223" i="9"/>
  <c r="I223" i="9" s="1"/>
  <c r="K223" i="9" s="1"/>
  <c r="I222" i="9"/>
  <c r="K222" i="9" s="1"/>
  <c r="H221" i="9"/>
  <c r="I221" i="9" s="1"/>
  <c r="K221" i="9" s="1"/>
  <c r="I220" i="9"/>
  <c r="K220" i="9" s="1"/>
  <c r="H219" i="9"/>
  <c r="I219" i="9" s="1"/>
  <c r="K219" i="9" s="1"/>
  <c r="I218" i="9"/>
  <c r="K218" i="9" s="1"/>
  <c r="H217" i="9"/>
  <c r="I217" i="9" s="1"/>
  <c r="K217" i="9" s="1"/>
  <c r="I216" i="9"/>
  <c r="K216" i="9" s="1"/>
  <c r="H215" i="9"/>
  <c r="I215" i="9" s="1"/>
  <c r="K215" i="9" s="1"/>
  <c r="I214" i="9"/>
  <c r="K214" i="9" s="1"/>
  <c r="I213" i="9"/>
  <c r="K213" i="9" s="1"/>
  <c r="H213" i="9"/>
  <c r="K212" i="9"/>
  <c r="I212" i="9"/>
  <c r="H211" i="9"/>
  <c r="I211" i="9" s="1"/>
  <c r="K211" i="9" s="1"/>
  <c r="I210" i="9"/>
  <c r="K210" i="9" s="1"/>
  <c r="I209" i="9"/>
  <c r="K209" i="9" s="1"/>
  <c r="H209" i="9"/>
  <c r="I208" i="9"/>
  <c r="K208" i="9" s="1"/>
  <c r="H207" i="9"/>
  <c r="I207" i="9" s="1"/>
  <c r="K207" i="9" s="1"/>
  <c r="I206" i="9"/>
  <c r="K206" i="9" s="1"/>
  <c r="H205" i="9"/>
  <c r="I205" i="9" s="1"/>
  <c r="K205" i="9" s="1"/>
  <c r="I204" i="9"/>
  <c r="K204" i="9" s="1"/>
  <c r="I203" i="9"/>
  <c r="K203" i="9" s="1"/>
  <c r="I202" i="9"/>
  <c r="K202" i="9" s="1"/>
  <c r="I201" i="9"/>
  <c r="K201" i="9" s="1"/>
  <c r="I200" i="9"/>
  <c r="K200" i="9" s="1"/>
  <c r="I199" i="9"/>
  <c r="K199" i="9" s="1"/>
  <c r="I198" i="9"/>
  <c r="K198" i="9" s="1"/>
  <c r="I197" i="9"/>
  <c r="K197" i="9" s="1"/>
  <c r="I196" i="9"/>
  <c r="K196" i="9" s="1"/>
  <c r="I195" i="9"/>
  <c r="K195" i="9" s="1"/>
  <c r="I194" i="9"/>
  <c r="K194" i="9" s="1"/>
  <c r="I193" i="9"/>
  <c r="K193" i="9" s="1"/>
  <c r="I192" i="9"/>
  <c r="K192" i="9" s="1"/>
  <c r="I191" i="9"/>
  <c r="K191" i="9" s="1"/>
  <c r="I190" i="9"/>
  <c r="K190" i="9" s="1"/>
  <c r="I189" i="9"/>
  <c r="K189" i="9" s="1"/>
  <c r="I188" i="9"/>
  <c r="K188" i="9" s="1"/>
  <c r="I187" i="9"/>
  <c r="K187" i="9" s="1"/>
  <c r="I186" i="9"/>
  <c r="K186" i="9" s="1"/>
  <c r="I185" i="9"/>
  <c r="K185" i="9" s="1"/>
  <c r="I184" i="9"/>
  <c r="K184" i="9" s="1"/>
  <c r="I183" i="9"/>
  <c r="K183" i="9" s="1"/>
  <c r="I182" i="9"/>
  <c r="K182" i="9" s="1"/>
  <c r="I181" i="9"/>
  <c r="K181" i="9" s="1"/>
  <c r="I180" i="9"/>
  <c r="K180" i="9" s="1"/>
  <c r="I179" i="9"/>
  <c r="K179" i="9" s="1"/>
  <c r="I178" i="9"/>
  <c r="K178" i="9" s="1"/>
  <c r="I177" i="9"/>
  <c r="K177" i="9" s="1"/>
  <c r="I176" i="9"/>
  <c r="K176" i="9" s="1"/>
  <c r="J175" i="9"/>
  <c r="I175" i="9"/>
  <c r="K175" i="9" s="1"/>
  <c r="J174" i="9"/>
  <c r="I173" i="9"/>
  <c r="K173" i="9" s="1"/>
  <c r="I172" i="9"/>
  <c r="K172" i="9" s="1"/>
  <c r="H172" i="9"/>
  <c r="K171" i="9"/>
  <c r="I171" i="9"/>
  <c r="H170" i="9"/>
  <c r="I170" i="9" s="1"/>
  <c r="K170" i="9" s="1"/>
  <c r="I169" i="9"/>
  <c r="K169" i="9" s="1"/>
  <c r="I168" i="9"/>
  <c r="K168" i="9" s="1"/>
  <c r="H168" i="9"/>
  <c r="K167" i="9"/>
  <c r="I167" i="9"/>
  <c r="H166" i="9"/>
  <c r="I166" i="9" s="1"/>
  <c r="K166" i="9" s="1"/>
  <c r="I165" i="9"/>
  <c r="K165" i="9" s="1"/>
  <c r="I164" i="9"/>
  <c r="K164" i="9" s="1"/>
  <c r="H164" i="9"/>
  <c r="K163" i="9"/>
  <c r="I163" i="9"/>
  <c r="H162" i="9"/>
  <c r="I162" i="9" s="1"/>
  <c r="K162" i="9" s="1"/>
  <c r="I161" i="9"/>
  <c r="K161" i="9" s="1"/>
  <c r="I160" i="9"/>
  <c r="K160" i="9" s="1"/>
  <c r="H160" i="9"/>
  <c r="K159" i="9"/>
  <c r="I159" i="9"/>
  <c r="H158" i="9"/>
  <c r="I158" i="9" s="1"/>
  <c r="K158" i="9" s="1"/>
  <c r="I157" i="9"/>
  <c r="K157" i="9" s="1"/>
  <c r="I156" i="9"/>
  <c r="K156" i="9" s="1"/>
  <c r="H156" i="9"/>
  <c r="K155" i="9"/>
  <c r="I155" i="9"/>
  <c r="H154" i="9"/>
  <c r="I154" i="9" s="1"/>
  <c r="K154" i="9" s="1"/>
  <c r="I153" i="9"/>
  <c r="K153" i="9" s="1"/>
  <c r="I152" i="9"/>
  <c r="K152" i="9" s="1"/>
  <c r="H152" i="9"/>
  <c r="K151" i="9"/>
  <c r="I151" i="9"/>
  <c r="H150" i="9"/>
  <c r="I150" i="9" s="1"/>
  <c r="K150" i="9" s="1"/>
  <c r="I149" i="9"/>
  <c r="K149" i="9" s="1"/>
  <c r="I148" i="9"/>
  <c r="K148" i="9" s="1"/>
  <c r="H148" i="9"/>
  <c r="K147" i="9"/>
  <c r="I147" i="9"/>
  <c r="H146" i="9"/>
  <c r="I146" i="9" s="1"/>
  <c r="K146" i="9" s="1"/>
  <c r="I145" i="9"/>
  <c r="K145" i="9" s="1"/>
  <c r="I144" i="9"/>
  <c r="K144" i="9" s="1"/>
  <c r="H144" i="9"/>
  <c r="K143" i="9"/>
  <c r="I143" i="9"/>
  <c r="H142" i="9"/>
  <c r="I142" i="9" s="1"/>
  <c r="K142" i="9" s="1"/>
  <c r="I141" i="9"/>
  <c r="K141" i="9" s="1"/>
  <c r="I140" i="9"/>
  <c r="K140" i="9" s="1"/>
  <c r="H140" i="9"/>
  <c r="K139" i="9"/>
  <c r="I139" i="9"/>
  <c r="H138" i="9"/>
  <c r="I138" i="9" s="1"/>
  <c r="K138" i="9" s="1"/>
  <c r="I137" i="9"/>
  <c r="K137" i="9" s="1"/>
  <c r="I136" i="9"/>
  <c r="K136" i="9" s="1"/>
  <c r="H136" i="9"/>
  <c r="K135" i="9"/>
  <c r="I135" i="9"/>
  <c r="H134" i="9"/>
  <c r="I134" i="9" s="1"/>
  <c r="K134" i="9" s="1"/>
  <c r="I133" i="9"/>
  <c r="K133" i="9" s="1"/>
  <c r="I132" i="9"/>
  <c r="K132" i="9" s="1"/>
  <c r="H132" i="9"/>
  <c r="K131" i="9"/>
  <c r="I131" i="9"/>
  <c r="H130" i="9"/>
  <c r="I130" i="9" s="1"/>
  <c r="K130" i="9" s="1"/>
  <c r="I129" i="9"/>
  <c r="K129" i="9" s="1"/>
  <c r="H128" i="9"/>
  <c r="I128" i="9" s="1"/>
  <c r="K128" i="9" s="1"/>
  <c r="I127" i="9"/>
  <c r="K127" i="9" s="1"/>
  <c r="H126" i="9"/>
  <c r="I126" i="9" s="1"/>
  <c r="K126" i="9" s="1"/>
  <c r="I125" i="9"/>
  <c r="K125" i="9" s="1"/>
  <c r="H124" i="9"/>
  <c r="I124" i="9" s="1"/>
  <c r="K124" i="9" s="1"/>
  <c r="I123" i="9"/>
  <c r="K123" i="9" s="1"/>
  <c r="H122" i="9"/>
  <c r="I122" i="9" s="1"/>
  <c r="K122" i="9" s="1"/>
  <c r="I121" i="9"/>
  <c r="K121" i="9" s="1"/>
  <c r="H120" i="9"/>
  <c r="I120" i="9" s="1"/>
  <c r="K120" i="9" s="1"/>
  <c r="I119" i="9"/>
  <c r="K119" i="9" s="1"/>
  <c r="H118" i="9"/>
  <c r="I118" i="9" s="1"/>
  <c r="K118" i="9" s="1"/>
  <c r="I117" i="9"/>
  <c r="K117" i="9" s="1"/>
  <c r="I116" i="9"/>
  <c r="K116" i="9" s="1"/>
  <c r="H116" i="9"/>
  <c r="K115" i="9"/>
  <c r="I115" i="9"/>
  <c r="H114" i="9"/>
  <c r="I114" i="9" s="1"/>
  <c r="K114" i="9" s="1"/>
  <c r="I113" i="9"/>
  <c r="K113" i="9" s="1"/>
  <c r="H112" i="9"/>
  <c r="I112" i="9" s="1"/>
  <c r="K112" i="9" s="1"/>
  <c r="I111" i="9"/>
  <c r="K111" i="9" s="1"/>
  <c r="H110" i="9"/>
  <c r="I110" i="9" s="1"/>
  <c r="K110" i="9" s="1"/>
  <c r="I109" i="9"/>
  <c r="K109" i="9" s="1"/>
  <c r="H108" i="9"/>
  <c r="I108" i="9" s="1"/>
  <c r="K108" i="9" s="1"/>
  <c r="I107" i="9"/>
  <c r="K107" i="9" s="1"/>
  <c r="H106" i="9"/>
  <c r="I106" i="9" s="1"/>
  <c r="K106" i="9" s="1"/>
  <c r="I105" i="9"/>
  <c r="K105" i="9" s="1"/>
  <c r="H104" i="9"/>
  <c r="I104" i="9" s="1"/>
  <c r="K104" i="9" s="1"/>
  <c r="I103" i="9"/>
  <c r="K103" i="9" s="1"/>
  <c r="H102" i="9"/>
  <c r="I102" i="9" s="1"/>
  <c r="K102" i="9" s="1"/>
  <c r="I101" i="9"/>
  <c r="K101" i="9" s="1"/>
  <c r="I100" i="9"/>
  <c r="K100" i="9" s="1"/>
  <c r="H100" i="9"/>
  <c r="K99" i="9"/>
  <c r="I99" i="9"/>
  <c r="H98" i="9"/>
  <c r="I98" i="9" s="1"/>
  <c r="K98" i="9" s="1"/>
  <c r="I97" i="9"/>
  <c r="K97" i="9" s="1"/>
  <c r="I96" i="9"/>
  <c r="K96" i="9" s="1"/>
  <c r="H96" i="9"/>
  <c r="K95" i="9"/>
  <c r="I95" i="9"/>
  <c r="H94" i="9"/>
  <c r="I94" i="9" s="1"/>
  <c r="K94" i="9" s="1"/>
  <c r="I93" i="9"/>
  <c r="K93" i="9" s="1"/>
  <c r="H92" i="9"/>
  <c r="I92" i="9" s="1"/>
  <c r="K92" i="9" s="1"/>
  <c r="I91" i="9"/>
  <c r="K91" i="9" s="1"/>
  <c r="H90" i="9"/>
  <c r="I90" i="9" s="1"/>
  <c r="K90" i="9" s="1"/>
  <c r="I89" i="9"/>
  <c r="K89" i="9" s="1"/>
  <c r="H88" i="9"/>
  <c r="I88" i="9" s="1"/>
  <c r="K88" i="9" s="1"/>
  <c r="I87" i="9"/>
  <c r="K87" i="9" s="1"/>
  <c r="H86" i="9"/>
  <c r="I86" i="9" s="1"/>
  <c r="K86" i="9" s="1"/>
  <c r="I85" i="9"/>
  <c r="K85" i="9" s="1"/>
  <c r="I84" i="9"/>
  <c r="K84" i="9" s="1"/>
  <c r="H84" i="9"/>
  <c r="K83" i="9"/>
  <c r="I83" i="9"/>
  <c r="H82" i="9"/>
  <c r="I82" i="9" s="1"/>
  <c r="K82" i="9" s="1"/>
  <c r="I81" i="9"/>
  <c r="K81" i="9" s="1"/>
  <c r="I80" i="9"/>
  <c r="K80" i="9" s="1"/>
  <c r="H80" i="9"/>
  <c r="K79" i="9"/>
  <c r="I79" i="9"/>
  <c r="H78" i="9"/>
  <c r="I78" i="9" s="1"/>
  <c r="K78" i="9" s="1"/>
  <c r="I77" i="9"/>
  <c r="K77" i="9" s="1"/>
  <c r="I76" i="9"/>
  <c r="K76" i="9" s="1"/>
  <c r="H76" i="9"/>
  <c r="K75" i="9"/>
  <c r="I75" i="9"/>
  <c r="H74" i="9"/>
  <c r="I74" i="9" s="1"/>
  <c r="K74" i="9" s="1"/>
  <c r="I73" i="9"/>
  <c r="K73" i="9" s="1"/>
  <c r="I72" i="9"/>
  <c r="K72" i="9" s="1"/>
  <c r="H72" i="9"/>
  <c r="K71" i="9"/>
  <c r="I71" i="9"/>
  <c r="H70" i="9"/>
  <c r="I70" i="9" s="1"/>
  <c r="K70" i="9" s="1"/>
  <c r="I69" i="9"/>
  <c r="K69" i="9" s="1"/>
  <c r="I68" i="9"/>
  <c r="K68" i="9" s="1"/>
  <c r="H68" i="9"/>
  <c r="K67" i="9"/>
  <c r="I67" i="9"/>
  <c r="H66" i="9"/>
  <c r="I66" i="9" s="1"/>
  <c r="K66" i="9" s="1"/>
  <c r="I65" i="9"/>
  <c r="K65" i="9" s="1"/>
  <c r="I64" i="9"/>
  <c r="K64" i="9" s="1"/>
  <c r="I63" i="9"/>
  <c r="K63" i="9" s="1"/>
  <c r="I62" i="9"/>
  <c r="K62" i="9" s="1"/>
  <c r="I61" i="9"/>
  <c r="K61" i="9" s="1"/>
  <c r="I60" i="9"/>
  <c r="K60" i="9" s="1"/>
  <c r="I59" i="9"/>
  <c r="K59" i="9" s="1"/>
  <c r="I58" i="9"/>
  <c r="K58" i="9" s="1"/>
  <c r="I57" i="9"/>
  <c r="K57" i="9" s="1"/>
  <c r="I56" i="9"/>
  <c r="K56" i="9" s="1"/>
  <c r="I55" i="9"/>
  <c r="K55" i="9" s="1"/>
  <c r="I54" i="9"/>
  <c r="K54" i="9" s="1"/>
  <c r="I53" i="9"/>
  <c r="K53" i="9" s="1"/>
  <c r="I52" i="9"/>
  <c r="K52" i="9" s="1"/>
  <c r="I51" i="9"/>
  <c r="K51" i="9" s="1"/>
  <c r="I50" i="9"/>
  <c r="K50" i="9" s="1"/>
  <c r="I49" i="9"/>
  <c r="K49" i="9" s="1"/>
  <c r="I48" i="9"/>
  <c r="K48" i="9" s="1"/>
  <c r="I47" i="9"/>
  <c r="K47" i="9" s="1"/>
  <c r="I46" i="9"/>
  <c r="K46" i="9" s="1"/>
  <c r="I45" i="9"/>
  <c r="K45" i="9" s="1"/>
  <c r="I44" i="9"/>
  <c r="K44" i="9" s="1"/>
  <c r="I43" i="9"/>
  <c r="K43" i="9" s="1"/>
  <c r="I42" i="9"/>
  <c r="K42" i="9" s="1"/>
  <c r="I41" i="9"/>
  <c r="K41" i="9" s="1"/>
  <c r="I40" i="9"/>
  <c r="K40" i="9" s="1"/>
  <c r="I39" i="9"/>
  <c r="K39" i="9" s="1"/>
  <c r="I38" i="9"/>
  <c r="K38" i="9" s="1"/>
  <c r="I37" i="9"/>
  <c r="K37" i="9" s="1"/>
  <c r="I36" i="9"/>
  <c r="K36" i="9" s="1"/>
  <c r="I35" i="9"/>
  <c r="K35" i="9" s="1"/>
  <c r="I34" i="9"/>
  <c r="K34" i="9" s="1"/>
  <c r="I33" i="9"/>
  <c r="K33" i="9" s="1"/>
  <c r="I32" i="9"/>
  <c r="K32" i="9" s="1"/>
  <c r="I31" i="9"/>
  <c r="K31" i="9" s="1"/>
  <c r="I30" i="9"/>
  <c r="K30" i="9" s="1"/>
  <c r="I29" i="9"/>
  <c r="K29" i="9" s="1"/>
  <c r="I28" i="9"/>
  <c r="K28" i="9" s="1"/>
  <c r="I27" i="9"/>
  <c r="K27" i="9" s="1"/>
  <c r="I26" i="9"/>
  <c r="K26" i="9" s="1"/>
  <c r="I25" i="9"/>
  <c r="K25" i="9" s="1"/>
  <c r="I24" i="9"/>
  <c r="K24" i="9" s="1"/>
  <c r="I23" i="9"/>
  <c r="K23" i="9" s="1"/>
  <c r="I22" i="9"/>
  <c r="K22" i="9" s="1"/>
  <c r="I21" i="9"/>
  <c r="K21" i="9" s="1"/>
  <c r="I20" i="9"/>
  <c r="K20" i="9" s="1"/>
  <c r="I19" i="9"/>
  <c r="K19" i="9" s="1"/>
  <c r="I18" i="9"/>
  <c r="K18" i="9" s="1"/>
  <c r="I17" i="9"/>
  <c r="K17" i="9" s="1"/>
  <c r="I16" i="9"/>
  <c r="K16" i="9" s="1"/>
  <c r="I15" i="9"/>
  <c r="K15" i="9" s="1"/>
  <c r="I14" i="9"/>
  <c r="K14" i="9" s="1"/>
  <c r="I13" i="9"/>
  <c r="K13" i="9" s="1"/>
  <c r="J12" i="9"/>
  <c r="J11" i="9" s="1"/>
  <c r="J10" i="9" s="1"/>
  <c r="J9" i="9" s="1"/>
  <c r="I12" i="9"/>
  <c r="K12" i="9" s="1"/>
  <c r="H11" i="9"/>
  <c r="I11" i="9" s="1"/>
  <c r="G10" i="9"/>
  <c r="G9" i="9"/>
  <c r="H174" i="9" l="1"/>
  <c r="I174" i="9" s="1"/>
  <c r="K174" i="9" s="1"/>
  <c r="K11" i="9"/>
  <c r="I10" i="9" l="1"/>
  <c r="I9" i="9" s="1"/>
  <c r="K9" i="9" s="1"/>
  <c r="H10" i="9"/>
  <c r="H9" i="9" s="1"/>
  <c r="K10" i="9"/>
</calcChain>
</file>

<file path=xl/sharedStrings.xml><?xml version="1.0" encoding="utf-8"?>
<sst xmlns="http://schemas.openxmlformats.org/spreadsheetml/2006/main" count="1836" uniqueCount="497">
  <si>
    <t>uk.</t>
  </si>
  <si>
    <t>SU</t>
  </si>
  <si>
    <t>č.a.</t>
  </si>
  <si>
    <t>x</t>
  </si>
  <si>
    <t>§</t>
  </si>
  <si>
    <t>pol.</t>
  </si>
  <si>
    <t>0000</t>
  </si>
  <si>
    <t>926 04 - Dotační fond LK</t>
  </si>
  <si>
    <t>3.4. Údržba, provoz a nájem sportovních zařízení</t>
  </si>
  <si>
    <t>3040117</t>
  </si>
  <si>
    <t>3040118</t>
  </si>
  <si>
    <t>3040119</t>
  </si>
  <si>
    <t>3040120</t>
  </si>
  <si>
    <t>3040121</t>
  </si>
  <si>
    <t>3040122</t>
  </si>
  <si>
    <t>3040123</t>
  </si>
  <si>
    <t>3040124</t>
  </si>
  <si>
    <t>3040125</t>
  </si>
  <si>
    <t>3040126</t>
  </si>
  <si>
    <t>3040127</t>
  </si>
  <si>
    <t>3040128</t>
  </si>
  <si>
    <t>3040129</t>
  </si>
  <si>
    <t>3040130</t>
  </si>
  <si>
    <t>3040131</t>
  </si>
  <si>
    <t>3040132</t>
  </si>
  <si>
    <t>3040133</t>
  </si>
  <si>
    <t>3040134</t>
  </si>
  <si>
    <t>3040135</t>
  </si>
  <si>
    <t>3040136</t>
  </si>
  <si>
    <t>3040137</t>
  </si>
  <si>
    <t>3040138</t>
  </si>
  <si>
    <t>3040139</t>
  </si>
  <si>
    <t>3040140</t>
  </si>
  <si>
    <t>3040141</t>
  </si>
  <si>
    <t>3040142</t>
  </si>
  <si>
    <t>3040143</t>
  </si>
  <si>
    <t>3040144</t>
  </si>
  <si>
    <t>3040145</t>
  </si>
  <si>
    <t>3040146</t>
  </si>
  <si>
    <t>3040147</t>
  </si>
  <si>
    <t>3040148</t>
  </si>
  <si>
    <t>3040149</t>
  </si>
  <si>
    <t>3040150</t>
  </si>
  <si>
    <t>3040151</t>
  </si>
  <si>
    <t>3040152</t>
  </si>
  <si>
    <t>3040153</t>
  </si>
  <si>
    <t>3040154</t>
  </si>
  <si>
    <t>3040155</t>
  </si>
  <si>
    <t>3040156</t>
  </si>
  <si>
    <t>3040157</t>
  </si>
  <si>
    <t>3040158</t>
  </si>
  <si>
    <t>3040159</t>
  </si>
  <si>
    <t>3040160</t>
  </si>
  <si>
    <t>3040161</t>
  </si>
  <si>
    <t>3040162</t>
  </si>
  <si>
    <t>3040163</t>
  </si>
  <si>
    <t>3040164</t>
  </si>
  <si>
    <t>3040165</t>
  </si>
  <si>
    <t>3040166</t>
  </si>
  <si>
    <t>3040167</t>
  </si>
  <si>
    <t>3040168</t>
  </si>
  <si>
    <t>3040169</t>
  </si>
  <si>
    <t>3040170</t>
  </si>
  <si>
    <t>FK Košťálov, o.s. - Úhrady nákladů spojených s nákupem energií sportovního zařízení FK Košťálov</t>
  </si>
  <si>
    <t>TJ Sokol Bozkov - Energie pro sport</t>
  </si>
  <si>
    <t>TJ SOKOL Kobyly - Sokolovna Nechálov - boj s dřevomorkou nevzdáme</t>
  </si>
  <si>
    <t>TJ Sokol Dlouhý, Záhoří - Výměna oken a oprava stropu v sokolovně</t>
  </si>
  <si>
    <t>Tenisový klub Semily - Nákup materiálu na údržbu tenisových dvorců</t>
  </si>
  <si>
    <t>Město Velké Hamry, okr. Jablonec n/N - Kluziště Velké Hamry</t>
  </si>
  <si>
    <t>3006</t>
  </si>
  <si>
    <t>neinvestiční transfery obcím</t>
  </si>
  <si>
    <t>TJ Sokol Doubí, o.s. - Provoz a údržba fotbal.hřiště s umělou trávou</t>
  </si>
  <si>
    <t>TJ Sokol Jilemnice - Podpora pravid.sportov.povozu sokolovny v Jilemnici</t>
  </si>
  <si>
    <t>TJ Jestřebí - Provodín, o.s. - Výměna oken a dveří fotbal.kabin a oprava oplocení fotbal.hřiště</t>
  </si>
  <si>
    <t>TJ SOKOL CHUCHELNA - Úhrada energií v obj.sokolovny v obci Chuchelna</t>
  </si>
  <si>
    <t>TJ Start Liberec - Rozvoj,údržba a zlepšování podmínek tenis.areálu TJ Start Liberec</t>
  </si>
  <si>
    <t>Svaz branně tech.sportů ČR ZO Železný Brod - Provoz zázemí střeleckého klubu</t>
  </si>
  <si>
    <t>Sportovní klub JEŠTĚD, Liberec - Údržba, provoz a nájem sport.zař. SK JEŠTĚD</t>
  </si>
  <si>
    <t>TJ Okna - Instalace ochran.sítí za fotb.branky na travnatém hřišti v Oknech</t>
  </si>
  <si>
    <t>TJ SOKOL Horní Branná - Vymalování a zhotovení povrchové úpravy podlahy tělocvičny v sokolovně</t>
  </si>
  <si>
    <t>TJ TATRAN Bílý Kostel n/N - Údržba hrací plochy včetně zázemí sport.areálu a nákup energií potřebných k chodu TJ</t>
  </si>
  <si>
    <t>4043</t>
  </si>
  <si>
    <t>Město Ralsko - Oprava a výměna stávající dlažby, zakrytí stávajícího areálu na Ploučnici</t>
  </si>
  <si>
    <t>TJ Sokol Valteřice - Údržba a provoz Sokolovny Valteřice 2013 - 2014</t>
  </si>
  <si>
    <t>FK HEJNICE - Oprava komínu a výměna topného tělesa v admin.budově FK Hejnice</t>
  </si>
  <si>
    <t>TJ LOKOMOTIVA Liberec, o.s. - Pronájem sportovních zařízení</t>
  </si>
  <si>
    <t>TENISOVÝ KLUB Železný Brod, o.s.  - Provoz tenis.nafukovací haly v období říjen 2013 - únor 2014</t>
  </si>
  <si>
    <t>Okresní fotbalový svaz Liberec - Pronájem tělocvičen a hříšť s přírodním a umělým povrchem pro soutěže mládeže LK</t>
  </si>
  <si>
    <t>AUTOKLUB ČESKÁ LÍPA v AČR - Pronájem pozemků - areál autodrom Sosnová u České Lípy</t>
  </si>
  <si>
    <t>TJ Lokomotiva Česká Lípa, o.s. - Údržba a provoz sport.zař. a nájmy - TJ Lokomotiva Česká Lípa</t>
  </si>
  <si>
    <t>TJ Jiskra Harrachov - Energie a provoz TJ (fotbalové hřiště, žákovský skok.můstek)</t>
  </si>
  <si>
    <t>Jezdecký klub MIRA Hnanice o.s. - Energie a vodné</t>
  </si>
  <si>
    <t>TJ Sokol Pěnčín - Údržba a provoz a pronájem sport.zařízení v roce 2013-2014</t>
  </si>
  <si>
    <t>Město Rychnov u Jablonce n/N - Oprava podlahy ve sportovní hale Rychnov</t>
  </si>
  <si>
    <t>3003</t>
  </si>
  <si>
    <t>3017</t>
  </si>
  <si>
    <t>Obec Josefův Důl, okr. Jablonec n/N - Údržba a provoz víceúčelového sport.areálu Josefův Důl</t>
  </si>
  <si>
    <t>TJ SEBA TANVALD - Provoz dětsk.lyžař.vleku v areálu Tanvald - Výšina</t>
  </si>
  <si>
    <t>Vem Camará Capoeira Jablonec n/N - Nájmy v tělocvičně, kde probíhají pravid.kurzy capoeiry</t>
  </si>
  <si>
    <t>Badmintonový klub TU v Liberci - Náklady za pronájem tělocvičen ZŠ a Haly míčových sportu v Liberci</t>
  </si>
  <si>
    <t>Jizerský klub lyžařů Desná - Údržba a provoz skokanského areálu JKL Desná</t>
  </si>
  <si>
    <t>SKP KORNSPITZ  Jablonec - Podpora sportovního areálu Břízky SKP Kornspitz Jablonec, úprava Jizerské magistrály</t>
  </si>
  <si>
    <t>TJ FK ŽBS Železný Brod - Provoz TJ ŽBS Železný Brod</t>
  </si>
  <si>
    <t>SK Matchball Česká Lípa - Pronájem tenisového areálu v České Lípě</t>
  </si>
  <si>
    <t>Sportovní centrum Podještědí, Český Dub - Sportujeme = žijeme</t>
  </si>
  <si>
    <t>Lukostřelecký klub ARNI - Valteřice o.s. - Systematická příprava členů 3D lukostřelby a podpora pravidelné činnosti v oblasti 3D lukostřelby v zimním období</t>
  </si>
  <si>
    <t>TS TAKT Liberec, o.s. - Pronájem prostorů TS Takt</t>
  </si>
  <si>
    <t>TJ Družba Bukovany - Náklady na elektrickou energii a vodu</t>
  </si>
  <si>
    <t>Sportovní unie Českolipska - Nájem nebytových prostor pro Sportovní unii Českolipska</t>
  </si>
  <si>
    <t>TJ Sokol Jablonec n/N - Sportcentrum - Pronájem tréninkových prostorů pro oddíl moderní gymnastiky</t>
  </si>
  <si>
    <t>PANDA SPORT,  p.o., Stráž p/R - Oprava a modernizace vodního lyžař.vleku</t>
  </si>
  <si>
    <t>Jezdecký klub Sever Liberec - Provoz jezdeckého klubu</t>
  </si>
  <si>
    <t>Aeroklub Hodkovice n/M - Oprava střechy garáže pro uložení letecké techniky</t>
  </si>
  <si>
    <t>TJ Sokol Líšný - Hydroizolace drenáž budovy sokolovny</t>
  </si>
  <si>
    <t>Ing. Miroslav Patrman, Liberec  - Úprava zázemí trampolínové haly v Liberci</t>
  </si>
  <si>
    <t>Jan Skalník, Liberec - Nákup materiálu na Koupaliště Vápenka Liberec</t>
  </si>
  <si>
    <t>Klub biatlonu Jilemnice - Nákup materiálu na provedení opravy malorážkové střelnice na Horních Mísečkách</t>
  </si>
  <si>
    <t>3050119</t>
  </si>
  <si>
    <t>3050120</t>
  </si>
  <si>
    <t>3050121</t>
  </si>
  <si>
    <t>3050122</t>
  </si>
  <si>
    <t>3050123</t>
  </si>
  <si>
    <t>3050124</t>
  </si>
  <si>
    <t>3050125</t>
  </si>
  <si>
    <t>3050126</t>
  </si>
  <si>
    <t>3050127</t>
  </si>
  <si>
    <t>3050128</t>
  </si>
  <si>
    <t>3050129</t>
  </si>
  <si>
    <t>3050130</t>
  </si>
  <si>
    <t>3050131</t>
  </si>
  <si>
    <t>3050132</t>
  </si>
  <si>
    <t>3050133</t>
  </si>
  <si>
    <t>3050134</t>
  </si>
  <si>
    <t>3050135</t>
  </si>
  <si>
    <t>3050136</t>
  </si>
  <si>
    <t>3050137</t>
  </si>
  <si>
    <t>3050138</t>
  </si>
  <si>
    <t>3050139</t>
  </si>
  <si>
    <t>3050140</t>
  </si>
  <si>
    <t>3050141</t>
  </si>
  <si>
    <t>3050142</t>
  </si>
  <si>
    <t>3050143</t>
  </si>
  <si>
    <t>3050144</t>
  </si>
  <si>
    <t>3050145</t>
  </si>
  <si>
    <t>3050146</t>
  </si>
  <si>
    <t>3050147</t>
  </si>
  <si>
    <t>3050148</t>
  </si>
  <si>
    <t>3050149</t>
  </si>
  <si>
    <t>3050150</t>
  </si>
  <si>
    <t>3050151</t>
  </si>
  <si>
    <t>3050152</t>
  </si>
  <si>
    <t>3050153</t>
  </si>
  <si>
    <t>3050154</t>
  </si>
  <si>
    <t>3050155</t>
  </si>
  <si>
    <t>3050156</t>
  </si>
  <si>
    <t>3050157</t>
  </si>
  <si>
    <t>3050158</t>
  </si>
  <si>
    <t>3050159</t>
  </si>
  <si>
    <t>3050160</t>
  </si>
  <si>
    <t>3050161</t>
  </si>
  <si>
    <t>3050162</t>
  </si>
  <si>
    <t>3050163</t>
  </si>
  <si>
    <t>3050164</t>
  </si>
  <si>
    <t>3050165</t>
  </si>
  <si>
    <t>3050166</t>
  </si>
  <si>
    <t>3050167</t>
  </si>
  <si>
    <t>3050168</t>
  </si>
  <si>
    <t>3050169</t>
  </si>
  <si>
    <t>3050170</t>
  </si>
  <si>
    <t>3050171</t>
  </si>
  <si>
    <t>3050172</t>
  </si>
  <si>
    <t>3050173</t>
  </si>
  <si>
    <t>3050174</t>
  </si>
  <si>
    <t>3050175</t>
  </si>
  <si>
    <t>3050176</t>
  </si>
  <si>
    <t>3050177</t>
  </si>
  <si>
    <t>3050178</t>
  </si>
  <si>
    <t>3050179</t>
  </si>
  <si>
    <t>3050180</t>
  </si>
  <si>
    <t>3050181</t>
  </si>
  <si>
    <t>3050182</t>
  </si>
  <si>
    <t>3050183</t>
  </si>
  <si>
    <t>3050184</t>
  </si>
  <si>
    <t>3050185</t>
  </si>
  <si>
    <t>3080131</t>
  </si>
  <si>
    <t>3080132</t>
  </si>
  <si>
    <t>3080133</t>
  </si>
  <si>
    <t>3080134</t>
  </si>
  <si>
    <t>3080135</t>
  </si>
  <si>
    <t>3080136</t>
  </si>
  <si>
    <t>3080137</t>
  </si>
  <si>
    <t>3080138</t>
  </si>
  <si>
    <t>3080139</t>
  </si>
  <si>
    <t>3080140</t>
  </si>
  <si>
    <t>3080141</t>
  </si>
  <si>
    <t>3080142</t>
  </si>
  <si>
    <t>3080143</t>
  </si>
  <si>
    <t>3080144</t>
  </si>
  <si>
    <t>3080145</t>
  </si>
  <si>
    <t>3080146</t>
  </si>
  <si>
    <t>3080147</t>
  </si>
  <si>
    <t>3080148</t>
  </si>
  <si>
    <t>3080149</t>
  </si>
  <si>
    <t>3080150</t>
  </si>
  <si>
    <t>3080151</t>
  </si>
  <si>
    <t>3080152</t>
  </si>
  <si>
    <t>3080153</t>
  </si>
  <si>
    <t>3080154</t>
  </si>
  <si>
    <t>3080155</t>
  </si>
  <si>
    <t>3080156</t>
  </si>
  <si>
    <t>3080157</t>
  </si>
  <si>
    <t>3080159</t>
  </si>
  <si>
    <t>3080160</t>
  </si>
  <si>
    <t>3080161</t>
  </si>
  <si>
    <t>3080162</t>
  </si>
  <si>
    <t>3080163</t>
  </si>
  <si>
    <t>3080164</t>
  </si>
  <si>
    <t>3080165</t>
  </si>
  <si>
    <t>3080158</t>
  </si>
  <si>
    <t>3080166</t>
  </si>
  <si>
    <t>3080167</t>
  </si>
  <si>
    <t>3080169</t>
  </si>
  <si>
    <t>3080170</t>
  </si>
  <si>
    <t>3080171</t>
  </si>
  <si>
    <t>3080168</t>
  </si>
  <si>
    <t>Český krkonošský spolek SKI Jilemnice, o.s. - 7.ročník Jilemnické 50 - 18.-19.1.2014</t>
  </si>
  <si>
    <t>SKI Polevsko- Seriál závodů běžeckého lyžování v Lužických horách</t>
  </si>
  <si>
    <t>SK Bílý Potok o.s. - SK Bílý Potok sezóna 2013</t>
  </si>
  <si>
    <t>KLUB BIATLONU MANUŠICE - Činnost klubu biatlonu Manušice - Kamenický Šenov</t>
  </si>
  <si>
    <t>Sportovní klub dětí i dospělých v Doksech - Pravidelná činnost SK dětí i dospělých v Doksech</t>
  </si>
  <si>
    <t>Hokejový klub Česká Lípa - Rozvoj ledního hokeje LK - doprava na utkání</t>
  </si>
  <si>
    <t>TJ Desko Liberec - Celoroční činnost TJ Desko Liberec</t>
  </si>
  <si>
    <t>Badmintonový klub TU v Liberci - Materiální vybavení tréninků a turnajů žáků a dorostu</t>
  </si>
  <si>
    <t>TJ LIAZ Jablonec n.N., o.s. - Pravidelná sportovní činnost atletického oddílu TJ LIAZ Jablonec n.N.</t>
  </si>
  <si>
    <t>TJ TATRAN Bílý Kostel n/N - Pravidelná činnost mládež.fotbal.oddílů TJ Tatran Bílý Kostel n/N</t>
  </si>
  <si>
    <t>Okresní fotbalový svaz Liberec - Soustředění a závěrečné turnaje výběru žáků OFS</t>
  </si>
  <si>
    <t>Okresní fotbalový svaz Liberec - Podpora mládež.fotbal.družstev v meziokresních soutěžích v LK</t>
  </si>
  <si>
    <t>Sportovní klub OK Jiskra Nový Bor - Materiálové vybavení sport.klubu OK JISKRA NOVÝ BOR</t>
  </si>
  <si>
    <t>Sportovní centrum Podještědí, Český Dub - Rozhýbeme Podještědí</t>
  </si>
  <si>
    <t>Obec Prysk - Materální vybavení dětského lezeckého oddílu Prysk</t>
  </si>
  <si>
    <t>4041</t>
  </si>
  <si>
    <t>HC Frýdlant - Příspěvek na startovné, rozhodčí a cestovní náklady mládež.družstev HC Frýdlant</t>
  </si>
  <si>
    <t>TJ SOKOL Turnov - Vybavení tělocvičny</t>
  </si>
  <si>
    <t>SKI Janov - Bedřichov, o.s. - Pořízení sportov.vybavení pro děti</t>
  </si>
  <si>
    <t>TJ FK ŽBS Železný Brod - Sportovní činnost TJ FK ŽBS Železný Brod</t>
  </si>
  <si>
    <t>TJ. Maják Tanvald - Sportování předškolních dětí v TJ Maják</t>
  </si>
  <si>
    <t>KRAJSKÉ SDRUŽENÍ ČSTV LK -  Akademie hokejových brankářů bez hranic</t>
  </si>
  <si>
    <t>SK Matchball Česká Lípa - Pravidelná činnost SK MATCHBALL Česká Lípa</t>
  </si>
  <si>
    <t>OK JILEMNICE - Prostředky pro závodní a tréninkovou činnost</t>
  </si>
  <si>
    <t>TJ Družba Bukovany - Materiálové vybavení žákovských mužstev</t>
  </si>
  <si>
    <t>Motosport Chuchelna - Příspěvek na startovné a cestovní náklady</t>
  </si>
  <si>
    <t>Horolezecký oddíl Hejnice - Horolezecký kroužek pro děti a mládež</t>
  </si>
  <si>
    <t>Sportovní klub Nový Bor - Celoroční činnost oddílů SK Nový Bor se zaměřením na děti a mládež</t>
  </si>
  <si>
    <t>TJ Slovan Hrádek n/N - Vybavení dvou oddílů</t>
  </si>
  <si>
    <t>DDM "Smetanka", Nový Bor, okr. Česká Lípa, p.o. - Běžky nejen pro lyžaře</t>
  </si>
  <si>
    <t>Bruslařský klub Variace Liberec - Školička bruslení, Bruslení pro dospělé</t>
  </si>
  <si>
    <t>Jezdecký klub Liberec, o.s. - Výcvik členů Jezdeckého klubu Liberec</t>
  </si>
  <si>
    <t>Vem Camará Capoeira Jablonec n/N - Podpora pravidelné činnosti</t>
  </si>
  <si>
    <t>TJ Sokol Tesla Stráž n/N - TJ SOKOL TESLA STRÁŽ N/N - cestovné</t>
  </si>
  <si>
    <t>SPORT RELAX, Česká Lípa - Bezpečný sport</t>
  </si>
  <si>
    <t>4486</t>
  </si>
  <si>
    <t>Bruslařský klub Variace Liberec - Činnost bruslařského  oddílu Variace Liberec</t>
  </si>
  <si>
    <t>Motosport Chuchelna - Materiální vybavení pro začínající děti a mládež</t>
  </si>
  <si>
    <t>Junák - svaz skautů a skautek ČR, středisko "Štika" Turnov - Vodácká činnost turnovských skautů</t>
  </si>
  <si>
    <t>Yacht club Doksy - Materiální vybavení Tréninkového centra mládeže</t>
  </si>
  <si>
    <t>Golf Club Liberec - Pravidelné tréninky dětí a mládeže v tréninkovém centru GCLI</t>
  </si>
  <si>
    <t>SKI Polevsko- Činnost žákovského lyžařského oddílu SKI Polevsko</t>
  </si>
  <si>
    <t>SK Metalpower Nový Bor - Podpora materiálního vybavení oddílů - nákup dresů</t>
  </si>
  <si>
    <t>SK Metalpower Nový Bor - Podpora materiálního vybavení oddílů - nákup osy a disků</t>
  </si>
  <si>
    <t>SPORT RELAX, Česká Lípa - Doprava mládežnického družstva na soutěže</t>
  </si>
  <si>
    <t>AUTOKLUB JABLONEC N/N V AČR  - Seriál Mistrovství ČR a Evropy</t>
  </si>
  <si>
    <t>Český klub lyžařů Harrachov - Podpora sportovní přípravy mládeže v lyžování - alpské disciplíny</t>
  </si>
  <si>
    <t>3454</t>
  </si>
  <si>
    <t>DDM Vikýř, Jablonec n/N, Podhorská 49, p.o. - Sportování s Vikýřem</t>
  </si>
  <si>
    <t>neinvestiční transfery nefinančním podnikatel.subjektům - f.o.</t>
  </si>
  <si>
    <t>neinvestiční transfery nefinančním podnikatel.subjektům - p.o.</t>
  </si>
  <si>
    <t>4606</t>
  </si>
  <si>
    <t>PROFI FITNESS, s.r.o., Jablonec n /N - Cross fit</t>
  </si>
  <si>
    <t>Ing. Josef Červinka, Pěnčín - Provoz jezdeckého klubu</t>
  </si>
  <si>
    <t>ZŠ,ZUŠ a MŠ, Frýdlant, okr. Liberec - Frýdlantská atletika pro děti</t>
  </si>
  <si>
    <t>Jezdecký klub Elite, Pěnčín - Trenér</t>
  </si>
  <si>
    <t>TJ Sokol Víchová n/J - Zajištění činnosti oddílu kopané TJ Sokol Víchová n/J</t>
  </si>
  <si>
    <t>TJ Sokol Víchová n/J - Zajištění činnosti oddílu stolního tenisu a všestrannosti TJ Sokol Víchová n/J</t>
  </si>
  <si>
    <t>TJ Jiskra Tanvald - Volejbalistka Jiskry Tanvald ve 2. lize - podzim - zima 2013/14</t>
  </si>
  <si>
    <t>2315</t>
  </si>
  <si>
    <t>2448</t>
  </si>
  <si>
    <t>Basketbalový klub Kondoři Liberec - BK Kondoři Liberec - Zdraví a regenerace mládeže BK Kondoři Liberec</t>
  </si>
  <si>
    <t>Jizerský klub lyžařů Desná - Činnost JKL Desná</t>
  </si>
  <si>
    <t>CENTRUM BUBLINKA - OTEVŘENO DĚTEM o.s., Stráž p/R - Nákup vybavení Flexibary</t>
  </si>
  <si>
    <t>2705</t>
  </si>
  <si>
    <t>Sportovní a relaxační centrum, p.o., Nové Město p/S - Zabezpečení pravidelné činnosti florbalového oddílu</t>
  </si>
  <si>
    <t>TJ Jiskra Nový Bor, o.s. - MANTINELY PATŘÍ K FLOORBALU</t>
  </si>
  <si>
    <t>TJ Jiskra Harrachov - Pravidelná činnost běžeckého a fotbalového oddílu</t>
  </si>
  <si>
    <t>TJ Sokol Jablonec n/N - Sportcentrum - Činnost oddílu moderní gymnastiky</t>
  </si>
  <si>
    <t>Miroslav Matěcha, Benešov u Semil - TT Benešov u Semil - vytvoření stolního tenisu a účast v okresní soutěži</t>
  </si>
  <si>
    <t>Sportovní klub Jiřetín pod Bukovou - Činnost oddílu stolního tenisu</t>
  </si>
  <si>
    <t>AC SYNER Turnov - Doprava a dresy pro atletickou mládež AC SYNER Turnov</t>
  </si>
  <si>
    <t>Ing. Josef Červinka, Pěnčín - Vybavení JK</t>
  </si>
  <si>
    <t>Jezdecký klub Liberec, o.s. - Jezdecké vybavení pro děti a mladé koně</t>
  </si>
  <si>
    <t>Outdoor Challege Liberec, o.s. - Tréninkové a závodní vybavení oddílu</t>
  </si>
  <si>
    <t>Sportovní klub MS AUTO, o.s., Česká Lípa - Sportovní klub MS AUTO - podpora sportovních akcí pořádaných klubem ve 2. pol.2013</t>
  </si>
  <si>
    <t>TJ Bílí Tygři Liberec - Vánoce v aréně</t>
  </si>
  <si>
    <t>FC Nový Bor, o.s. - Zimní turnaj mladších žáků</t>
  </si>
  <si>
    <t>Outdoor Challege Liberec, o.s. - Silvestrovský běh 2013</t>
  </si>
  <si>
    <t>FC Slovan Liberec - mládež - Fotbalové turnaje připravek LK</t>
  </si>
  <si>
    <t>TJ Turnov, o.s. - Podpora sportovních akcí Musher clubu Český ráj</t>
  </si>
  <si>
    <t>AUTOKLUB ČESKÁ LÍPA v AČR - Rallycross Challenge Europe 2013</t>
  </si>
  <si>
    <t>AUTOKLUB ČESKÁ LÍPA v AČR - Setkání automobilových mistrů 2013</t>
  </si>
  <si>
    <t>Golf Club Liberec - Golfová Tour Dětí a mládeže LK</t>
  </si>
  <si>
    <t>FC Slovan Liberec - mládež - Mezinárodní fotbalový turnaj mladších žáků</t>
  </si>
  <si>
    <t>Slavia Liberec orienteering - Mistrovství ČR v horském orientačním běhu - příprava akce</t>
  </si>
  <si>
    <t>Patriots Liberec - KŘIŠŤÁLOVÝ MÍČ 2014 - BASEBALLOVÝ TURNAJ PRO DĚTI</t>
  </si>
  <si>
    <t>TJ Bílí Tygři Liberec - Den ženského hokeje v LK</t>
  </si>
  <si>
    <t>TJ Jiskra Harrachov - Zimní Kaml Cup - žákovský závod ve skoku na lyžích a severské kombinaci</t>
  </si>
  <si>
    <t>Draci FBC Liberec, o.s. - Vánoční turnaj - Crazy cup FBC Liberec</t>
  </si>
  <si>
    <t>Česká triatlonová asociace, Praha - Zimní triatlon 2014 v Jablonci n/N</t>
  </si>
  <si>
    <t>Vysokoškolský sportovní klub Slavia TU Liberec o.s. - Aréna po Japonsku</t>
  </si>
  <si>
    <t>Středisko pro volný čas dětí a mládeže, Turnov, okr. Semily - Okresní florbalový turnaj mladšího a staršího žactva</t>
  </si>
  <si>
    <t>Patriots Liberec - LIBEREC CUP 2014 - BASEBALLOVÝ TURNAJ PRO DĚTI</t>
  </si>
  <si>
    <t>TJ Jiskra Nový Bor, o.s. - NOVOBORSKÝ NOHEC CUP</t>
  </si>
  <si>
    <t>TJ VK DUKLA LIBEREC - Minivolejbal pro školáky - turnaj ve volejbale</t>
  </si>
  <si>
    <t>TJ VK DUKLA LIBEREC - Předškoláci v barvách - turnaj v přehazované</t>
  </si>
  <si>
    <t>ČESKOMORAVSKÁ SÁŇKAŘSKÁ ASOCIACE o.s., Smržovka - Výcvikový tábor mládeže a závod v jízdě na saních</t>
  </si>
  <si>
    <t>Spolek pro volný čas NOVOVESAN, Nová Ves n/N - Soustředění mladých horolezců</t>
  </si>
  <si>
    <t>Sportovní klub ToRiK Doksy - Volejbalový kemp 2013</t>
  </si>
  <si>
    <t>Jizerský klub lyžařů Desná  - Pořádání republikových závodů ve skoku na lyžích a severské kombinaci JKL Desná</t>
  </si>
  <si>
    <t>TJ SLOVAN VESEC, Liberec - 7. ROČNÍK MEZINÁRODNÍHO TURNAJE MLÁDEŽE! Memoriál Zdeňka Kožešníka</t>
  </si>
  <si>
    <t>Pionýrská skupina radovánka, Liberec - Když plavu a sportuji nekouřím!!!</t>
  </si>
  <si>
    <t>Self-Defense Group, Liberec - Seminář PRO DEFENCE IAODG Stano Gazdík</t>
  </si>
  <si>
    <t>Self-Defense Group, Liberec - Seminář PRO DEFENCE IAODG Marian Komrska</t>
  </si>
  <si>
    <t>TJ KARDIO o.s. Jablonec n/N - Tělovýchova a sport pro osoby s kardiovaskulárním onemocněním a poruchami pohybového ústrojí</t>
  </si>
  <si>
    <t>Ski klub Jablonec n.N., o.s. - SKI KLUB JABLONEC N.N., pořádání lyžařských závodů</t>
  </si>
  <si>
    <t>TJ LIAZ Jablonec n.N.,o.s. -  Mezinárodní mítink Jablonecká hala 2014</t>
  </si>
  <si>
    <t>TJ SOKOL Turnov - NEJEN POHYBEM ŽIV JE SOKOL</t>
  </si>
  <si>
    <t>TJ SOKOL Turnov - Podpora mládeže při turnajích a její sportovní vyžití</t>
  </si>
  <si>
    <t>Draci FBC Liberec - Turnaj elévů a přípravek</t>
  </si>
  <si>
    <t>ZŠ a MŠ Hejnice, okr. Liberec - Horolezecké závody pro mládež na umělé stěně</t>
  </si>
  <si>
    <t>5702</t>
  </si>
  <si>
    <t>2456</t>
  </si>
  <si>
    <t>TJ Jilemnice - Zabezpečení provozu sportovních kabin</t>
  </si>
  <si>
    <t>Junák - svaz skautů a skautek ČR, středisko "Křišťál" Jablonec n/N - Bezpečnost na vodě</t>
  </si>
  <si>
    <t>Jana Boučková, Železný Brod - DĚTI NA STARTU S ČESKO SE HÝBE V LK - projekt všeob.sport.průpravy dětí - 1. semestr</t>
  </si>
  <si>
    <t>Středisko volného času "ROROŠ", Nové Město p/S, p.o. - Badminton a stolní tenis - podpora prav.činnosti - trénin.pomůcky</t>
  </si>
  <si>
    <t>Pakli sport klub Jablonné v Podještědí - Prvně v Čechách a zrovna u nás - UCI world marathon série Malevil Cup</t>
  </si>
  <si>
    <t>TJ Sokol Zlatá Olešnice - El.ener.pro lyžař.areál a nákl. na připojení odběr.elekt.zaříz.k distribuční soustavě do napěťové hladiny 0,4 kV (NN)</t>
  </si>
  <si>
    <t>Badmintonový klub TU v Liberci - Náklady za trenéry přípravky, žactva a dorostu</t>
  </si>
  <si>
    <t>Junák - svaz skautů a skautek ČR, přístav "Maják" Liberec - Podpora zájmu o vodní turistiku</t>
  </si>
  <si>
    <t>Klub vodního lyžování Stráž p/R - Závod ve vodním lyžování Memoriál V.Kadlčíka</t>
  </si>
  <si>
    <t>O.s. Diana Sport, Praha - Pronájem  bazénu v Liberci</t>
  </si>
  <si>
    <t>neinvestiční transfery spolkům</t>
  </si>
  <si>
    <t>odbor školství, mládeže, tělovýchovy a sportu</t>
  </si>
  <si>
    <t>tis. Kč</t>
  </si>
  <si>
    <t>D O T A Č N Í  F O N D   L K</t>
  </si>
  <si>
    <t>UR I 2014</t>
  </si>
  <si>
    <t>UR II 2014</t>
  </si>
  <si>
    <t>Běžné a kapitálové výdaje resortu celkem</t>
  </si>
  <si>
    <t>Program 3.</t>
  </si>
  <si>
    <t>Program resortu zdravotnictví, tělovýchovy a sportu</t>
  </si>
  <si>
    <t>Podprogram 3.4.</t>
  </si>
  <si>
    <t>nerozepsaná rezerva Podprogramu 3.4.</t>
  </si>
  <si>
    <t>nespecifikované rezervy</t>
  </si>
  <si>
    <t>3040003</t>
  </si>
  <si>
    <t>5017</t>
  </si>
  <si>
    <t>Obec Čistá u Horek -  Tvoříme podmínky pro sport a zábavu v Čisté</t>
  </si>
  <si>
    <t>3040013</t>
  </si>
  <si>
    <t>Draci FBC Liberec - Nájem sportovních zařízení FBC Liberec 2013</t>
  </si>
  <si>
    <t>TJ Spartak ČKD Žandov - Pravidelná činnost sportovních oddílů pracujících s dětmi a mládeží - podpora pronájmu tělovýchovného zařízení v regionu</t>
  </si>
  <si>
    <t>Yacht Club Doksy - Provoz a údržba Tréninkového centra mládeže</t>
  </si>
  <si>
    <t>2006</t>
  </si>
  <si>
    <t>Město Hrádek nad Nisou - Oprava překážek ve skate parku v Hrádku nad Nisou</t>
  </si>
  <si>
    <t>FK Stráž pod Ralskem - Úhrada nákladů na energie a materiál spojený s údržbou a provozem hřiště FK Stráž pod Ralskem</t>
  </si>
  <si>
    <t>Sportovní klub ToRiK Doksy - Nájem sportovních zařízení, doplnění antuky a oprava dětského hřiště</t>
  </si>
  <si>
    <t>Sportovní klub stolního tenisu Liberec - Údržba, provoz a nájem sportovních hal</t>
  </si>
  <si>
    <t>4049</t>
  </si>
  <si>
    <t>Obec Stružnice - Pořízení sekaček pro údržbu hřiště</t>
  </si>
  <si>
    <t>investiční transfery obcím</t>
  </si>
  <si>
    <t>TJ SOKOL M.Skála - Udržení provozu tělocvičny TJ Sokol Malá Skála</t>
  </si>
  <si>
    <t>Lyžař.sport.klub Lomnice n/P-Energie lyžařský areál LSK Lomnice</t>
  </si>
  <si>
    <t>SK Šmidliboys Chotyně-Údržba sport. areálu o.s.SK Šmidliboys Chotyně</t>
  </si>
  <si>
    <t>Jiskra Raspenava,o.s.-Výměna oken v části sport. haly a opr.zateplení</t>
  </si>
  <si>
    <t>Sport.klub S.K. Osečná-Zajištění provozu sport. areálu SK Osečná</t>
  </si>
  <si>
    <t>Šach.klub Zikuda Turnov-o.s.-Nájem včetně energií a úpravy klubovny ŠK Zikuda Turnov</t>
  </si>
  <si>
    <t>Sport.plav. klub Liberec-Trénink.činn.dětí a mládeže SPKLi v 2.pol.2013</t>
  </si>
  <si>
    <t>3441</t>
  </si>
  <si>
    <t>ZŠ Velké Hamry,Školní 541-p.o. - Školní bazén nejen pro žáky naší školy</t>
  </si>
  <si>
    <t>TJ SOKOL Ruprechtice,Liberec-Pronájem sportovišť v zim.období a údržba areálu TJ Sokola Ruprechtice</t>
  </si>
  <si>
    <t>TJ Sokol Kruh u Jilemnice-Údržba sokolovny TJ Sokol Kruh u Jilemnice</t>
  </si>
  <si>
    <t>AFK N. Město p/S- Výmalba objektu kabin fotbal.klubu</t>
  </si>
  <si>
    <t>4035</t>
  </si>
  <si>
    <t>Obec Nový Oldřichov - Sportovní areál Nový Oldřichov</t>
  </si>
  <si>
    <t>OBEC PRYSK - Údržba fotbalového hřiště obce Prysk</t>
  </si>
  <si>
    <t>TJ Sokol Hrubá Horka, okr.Jablonec n/N-Režie energií v sokolovně TJ Sokol H.Horka</t>
  </si>
  <si>
    <t>TJ Bílí Tygři Liberec-Vytvoření podmínek pro výchovy sportovců</t>
  </si>
  <si>
    <t>TJ Sokol Přepeře - Náklady energií v sokolovně v Přepeřích</t>
  </si>
  <si>
    <t>ČLTK BIŽUTERIE Jablonec nad Nisou - Zajištění provozu areálu ČLTK Bižuterie JABLONEC n.N. - nákup energií</t>
  </si>
  <si>
    <t>Podprogram 3.5.</t>
  </si>
  <si>
    <t>3.5. Pravidelná činnost sportovních a tělovýchovných organizací</t>
  </si>
  <si>
    <t>nerozepsaná rezerva Podprogramu 3.5.</t>
  </si>
  <si>
    <t>ČLTK BIŽUTERIE Jablonec nad Nisou - Zajištění pravidelné činnosti členů ČLTK Bižuterie Jablonec n. N.</t>
  </si>
  <si>
    <t>Tělovýchovná jednota Bílí Tygři Liberec - Výchova mladých hokejových nadějí</t>
  </si>
  <si>
    <t>FC Slovan Liberec - mládež - Trenéři mládeže FC Slovan Liberec</t>
  </si>
  <si>
    <t xml:space="preserve">Klub cyklistů KOOPERATIVA Sport. gymnázia Jablonec n.N.-KC SG Jablonec nad Nisou - podpora pravidelné činnosti </t>
  </si>
  <si>
    <t>Bruslař.klub Variace Liberec-Školička bruslení, bruslení pro každého</t>
  </si>
  <si>
    <t xml:space="preserve">TJ Bižuterie,o.s., Jablonec n/N-Podpora pravidelné činn.basket.oddílu TJ Bižuterie, o.s. </t>
  </si>
  <si>
    <t>TJ Sokol Doubí o.s.,Liberec-Pravidelná sport.čin.TJ Sokol Doubí o.s.</t>
  </si>
  <si>
    <t>TJ SEBA TANVALD - Činnost odd.minigolfu TJ Seba Tanvald</t>
  </si>
  <si>
    <t>TS Takt Liberec-Podpora pravidel.činnosti a prezentace TS Takt</t>
  </si>
  <si>
    <t>TJ SEBA TANVALD-Tanvald.mládež.běžecké lyžování 2013</t>
  </si>
  <si>
    <t>Šach.klub Zikuda Turnov-o.s.-Pravidelná činnost oddílu ŠK Zikuda Turnov - soutěže</t>
  </si>
  <si>
    <t>Šach. klub Zikuda Turnov - o.s. - Vybavení klubovny</t>
  </si>
  <si>
    <t>BK Variace Liberec-Činnost bruslař.oddílu Variace Liberec</t>
  </si>
  <si>
    <t>TJ Bižuterie, o.s., Jablonec n/N - Příprava předžáků v alp.lyžování</t>
  </si>
  <si>
    <t>Podprogram 3.6.</t>
  </si>
  <si>
    <t>3.6. Sport handicapovaných</t>
  </si>
  <si>
    <t>nerozepsaná rezerva Podprogramu 3.6.</t>
  </si>
  <si>
    <t>Autoklub invalidů v AČR Liberec-XXIX. Mezinár. mistrovství ČR handicap.motoristů v ručním ovládání automobilů a quadů (23.8-25.8.2013)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</si>
  <si>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</si>
  <si>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</si>
  <si>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TJ Kardio o.s. Liberec - Celoroč.činnost volejbal.oddílu</t>
  </si>
  <si>
    <t>Společnost pro podporu lidí s mentál. postižením v ČR, o.s. - Okr. organizace SPMP ČR Jablonec n/N - Účast na Visegradských hrách - Special Olympic Olomouc 2013</t>
  </si>
  <si>
    <t>Podprogram 3.7.</t>
  </si>
  <si>
    <t>3.7. Vzdělávání ve sportu</t>
  </si>
  <si>
    <t>nerozepsaná rezerva Podprogramu 3.7.</t>
  </si>
  <si>
    <t>Skiareál Podralsko o.s., Mimoň - Základní kurz instruktora lyžování</t>
  </si>
  <si>
    <t>Sokolská župa Ještědská, Liberec - Školení cvičitelů III. Třídy z jednot Sokolské župy Ještědské</t>
  </si>
  <si>
    <t>Podprogram 3.8.</t>
  </si>
  <si>
    <t xml:space="preserve">3.8. Sportovní akce </t>
  </si>
  <si>
    <t>nerozepsaná rezerva Podprogramu 3.8.</t>
  </si>
  <si>
    <t>Obec Čistá u Horek -  Sportujeme - přidej se i ty!</t>
  </si>
  <si>
    <t>4449</t>
  </si>
  <si>
    <t>Základní škola a Mateřská škola Jestřebí, p.o. - Den s florbalem aneb Sladký den s panem Slaným</t>
  </si>
  <si>
    <t>Ski Polevsko - Seriál závodů běžeckého lyžování Polevsko</t>
  </si>
  <si>
    <t>Česká triatlonová asociace, Praha 6 - Terénní triatlonové závody v Libereckém kraji v roce 2013</t>
  </si>
  <si>
    <t>Junák - svaz skautů a skautek ČR, středisko "Štika" Turnov - Krajské klání skautů</t>
  </si>
  <si>
    <t>TJ Spartak ČKD Žandov - Žandovský pohár - Turnaje v kopané</t>
  </si>
  <si>
    <t>TJ SEBA Tanvald - Pohár běžce Tanvaldu</t>
  </si>
  <si>
    <t>Česká triatlonová asociace, Praha 6 - Triatlonové a kvadriatlonové závody v Libereckém kraji v roce 2013</t>
  </si>
  <si>
    <t>SK Freestyle Area, Vítkovice, okr.Sm - KING OF JIB</t>
  </si>
  <si>
    <t>SK Freestyle Area, Vítkovice, okr.Sm - KING OF FRESSKI - mistrovství ČR</t>
  </si>
  <si>
    <t>Lišáci Hor.Police, 9. května 57, Hor.Police,o.s.-  Velká cena MS "Lišáci" Horní Police</t>
  </si>
  <si>
    <t>TS TAKT Liberec - 19. TAKT SHOW</t>
  </si>
  <si>
    <t>5425</t>
  </si>
  <si>
    <t>DDM"Sluníčko" Lomnice n/P,okr.Semily-Sportování s Popelkou</t>
  </si>
  <si>
    <t>TJ LIAZ Jablonec n/N, o.s. - Mistrovství ČR juniorů a dorostu v atletice na dráze</t>
  </si>
  <si>
    <t>TJ LIAZ Jablonec n/N, o.s.- Mezinár.víceutkání žactva v hale</t>
  </si>
  <si>
    <t>TJ SEBA Tanvald - MUCHOVMAN 2013</t>
  </si>
  <si>
    <t>Klub cyklistů KOOPERATIVA Sport. gymnázia Jablonec n/N- Mistrovství ČR v závodech horských kol - Bedřichov</t>
  </si>
  <si>
    <t>ČLTK BIŽUTERIE Jablonec n/N - JABLONEC CUP 2013</t>
  </si>
  <si>
    <t>Orientač.klub Chrastava-Tvorba mapy pro závod národního žebříčku B v orientačním běhu</t>
  </si>
  <si>
    <t>TJ Sokol Kruh u Jilemnice - Fotbalové turnaje</t>
  </si>
  <si>
    <t>Česká triatlon.asociace, Praha-Jarní aquatlony v Lib. kraji v roce 2013</t>
  </si>
  <si>
    <t>TJ Bižuterie, o.s., Jablonec n/N-O krále a královnu jablonecké přehrady</t>
  </si>
  <si>
    <t>TJ Bižuterie, o.s., Jablonec n/N - Závody v alp. lyžování na Špičáku</t>
  </si>
  <si>
    <t>Trampolíny Liberec, o.s. - Mezinár.závod přátelství ve skocích na trampolíně</t>
  </si>
  <si>
    <t>Klub cyklistů KOOPERATIVA Sport. gymnázia Jablonec n/N-Okruhy Jablonecka-Český pohár mládeže a žen v silniční cyklistice</t>
  </si>
  <si>
    <t>Klub lodních modelářů Admirál, Jablonec n/N-Všemodelář.výstava-makety lodí a lodního zařízení, letadla, auta, železnice, kity, kartonové modely, historie modelářství. Motto:"Od dřevěné hračky po přesné makety"</t>
  </si>
  <si>
    <t>5445</t>
  </si>
  <si>
    <t>ZŠ I.Olbrachta, Semily, Nad Špejcharem 574-Zajištění okrskových soutěží pro okolní školy</t>
  </si>
  <si>
    <t>Sportovní plavecký klub Liberec - Plavecké čtyřutkání</t>
  </si>
  <si>
    <t>4491</t>
  </si>
  <si>
    <t>ZŠ a MŠ Zahrádky,okr.Č.L., p.o.-Turnaj ve vybíjené malotřídek-Zahrádky 2013</t>
  </si>
  <si>
    <t>Sport.centrum Podještědí, Č.Dub, o.s.-Pohár SCP ve stolním tenise</t>
  </si>
  <si>
    <t>Šach.klub ZIKUDA Turnov-o.s.-Šachový turnaj TURNOVSKÝ GRANÁT</t>
  </si>
  <si>
    <t>Jednota SOKOL Líšný - Líšenské pochody Č. rájem</t>
  </si>
  <si>
    <t>Šerm Liberec, o.s. - Liberecký Fleret 2013</t>
  </si>
  <si>
    <t>Šerm Liberec, o.s. - Ještědský Kalíšek 2013</t>
  </si>
  <si>
    <t>SKI LUŽ, Mařenice, okr.Č.L.-Mezinár.cyklist.závod BLUESTONE 2013</t>
  </si>
  <si>
    <t>Klub lodních modelářů Admirál, Jablonec n/N-6. Evrop.pohár radiem řízených hist.plachetnic kategorie NSS</t>
  </si>
  <si>
    <t>TJ Bílí Tygři Liberec - Memoriál Jaroslava Kasíka</t>
  </si>
  <si>
    <t>TJ Bílí Tygři Liberec - Christmas Cup 2013</t>
  </si>
  <si>
    <t>Podprogram 3.9.</t>
  </si>
  <si>
    <t>3.9. Školní sport a tělovýchova</t>
  </si>
  <si>
    <t>nerozepsaná rezerva Podprogramu 3.9.</t>
  </si>
  <si>
    <t>6026</t>
  </si>
  <si>
    <t>Euroškola Česká Lípa střední odborná škola s.r.o. - Hýbejme se na Euroškole II</t>
  </si>
  <si>
    <t>neinvestiční transfery nefin.podnik.subjetům - p.o.</t>
  </si>
  <si>
    <t>Podprogram 3.10.</t>
  </si>
  <si>
    <t>3.10. Sportovní reprezentace kraje</t>
  </si>
  <si>
    <t>nerozepsaná rezerva Podprogramu 3.10.</t>
  </si>
  <si>
    <t>MOTOSPORT BOZKOV, okr. Semily - Reprezentace LK na ISDE v Itálii (Sardinie) - Motosport Bozkov</t>
  </si>
  <si>
    <t>1. Novoborský šachový klub o.s., Nový Bor - Novob.šachová akademie při reprez.kraje v soutěžích jednotlivců 2013</t>
  </si>
  <si>
    <t>1. Novoborský šachový klub o.s., Nový Bor - Šachová družstva NŠA na MČR 2013</t>
  </si>
  <si>
    <t xml:space="preserve">Vysokoškolský sportovní klub Slavia TU Liberec, o.s. - Účast na MS WSKU karate v Turecku </t>
  </si>
  <si>
    <t>Vysokoškolský sportovní klub Slavia TU Liberec, o.s. - Účast na MČR v karate</t>
  </si>
  <si>
    <t>Tělovýchovná jednota Bílí Tygři Liberec - MLÁDEŽNICKÉ MČR MLADŠÍHO DOROSTU V LEDNÍM HOKEJI</t>
  </si>
  <si>
    <t>TJ Bižuterie, o.s., Jablonec n/N - Podpora D.Drozdíkové v nadreg.soutěž.v alpském lyžování</t>
  </si>
  <si>
    <t>Český svaz mentálně postižených sportovců, o.s., Praha  - MS INAS v plavání (sportovci s ment.postižením)</t>
  </si>
  <si>
    <t>Klub cyklistů KOOPERATIVA Sportovního  gymnázia Jablonec n.N.-Mistrovství ČR v silniční cyklistice</t>
  </si>
  <si>
    <t>Klub cyklistů KOOPERATIVA Sportovního  gymnázia Jablonec n.N.-Světový pohár v cyklokrosu</t>
  </si>
  <si>
    <t>Liberecký tenisový klub, Liberec - Reprezentace žáků na MČR v tenise v roce 2013</t>
  </si>
  <si>
    <t>AUTOKLUB JABLONEC N.N. v AČR - Seriál Mistrovství ČR a Evropy (Enduro)</t>
  </si>
  <si>
    <t>ZR - RO č. 5,41/14</t>
  </si>
  <si>
    <t>UR III 2014</t>
  </si>
  <si>
    <t>ROZPOČET LIBERECKÉHO KRAJE 2014</t>
  </si>
  <si>
    <t>příloha č. 2</t>
  </si>
  <si>
    <t>143/14</t>
  </si>
  <si>
    <t>ZR - RO č. 143/14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</si>
</sst>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4"/>
      <name val="Arial CE"/>
      <charset val="238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1" fillId="0" borderId="0" xfId="8"/>
    <xf numFmtId="0" fontId="4" fillId="0" borderId="0" xfId="7"/>
    <xf numFmtId="0" fontId="1" fillId="3" borderId="0" xfId="8" applyFill="1"/>
    <xf numFmtId="0" fontId="0" fillId="0" borderId="0" xfId="0" applyAlignment="1">
      <alignment wrapText="1"/>
    </xf>
    <xf numFmtId="0" fontId="1" fillId="0" borderId="0" xfId="11" applyFill="1"/>
    <xf numFmtId="0" fontId="1" fillId="3" borderId="0" xfId="11" applyFill="1"/>
    <xf numFmtId="0" fontId="7" fillId="3" borderId="0" xfId="11" applyFont="1" applyFill="1"/>
    <xf numFmtId="0" fontId="1" fillId="0" borderId="0" xfId="11"/>
    <xf numFmtId="1" fontId="4" fillId="0" borderId="0" xfId="7" applyNumberFormat="1"/>
    <xf numFmtId="0" fontId="1" fillId="0" borderId="0" xfId="8" applyFill="1"/>
    <xf numFmtId="0" fontId="7" fillId="3" borderId="0" xfId="8" applyFont="1" applyFill="1"/>
    <xf numFmtId="0" fontId="5" fillId="0" borderId="0" xfId="8" applyFont="1" applyFill="1" applyAlignment="1">
      <alignment horizontal="center"/>
    </xf>
    <xf numFmtId="1" fontId="5" fillId="0" borderId="0" xfId="8" applyNumberFormat="1" applyFont="1" applyFill="1" applyAlignment="1">
      <alignment horizontal="center"/>
    </xf>
    <xf numFmtId="0" fontId="2" fillId="0" borderId="0" xfId="8" applyFont="1" applyFill="1" applyAlignment="1">
      <alignment horizontal="right"/>
    </xf>
    <xf numFmtId="0" fontId="8" fillId="2" borderId="12" xfId="8" applyFont="1" applyFill="1" applyBorder="1" applyAlignment="1">
      <alignment horizontal="center" vertical="center" wrapText="1"/>
    </xf>
    <xf numFmtId="0" fontId="8" fillId="3" borderId="12" xfId="8" applyFont="1" applyFill="1" applyBorder="1" applyAlignment="1">
      <alignment horizontal="center" vertical="center" wrapText="1"/>
    </xf>
    <xf numFmtId="0" fontId="8" fillId="3" borderId="0" xfId="8" applyFont="1" applyFill="1" applyBorder="1" applyAlignment="1">
      <alignment vertical="center" wrapText="1"/>
    </xf>
    <xf numFmtId="0" fontId="7" fillId="3" borderId="0" xfId="8" applyFont="1" applyFill="1" applyBorder="1" applyAlignment="1">
      <alignment vertical="center" wrapText="1"/>
    </xf>
    <xf numFmtId="0" fontId="1" fillId="3" borderId="0" xfId="8" applyFill="1" applyAlignment="1">
      <alignment vertical="center" wrapText="1"/>
    </xf>
    <xf numFmtId="0" fontId="1" fillId="0" borderId="0" xfId="8" applyFill="1" applyAlignment="1">
      <alignment vertical="center" wrapText="1"/>
    </xf>
    <xf numFmtId="0" fontId="9" fillId="0" borderId="18" xfId="8" applyFont="1" applyFill="1" applyBorder="1" applyAlignment="1">
      <alignment horizontal="center"/>
    </xf>
    <xf numFmtId="0" fontId="9" fillId="0" borderId="19" xfId="8" applyFont="1" applyFill="1" applyBorder="1" applyAlignment="1">
      <alignment horizontal="center"/>
    </xf>
    <xf numFmtId="0" fontId="9" fillId="0" borderId="5" xfId="8" applyFont="1" applyFill="1" applyBorder="1" applyAlignment="1">
      <alignment horizontal="left"/>
    </xf>
    <xf numFmtId="164" fontId="8" fillId="0" borderId="21" xfId="8" applyNumberFormat="1" applyFont="1" applyFill="1" applyBorder="1" applyAlignment="1">
      <alignment horizontal="right"/>
    </xf>
    <xf numFmtId="164" fontId="8" fillId="3" borderId="0" xfId="8" applyNumberFormat="1" applyFont="1" applyFill="1" applyBorder="1" applyAlignment="1"/>
    <xf numFmtId="164" fontId="7" fillId="3" borderId="0" xfId="8" applyNumberFormat="1" applyFont="1" applyFill="1" applyBorder="1"/>
    <xf numFmtId="0" fontId="9" fillId="4" borderId="18" xfId="8" applyFont="1" applyFill="1" applyBorder="1" applyAlignment="1">
      <alignment horizontal="center"/>
    </xf>
    <xf numFmtId="0" fontId="9" fillId="4" borderId="19" xfId="8" applyFont="1" applyFill="1" applyBorder="1" applyAlignment="1">
      <alignment horizontal="center"/>
    </xf>
    <xf numFmtId="0" fontId="9" fillId="4" borderId="5" xfId="8" applyFont="1" applyFill="1" applyBorder="1" applyAlignment="1">
      <alignment horizontal="center"/>
    </xf>
    <xf numFmtId="0" fontId="9" fillId="4" borderId="5" xfId="8" applyFont="1" applyFill="1" applyBorder="1" applyAlignment="1">
      <alignment horizontal="left" wrapText="1"/>
    </xf>
    <xf numFmtId="164" fontId="8" fillId="4" borderId="20" xfId="8" applyNumberFormat="1" applyFont="1" applyFill="1" applyBorder="1" applyAlignment="1">
      <alignment horizontal="right"/>
    </xf>
    <xf numFmtId="164" fontId="8" fillId="3" borderId="0" xfId="8" applyNumberFormat="1" applyFont="1" applyFill="1" applyBorder="1"/>
    <xf numFmtId="4" fontId="1" fillId="3" borderId="0" xfId="8" applyNumberFormat="1" applyFill="1"/>
    <xf numFmtId="0" fontId="9" fillId="5" borderId="22" xfId="8" applyFont="1" applyFill="1" applyBorder="1" applyAlignment="1">
      <alignment horizontal="center"/>
    </xf>
    <xf numFmtId="0" fontId="9" fillId="5" borderId="23" xfId="8" applyFont="1" applyFill="1" applyBorder="1" applyAlignment="1">
      <alignment horizontal="center"/>
    </xf>
    <xf numFmtId="49" fontId="8" fillId="5" borderId="24" xfId="8" applyNumberFormat="1" applyFont="1" applyFill="1" applyBorder="1" applyAlignment="1">
      <alignment horizontal="center"/>
    </xf>
    <xf numFmtId="0" fontId="9" fillId="5" borderId="25" xfId="8" applyFont="1" applyFill="1" applyBorder="1" applyAlignment="1">
      <alignment horizontal="center"/>
    </xf>
    <xf numFmtId="0" fontId="9" fillId="5" borderId="23" xfId="8" applyFont="1" applyFill="1" applyBorder="1" applyAlignment="1">
      <alignment horizontal="left" wrapText="1"/>
    </xf>
    <xf numFmtId="164" fontId="8" fillId="5" borderId="21" xfId="8" applyNumberFormat="1" applyFont="1" applyFill="1" applyBorder="1" applyAlignment="1">
      <alignment horizontal="right"/>
    </xf>
    <xf numFmtId="4" fontId="7" fillId="3" borderId="0" xfId="8" applyNumberFormat="1" applyFont="1" applyFill="1" applyBorder="1"/>
    <xf numFmtId="0" fontId="7" fillId="5" borderId="8" xfId="8" applyFont="1" applyFill="1" applyBorder="1" applyAlignment="1">
      <alignment horizontal="center"/>
    </xf>
    <xf numFmtId="0" fontId="7" fillId="5" borderId="8" xfId="8" applyFont="1" applyFill="1" applyBorder="1" applyAlignment="1">
      <alignment horizontal="left"/>
    </xf>
    <xf numFmtId="164" fontId="7" fillId="5" borderId="28" xfId="8" applyNumberFormat="1" applyFont="1" applyFill="1" applyBorder="1" applyAlignment="1">
      <alignment horizontal="right"/>
    </xf>
    <xf numFmtId="164" fontId="7" fillId="3" borderId="0" xfId="8" applyNumberFormat="1" applyFont="1" applyFill="1" applyBorder="1" applyAlignment="1"/>
    <xf numFmtId="0" fontId="7" fillId="3" borderId="0" xfId="8" applyFont="1" applyFill="1" applyBorder="1"/>
    <xf numFmtId="0" fontId="8" fillId="0" borderId="29" xfId="8" applyFont="1" applyBorder="1" applyAlignment="1"/>
    <xf numFmtId="1" fontId="8" fillId="0" borderId="4" xfId="8" applyNumberFormat="1" applyFont="1" applyFill="1" applyBorder="1" applyAlignment="1">
      <alignment horizontal="center"/>
    </xf>
    <xf numFmtId="49" fontId="8" fillId="0" borderId="10" xfId="8" applyNumberFormat="1" applyFont="1" applyFill="1" applyBorder="1" applyAlignment="1">
      <alignment horizontal="center"/>
    </xf>
    <xf numFmtId="0" fontId="8" fillId="0" borderId="16" xfId="8" applyFont="1" applyBorder="1" applyAlignment="1">
      <alignment horizontal="center"/>
    </xf>
    <xf numFmtId="0" fontId="8" fillId="0" borderId="17" xfId="8" applyFont="1" applyBorder="1" applyAlignment="1">
      <alignment horizontal="center"/>
    </xf>
    <xf numFmtId="0" fontId="8" fillId="0" borderId="15" xfId="8" applyFont="1" applyBorder="1" applyAlignment="1">
      <alignment wrapText="1"/>
    </xf>
    <xf numFmtId="164" fontId="8" fillId="0" borderId="21" xfId="8" applyNumberFormat="1" applyFont="1" applyBorder="1" applyAlignment="1">
      <alignment horizontal="right" wrapText="1"/>
    </xf>
    <xf numFmtId="164" fontId="8" fillId="3" borderId="26" xfId="8" applyNumberFormat="1" applyFont="1" applyFill="1" applyBorder="1" applyAlignment="1">
      <alignment horizontal="right"/>
    </xf>
    <xf numFmtId="0" fontId="8" fillId="3" borderId="0" xfId="8" applyFont="1" applyFill="1" applyBorder="1"/>
    <xf numFmtId="0" fontId="7" fillId="0" borderId="30" xfId="8" applyFont="1" applyBorder="1" applyAlignment="1"/>
    <xf numFmtId="1" fontId="7" fillId="0" borderId="8" xfId="8" applyNumberFormat="1" applyFont="1" applyFill="1" applyBorder="1" applyAlignment="1">
      <alignment horizontal="center"/>
    </xf>
    <xf numFmtId="49" fontId="7" fillId="0" borderId="9" xfId="8" applyNumberFormat="1" applyFont="1" applyFill="1" applyBorder="1" applyAlignment="1">
      <alignment horizontal="center"/>
    </xf>
    <xf numFmtId="0" fontId="7" fillId="0" borderId="8" xfId="8" applyFont="1" applyBorder="1" applyAlignment="1">
      <alignment wrapText="1"/>
    </xf>
    <xf numFmtId="164" fontId="7" fillId="0" borderId="28" xfId="8" applyNumberFormat="1" applyFont="1" applyBorder="1" applyAlignment="1">
      <alignment horizontal="right" wrapText="1"/>
    </xf>
    <xf numFmtId="164" fontId="7" fillId="3" borderId="27" xfId="8" applyNumberFormat="1" applyFont="1" applyFill="1" applyBorder="1" applyAlignment="1">
      <alignment horizontal="right"/>
    </xf>
    <xf numFmtId="164" fontId="8" fillId="0" borderId="26" xfId="8" applyNumberFormat="1" applyFont="1" applyBorder="1" applyAlignment="1">
      <alignment horizontal="right" wrapText="1"/>
    </xf>
    <xf numFmtId="164" fontId="8" fillId="3" borderId="21" xfId="8" applyNumberFormat="1" applyFont="1" applyFill="1" applyBorder="1" applyAlignment="1">
      <alignment horizontal="right"/>
    </xf>
    <xf numFmtId="0" fontId="7" fillId="3" borderId="8" xfId="8" applyFont="1" applyFill="1" applyBorder="1" applyAlignment="1">
      <alignment wrapText="1"/>
    </xf>
    <xf numFmtId="164" fontId="7" fillId="0" borderId="27" xfId="8" applyNumberFormat="1" applyFont="1" applyBorder="1" applyAlignment="1">
      <alignment horizontal="right" wrapText="1"/>
    </xf>
    <xf numFmtId="164" fontId="7" fillId="3" borderId="28" xfId="8" applyNumberFormat="1" applyFont="1" applyFill="1" applyBorder="1" applyAlignment="1">
      <alignment horizontal="right"/>
    </xf>
    <xf numFmtId="0" fontId="8" fillId="0" borderId="14" xfId="8" applyFont="1" applyFill="1" applyBorder="1" applyAlignment="1"/>
    <xf numFmtId="1" fontId="8" fillId="0" borderId="15" xfId="8" applyNumberFormat="1" applyFont="1" applyFill="1" applyBorder="1" applyAlignment="1">
      <alignment horizontal="center"/>
    </xf>
    <xf numFmtId="49" fontId="8" fillId="0" borderId="16" xfId="8" applyNumberFormat="1" applyFont="1" applyFill="1" applyBorder="1" applyAlignment="1">
      <alignment horizontal="center"/>
    </xf>
    <xf numFmtId="0" fontId="8" fillId="0" borderId="17" xfId="8" applyFont="1" applyFill="1" applyBorder="1" applyAlignment="1">
      <alignment horizontal="center"/>
    </xf>
    <xf numFmtId="0" fontId="8" fillId="0" borderId="15" xfId="8" applyFont="1" applyFill="1" applyBorder="1" applyAlignment="1">
      <alignment wrapText="1"/>
    </xf>
    <xf numFmtId="0" fontId="7" fillId="0" borderId="6" xfId="8" applyFont="1" applyFill="1" applyBorder="1" applyAlignment="1"/>
    <xf numFmtId="164" fontId="7" fillId="3" borderId="13" xfId="8" applyNumberFormat="1" applyFont="1" applyFill="1" applyBorder="1" applyAlignment="1">
      <alignment horizontal="right"/>
    </xf>
    <xf numFmtId="0" fontId="8" fillId="0" borderId="31" xfId="8" applyFont="1" applyFill="1" applyBorder="1" applyAlignment="1"/>
    <xf numFmtId="1" fontId="8" fillId="0" borderId="32" xfId="8" applyNumberFormat="1" applyFont="1" applyFill="1" applyBorder="1" applyAlignment="1">
      <alignment horizontal="center"/>
    </xf>
    <xf numFmtId="49" fontId="8" fillId="0" borderId="33" xfId="8" applyNumberFormat="1" applyFont="1" applyFill="1" applyBorder="1" applyAlignment="1">
      <alignment horizontal="center"/>
    </xf>
    <xf numFmtId="0" fontId="8" fillId="0" borderId="34" xfId="8" applyFont="1" applyFill="1" applyBorder="1" applyAlignment="1">
      <alignment horizontal="center"/>
    </xf>
    <xf numFmtId="0" fontId="8" fillId="0" borderId="32" xfId="8" applyFont="1" applyFill="1" applyBorder="1" applyAlignment="1">
      <alignment wrapText="1"/>
    </xf>
    <xf numFmtId="0" fontId="7" fillId="0" borderId="35" xfId="8" applyFont="1" applyFill="1" applyBorder="1" applyAlignment="1"/>
    <xf numFmtId="1" fontId="7" fillId="0" borderId="36" xfId="8" applyNumberFormat="1" applyFont="1" applyFill="1" applyBorder="1" applyAlignment="1">
      <alignment horizontal="center"/>
    </xf>
    <xf numFmtId="49" fontId="7" fillId="0" borderId="37" xfId="8" applyNumberFormat="1" applyFont="1" applyFill="1" applyBorder="1" applyAlignment="1">
      <alignment horizontal="center"/>
    </xf>
    <xf numFmtId="0" fontId="8" fillId="3" borderId="14" xfId="8" applyFont="1" applyFill="1" applyBorder="1" applyAlignment="1"/>
    <xf numFmtId="1" fontId="8" fillId="3" borderId="15" xfId="8" applyNumberFormat="1" applyFont="1" applyFill="1" applyBorder="1" applyAlignment="1">
      <alignment horizontal="center"/>
    </xf>
    <xf numFmtId="49" fontId="8" fillId="3" borderId="16" xfId="8" applyNumberFormat="1" applyFont="1" applyFill="1" applyBorder="1" applyAlignment="1">
      <alignment horizontal="center"/>
    </xf>
    <xf numFmtId="0" fontId="8" fillId="3" borderId="17" xfId="8" applyFont="1" applyFill="1" applyBorder="1" applyAlignment="1">
      <alignment horizontal="center"/>
    </xf>
    <xf numFmtId="0" fontId="8" fillId="3" borderId="15" xfId="8" applyFont="1" applyFill="1" applyBorder="1" applyAlignment="1">
      <alignment wrapText="1"/>
    </xf>
    <xf numFmtId="0" fontId="7" fillId="3" borderId="6" xfId="8" applyFont="1" applyFill="1" applyBorder="1" applyAlignment="1"/>
    <xf numFmtId="1" fontId="7" fillId="3" borderId="8" xfId="8" applyNumberFormat="1" applyFont="1" applyFill="1" applyBorder="1" applyAlignment="1">
      <alignment horizontal="center"/>
    </xf>
    <xf numFmtId="49" fontId="7" fillId="3" borderId="9" xfId="8" applyNumberFormat="1" applyFont="1" applyFill="1" applyBorder="1" applyAlignment="1">
      <alignment horizontal="center"/>
    </xf>
    <xf numFmtId="0" fontId="8" fillId="0" borderId="29" xfId="8" applyFont="1" applyFill="1" applyBorder="1" applyAlignment="1"/>
    <xf numFmtId="0" fontId="7" fillId="0" borderId="30" xfId="8" applyFont="1" applyFill="1" applyBorder="1" applyAlignment="1"/>
    <xf numFmtId="0" fontId="7" fillId="0" borderId="8" xfId="8" applyFont="1" applyFill="1" applyBorder="1" applyAlignment="1">
      <alignment wrapText="1"/>
    </xf>
    <xf numFmtId="164" fontId="7" fillId="3" borderId="39" xfId="8" applyNumberFormat="1" applyFont="1" applyFill="1" applyBorder="1" applyAlignment="1">
      <alignment horizontal="right"/>
    </xf>
    <xf numFmtId="164" fontId="8" fillId="3" borderId="39" xfId="8" applyNumberFormat="1" applyFont="1" applyFill="1" applyBorder="1" applyAlignment="1">
      <alignment horizontal="right"/>
    </xf>
    <xf numFmtId="0" fontId="7" fillId="0" borderId="36" xfId="8" applyFont="1" applyFill="1" applyBorder="1" applyAlignment="1">
      <alignment wrapText="1"/>
    </xf>
    <xf numFmtId="164" fontId="8" fillId="0" borderId="12" xfId="8" applyNumberFormat="1" applyFont="1" applyBorder="1" applyAlignment="1">
      <alignment horizontal="right" wrapText="1"/>
    </xf>
    <xf numFmtId="0" fontId="9" fillId="3" borderId="2" xfId="8" applyFont="1" applyFill="1" applyBorder="1" applyAlignment="1">
      <alignment horizontal="center"/>
    </xf>
    <xf numFmtId="4" fontId="7" fillId="3" borderId="0" xfId="8" applyNumberFormat="1" applyFont="1" applyFill="1" applyBorder="1" applyAlignment="1">
      <alignment wrapText="1"/>
    </xf>
    <xf numFmtId="2" fontId="7" fillId="3" borderId="0" xfId="8" applyNumberFormat="1" applyFont="1" applyFill="1"/>
    <xf numFmtId="0" fontId="9" fillId="3" borderId="6" xfId="8" applyFont="1" applyFill="1" applyBorder="1" applyAlignment="1">
      <alignment horizontal="center"/>
    </xf>
    <xf numFmtId="0" fontId="9" fillId="5" borderId="8" xfId="8" applyFont="1" applyFill="1" applyBorder="1" applyAlignment="1">
      <alignment horizontal="center"/>
    </xf>
    <xf numFmtId="49" fontId="8" fillId="5" borderId="9" xfId="8" applyNumberFormat="1" applyFont="1" applyFill="1" applyBorder="1" applyAlignment="1">
      <alignment horizontal="center"/>
    </xf>
    <xf numFmtId="0" fontId="7" fillId="5" borderId="7" xfId="8" applyFont="1" applyFill="1" applyBorder="1" applyAlignment="1">
      <alignment horizontal="center"/>
    </xf>
    <xf numFmtId="4" fontId="13" fillId="3" borderId="0" xfId="0" applyNumberFormat="1" applyFont="1" applyFill="1" applyBorder="1" applyAlignment="1">
      <alignment wrapText="1"/>
    </xf>
    <xf numFmtId="4" fontId="7" fillId="3" borderId="0" xfId="8" applyNumberFormat="1" applyFont="1" applyFill="1" applyBorder="1" applyAlignment="1"/>
    <xf numFmtId="164" fontId="7" fillId="0" borderId="13" xfId="8" applyNumberFormat="1" applyFont="1" applyBorder="1" applyAlignment="1">
      <alignment horizontal="right" wrapText="1"/>
    </xf>
    <xf numFmtId="0" fontId="7" fillId="3" borderId="36" xfId="8" applyFont="1" applyFill="1" applyBorder="1" applyAlignment="1">
      <alignment wrapText="1"/>
    </xf>
    <xf numFmtId="164" fontId="8" fillId="5" borderId="21" xfId="8" applyNumberFormat="1" applyFont="1" applyFill="1" applyBorder="1" applyAlignment="1">
      <alignment horizontal="right" wrapText="1"/>
    </xf>
    <xf numFmtId="0" fontId="9" fillId="5" borderId="6" xfId="8" applyFont="1" applyFill="1" applyBorder="1" applyAlignment="1">
      <alignment horizontal="center"/>
    </xf>
    <xf numFmtId="164" fontId="8" fillId="0" borderId="26" xfId="8" applyNumberFormat="1" applyFont="1" applyFill="1" applyBorder="1" applyAlignment="1">
      <alignment horizontal="right" wrapText="1"/>
    </xf>
    <xf numFmtId="164" fontId="7" fillId="0" borderId="27" xfId="8" applyNumberFormat="1" applyFont="1" applyFill="1" applyBorder="1" applyAlignment="1">
      <alignment horizontal="right" wrapText="1"/>
    </xf>
    <xf numFmtId="164" fontId="8" fillId="0" borderId="21" xfId="8" applyNumberFormat="1" applyFont="1" applyFill="1" applyBorder="1" applyAlignment="1">
      <alignment horizontal="right" wrapText="1"/>
    </xf>
    <xf numFmtId="164" fontId="7" fillId="0" borderId="28" xfId="8" applyNumberFormat="1" applyFont="1" applyFill="1" applyBorder="1" applyAlignment="1">
      <alignment horizontal="right" wrapText="1"/>
    </xf>
    <xf numFmtId="164" fontId="8" fillId="0" borderId="20" xfId="8" applyNumberFormat="1" applyFont="1" applyBorder="1" applyAlignment="1">
      <alignment horizontal="right" wrapText="1"/>
    </xf>
    <xf numFmtId="0" fontId="8" fillId="0" borderId="15" xfId="8" applyFont="1" applyFill="1" applyBorder="1" applyAlignment="1">
      <alignment horizontal="left" wrapText="1"/>
    </xf>
    <xf numFmtId="0" fontId="8" fillId="3" borderId="15" xfId="8" applyFont="1" applyFill="1" applyBorder="1" applyAlignment="1">
      <alignment horizontal="left" wrapText="1"/>
    </xf>
    <xf numFmtId="0" fontId="8" fillId="0" borderId="41" xfId="8" applyFont="1" applyBorder="1" applyAlignment="1"/>
    <xf numFmtId="1" fontId="8" fillId="0" borderId="23" xfId="8" applyNumberFormat="1" applyFont="1" applyFill="1" applyBorder="1" applyAlignment="1">
      <alignment horizontal="center"/>
    </xf>
    <xf numFmtId="49" fontId="8" fillId="0" borderId="24" xfId="8" applyNumberFormat="1" applyFont="1" applyFill="1" applyBorder="1" applyAlignment="1">
      <alignment horizontal="center"/>
    </xf>
    <xf numFmtId="0" fontId="8" fillId="0" borderId="33" xfId="8" applyFont="1" applyBorder="1" applyAlignment="1">
      <alignment horizontal="center"/>
    </xf>
    <xf numFmtId="0" fontId="8" fillId="0" borderId="34" xfId="8" applyFont="1" applyBorder="1" applyAlignment="1">
      <alignment horizontal="center"/>
    </xf>
    <xf numFmtId="0" fontId="8" fillId="0" borderId="32" xfId="8" applyFont="1" applyBorder="1" applyAlignment="1">
      <alignment wrapText="1"/>
    </xf>
    <xf numFmtId="0" fontId="7" fillId="0" borderId="42" xfId="8" applyFont="1" applyBorder="1" applyAlignment="1"/>
    <xf numFmtId="0" fontId="7" fillId="0" borderId="36" xfId="8" applyFont="1" applyBorder="1" applyAlignment="1">
      <alignment wrapText="1"/>
    </xf>
    <xf numFmtId="0" fontId="8" fillId="0" borderId="2" xfId="8" applyFont="1" applyFill="1" applyBorder="1" applyAlignment="1">
      <alignment horizontal="center"/>
    </xf>
    <xf numFmtId="0" fontId="8" fillId="0" borderId="4" xfId="8" applyFont="1" applyFill="1" applyBorder="1" applyAlignment="1">
      <alignment horizontal="center"/>
    </xf>
    <xf numFmtId="0" fontId="8" fillId="0" borderId="3" xfId="8" applyFont="1" applyFill="1" applyBorder="1" applyAlignment="1">
      <alignment horizontal="center"/>
    </xf>
    <xf numFmtId="0" fontId="8" fillId="0" borderId="4" xfId="8" applyFont="1" applyFill="1" applyBorder="1" applyAlignment="1">
      <alignment horizontal="left" wrapText="1"/>
    </xf>
    <xf numFmtId="0" fontId="9" fillId="0" borderId="6" xfId="8" applyFont="1" applyFill="1" applyBorder="1" applyAlignment="1">
      <alignment horizontal="center"/>
    </xf>
    <xf numFmtId="0" fontId="9" fillId="0" borderId="8" xfId="8" applyFont="1" applyFill="1" applyBorder="1" applyAlignment="1">
      <alignment horizontal="center"/>
    </xf>
    <xf numFmtId="49" fontId="8" fillId="0" borderId="9" xfId="8" applyNumberFormat="1" applyFont="1" applyFill="1" applyBorder="1" applyAlignment="1">
      <alignment horizontal="center"/>
    </xf>
    <xf numFmtId="0" fontId="7" fillId="0" borderId="7" xfId="8" applyFont="1" applyFill="1" applyBorder="1" applyAlignment="1">
      <alignment horizontal="center"/>
    </xf>
    <xf numFmtId="1" fontId="1" fillId="0" borderId="0" xfId="8" applyNumberFormat="1"/>
    <xf numFmtId="0" fontId="9" fillId="0" borderId="2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center" vertical="center" wrapText="1"/>
    </xf>
    <xf numFmtId="0" fontId="9" fillId="0" borderId="20" xfId="8" applyFont="1" applyFill="1" applyBorder="1" applyAlignment="1">
      <alignment horizontal="center" vertical="center" wrapText="1"/>
    </xf>
    <xf numFmtId="0" fontId="8" fillId="0" borderId="14" xfId="9" applyFont="1" applyFill="1" applyBorder="1" applyAlignment="1">
      <alignment horizontal="center"/>
    </xf>
    <xf numFmtId="49" fontId="8" fillId="0" borderId="15" xfId="9" applyNumberFormat="1" applyFont="1" applyFill="1" applyBorder="1" applyAlignment="1">
      <alignment horizontal="center"/>
    </xf>
    <xf numFmtId="49" fontId="8" fillId="0" borderId="16" xfId="9" applyNumberFormat="1" applyFont="1" applyFill="1" applyBorder="1" applyAlignment="1">
      <alignment horizontal="center"/>
    </xf>
    <xf numFmtId="0" fontId="8" fillId="0" borderId="17" xfId="9" applyFont="1" applyFill="1" applyBorder="1" applyAlignment="1">
      <alignment horizontal="center"/>
    </xf>
    <xf numFmtId="0" fontId="8" fillId="0" borderId="15" xfId="9" applyFont="1" applyFill="1" applyBorder="1" applyAlignment="1">
      <alignment horizontal="center"/>
    </xf>
    <xf numFmtId="0" fontId="7" fillId="0" borderId="6" xfId="9" applyFont="1" applyFill="1" applyBorder="1" applyAlignment="1">
      <alignment horizontal="center"/>
    </xf>
    <xf numFmtId="49" fontId="7" fillId="0" borderId="8" xfId="9" applyNumberFormat="1" applyFont="1" applyFill="1" applyBorder="1" applyAlignment="1">
      <alignment horizontal="center"/>
    </xf>
    <xf numFmtId="49" fontId="7" fillId="0" borderId="9" xfId="9" applyNumberFormat="1" applyFont="1" applyFill="1" applyBorder="1" applyAlignment="1">
      <alignment horizontal="center"/>
    </xf>
    <xf numFmtId="0" fontId="7" fillId="0" borderId="7" xfId="9" applyFont="1" applyFill="1" applyBorder="1" applyAlignment="1">
      <alignment horizontal="center"/>
    </xf>
    <xf numFmtId="0" fontId="7" fillId="0" borderId="8" xfId="9" applyFont="1" applyFill="1" applyBorder="1" applyAlignment="1">
      <alignment horizontal="center"/>
    </xf>
    <xf numFmtId="0" fontId="7" fillId="0" borderId="0" xfId="8" applyFont="1" applyBorder="1"/>
    <xf numFmtId="49" fontId="8" fillId="3" borderId="15" xfId="9" applyNumberFormat="1" applyFont="1" applyFill="1" applyBorder="1" applyAlignment="1">
      <alignment horizontal="center"/>
    </xf>
    <xf numFmtId="49" fontId="7" fillId="3" borderId="8" xfId="9" applyNumberFormat="1" applyFont="1" applyFill="1" applyBorder="1" applyAlignment="1">
      <alignment horizontal="center"/>
    </xf>
    <xf numFmtId="0" fontId="8" fillId="3" borderId="14" xfId="9" applyFont="1" applyFill="1" applyBorder="1" applyAlignment="1">
      <alignment horizontal="center"/>
    </xf>
    <xf numFmtId="49" fontId="8" fillId="3" borderId="16" xfId="9" applyNumberFormat="1" applyFont="1" applyFill="1" applyBorder="1" applyAlignment="1">
      <alignment horizontal="center"/>
    </xf>
    <xf numFmtId="0" fontId="8" fillId="3" borderId="17" xfId="9" applyFont="1" applyFill="1" applyBorder="1" applyAlignment="1">
      <alignment horizontal="center"/>
    </xf>
    <xf numFmtId="0" fontId="8" fillId="3" borderId="15" xfId="9" applyFont="1" applyFill="1" applyBorder="1" applyAlignment="1">
      <alignment horizontal="center"/>
    </xf>
    <xf numFmtId="0" fontId="7" fillId="0" borderId="0" xfId="8" applyFont="1"/>
    <xf numFmtId="1" fontId="7" fillId="0" borderId="0" xfId="8" applyNumberFormat="1" applyFont="1" applyAlignment="1"/>
    <xf numFmtId="0" fontId="7" fillId="0" borderId="0" xfId="8" applyFont="1" applyAlignment="1"/>
    <xf numFmtId="0" fontId="7" fillId="0" borderId="0" xfId="8" applyFont="1" applyFill="1"/>
    <xf numFmtId="1" fontId="7" fillId="0" borderId="0" xfId="8" applyNumberFormat="1" applyFont="1"/>
    <xf numFmtId="0" fontId="8" fillId="0" borderId="15" xfId="9" applyFont="1" applyFill="1" applyBorder="1" applyAlignment="1">
      <alignment horizontal="left" wrapText="1"/>
    </xf>
    <xf numFmtId="0" fontId="7" fillId="0" borderId="8" xfId="9" applyFont="1" applyFill="1" applyBorder="1" applyAlignment="1">
      <alignment wrapText="1"/>
    </xf>
    <xf numFmtId="0" fontId="8" fillId="3" borderId="15" xfId="9" applyFont="1" applyFill="1" applyBorder="1" applyAlignment="1">
      <alignment horizontal="left" wrapText="1"/>
    </xf>
    <xf numFmtId="164" fontId="7" fillId="3" borderId="27" xfId="8" applyNumberFormat="1" applyFont="1" applyFill="1" applyBorder="1" applyAlignment="1">
      <alignment horizontal="right" wrapText="1"/>
    </xf>
    <xf numFmtId="164" fontId="7" fillId="3" borderId="28" xfId="8" applyNumberFormat="1" applyFont="1" applyFill="1" applyBorder="1" applyAlignment="1">
      <alignment horizontal="right" wrapText="1"/>
    </xf>
    <xf numFmtId="164" fontId="8" fillId="3" borderId="21" xfId="8" applyNumberFormat="1" applyFont="1" applyFill="1" applyBorder="1" applyAlignment="1">
      <alignment horizontal="right" wrapText="1"/>
    </xf>
    <xf numFmtId="4" fontId="8" fillId="0" borderId="21" xfId="9" applyNumberFormat="1" applyFont="1" applyFill="1" applyBorder="1"/>
    <xf numFmtId="164" fontId="8" fillId="0" borderId="21" xfId="9" applyNumberFormat="1" applyFont="1" applyFill="1" applyBorder="1"/>
    <xf numFmtId="4" fontId="7" fillId="0" borderId="28" xfId="9" applyNumberFormat="1" applyFont="1" applyFill="1" applyBorder="1"/>
    <xf numFmtId="164" fontId="7" fillId="0" borderId="28" xfId="9" applyNumberFormat="1" applyFont="1" applyFill="1" applyBorder="1"/>
    <xf numFmtId="4" fontId="8" fillId="3" borderId="21" xfId="9" applyNumberFormat="1" applyFont="1" applyFill="1" applyBorder="1"/>
    <xf numFmtId="164" fontId="8" fillId="3" borderId="21" xfId="9" applyNumberFormat="1" applyFont="1" applyFill="1" applyBorder="1"/>
    <xf numFmtId="164" fontId="8" fillId="5" borderId="12" xfId="8" applyNumberFormat="1" applyFont="1" applyFill="1" applyBorder="1" applyAlignment="1">
      <alignment horizontal="right" wrapText="1"/>
    </xf>
    <xf numFmtId="164" fontId="8" fillId="3" borderId="40" xfId="8" applyNumberFormat="1" applyFont="1" applyFill="1" applyBorder="1" applyAlignment="1">
      <alignment horizontal="right" wrapText="1"/>
    </xf>
    <xf numFmtId="164" fontId="8" fillId="3" borderId="26" xfId="8" applyNumberFormat="1" applyFont="1" applyFill="1" applyBorder="1" applyAlignment="1">
      <alignment horizontal="right" wrapText="1"/>
    </xf>
    <xf numFmtId="164" fontId="8" fillId="0" borderId="40" xfId="8" applyNumberFormat="1" applyFont="1" applyFill="1" applyBorder="1" applyAlignment="1">
      <alignment horizontal="right" wrapText="1"/>
    </xf>
    <xf numFmtId="164" fontId="8" fillId="0" borderId="12" xfId="8" applyNumberFormat="1" applyFont="1" applyFill="1" applyBorder="1" applyAlignment="1">
      <alignment horizontal="right" wrapText="1"/>
    </xf>
    <xf numFmtId="0" fontId="7" fillId="0" borderId="11" xfId="8" applyFont="1" applyBorder="1"/>
    <xf numFmtId="0" fontId="7" fillId="0" borderId="11" xfId="8" applyFont="1" applyFill="1" applyBorder="1"/>
    <xf numFmtId="14" fontId="7" fillId="0" borderId="0" xfId="8" applyNumberFormat="1" applyFont="1" applyBorder="1"/>
    <xf numFmtId="0" fontId="7" fillId="0" borderId="0" xfId="8" applyFont="1" applyFill="1" applyBorder="1"/>
    <xf numFmtId="0" fontId="7" fillId="0" borderId="9" xfId="8" applyFont="1" applyBorder="1" applyAlignment="1">
      <alignment horizontal="center"/>
    </xf>
    <xf numFmtId="0" fontId="7" fillId="0" borderId="7" xfId="8" applyFont="1" applyBorder="1" applyAlignment="1">
      <alignment horizontal="center"/>
    </xf>
    <xf numFmtId="0" fontId="7" fillId="3" borderId="7" xfId="8" applyFont="1" applyFill="1" applyBorder="1" applyAlignment="1">
      <alignment horizontal="center"/>
    </xf>
    <xf numFmtId="0" fontId="7" fillId="0" borderId="38" xfId="8" applyFont="1" applyFill="1" applyBorder="1" applyAlignment="1">
      <alignment horizontal="center"/>
    </xf>
    <xf numFmtId="0" fontId="7" fillId="0" borderId="37" xfId="8" applyFont="1" applyBorder="1" applyAlignment="1">
      <alignment horizontal="center"/>
    </xf>
    <xf numFmtId="0" fontId="7" fillId="0" borderId="38" xfId="8" applyFont="1" applyBorder="1" applyAlignment="1">
      <alignment horizontal="center"/>
    </xf>
    <xf numFmtId="49" fontId="7" fillId="3" borderId="0" xfId="8" applyNumberFormat="1" applyFont="1" applyFill="1" applyBorder="1" applyAlignment="1"/>
    <xf numFmtId="164" fontId="8" fillId="3" borderId="39" xfId="8" applyNumberFormat="1" applyFont="1" applyFill="1" applyBorder="1" applyAlignment="1"/>
    <xf numFmtId="164" fontId="7" fillId="3" borderId="39" xfId="8" applyNumberFormat="1" applyFont="1" applyFill="1" applyBorder="1" applyAlignment="1"/>
    <xf numFmtId="0" fontId="7" fillId="3" borderId="39" xfId="8" applyFont="1" applyFill="1" applyBorder="1"/>
    <xf numFmtId="0" fontId="7" fillId="0" borderId="39" xfId="8" applyFont="1" applyBorder="1"/>
    <xf numFmtId="164" fontId="7" fillId="3" borderId="28" xfId="8" applyNumberFormat="1" applyFont="1" applyFill="1" applyBorder="1" applyAlignment="1"/>
    <xf numFmtId="164" fontId="8" fillId="3" borderId="28" xfId="8" applyNumberFormat="1" applyFont="1" applyFill="1" applyBorder="1" applyAlignment="1"/>
    <xf numFmtId="164" fontId="8" fillId="3" borderId="26" xfId="8" applyNumberFormat="1" applyFont="1" applyFill="1" applyBorder="1" applyAlignment="1"/>
    <xf numFmtId="164" fontId="8" fillId="3" borderId="20" xfId="8" applyNumberFormat="1" applyFont="1" applyFill="1" applyBorder="1" applyAlignment="1"/>
    <xf numFmtId="164" fontId="8" fillId="4" borderId="20" xfId="8" applyNumberFormat="1" applyFont="1" applyFill="1" applyBorder="1" applyAlignment="1"/>
    <xf numFmtId="0" fontId="2" fillId="3" borderId="0" xfId="11" applyFont="1" applyFill="1" applyAlignment="1">
      <alignment horizontal="right"/>
    </xf>
    <xf numFmtId="0" fontId="7" fillId="0" borderId="27" xfId="8" applyFont="1" applyBorder="1"/>
    <xf numFmtId="164" fontId="8" fillId="3" borderId="27" xfId="8" applyNumberFormat="1" applyFont="1" applyFill="1" applyBorder="1" applyAlignment="1"/>
    <xf numFmtId="164" fontId="7" fillId="3" borderId="20" xfId="8" applyNumberFormat="1" applyFont="1" applyFill="1" applyBorder="1" applyAlignment="1"/>
    <xf numFmtId="0" fontId="7" fillId="3" borderId="20" xfId="8" applyFont="1" applyFill="1" applyBorder="1"/>
    <xf numFmtId="0" fontId="7" fillId="0" borderId="20" xfId="8" applyFont="1" applyBorder="1"/>
    <xf numFmtId="14" fontId="7" fillId="0" borderId="0" xfId="8" applyNumberFormat="1" applyFont="1" applyAlignment="1">
      <alignment horizontal="left"/>
    </xf>
    <xf numFmtId="164" fontId="7" fillId="3" borderId="0" xfId="8" applyNumberFormat="1" applyFont="1" applyFill="1" applyBorder="1" applyAlignment="1">
      <alignment wrapText="1"/>
    </xf>
    <xf numFmtId="0" fontId="11" fillId="3" borderId="0" xfId="0" applyFont="1" applyFill="1" applyBorder="1" applyAlignment="1">
      <alignment wrapText="1"/>
    </xf>
    <xf numFmtId="0" fontId="3" fillId="0" borderId="0" xfId="12" applyFont="1" applyFill="1" applyAlignment="1">
      <alignment horizontal="center"/>
    </xf>
    <xf numFmtId="0" fontId="9" fillId="0" borderId="5" xfId="8" applyFont="1" applyFill="1" applyBorder="1" applyAlignment="1">
      <alignment horizontal="center"/>
    </xf>
    <xf numFmtId="0" fontId="9" fillId="0" borderId="4" xfId="8" applyFont="1" applyFill="1" applyBorder="1" applyAlignment="1">
      <alignment horizontal="center" vertical="center" wrapText="1"/>
    </xf>
    <xf numFmtId="0" fontId="9" fillId="3" borderId="22" xfId="8" applyFont="1" applyFill="1" applyBorder="1" applyAlignment="1">
      <alignment horizontal="center"/>
    </xf>
    <xf numFmtId="0" fontId="9" fillId="3" borderId="23" xfId="8" applyFont="1" applyFill="1" applyBorder="1" applyAlignment="1">
      <alignment horizontal="center"/>
    </xf>
    <xf numFmtId="49" fontId="8" fillId="3" borderId="24" xfId="8" applyNumberFormat="1" applyFont="1" applyFill="1" applyBorder="1" applyAlignment="1">
      <alignment horizontal="center"/>
    </xf>
    <xf numFmtId="0" fontId="9" fillId="3" borderId="25" xfId="8" applyFont="1" applyFill="1" applyBorder="1" applyAlignment="1">
      <alignment horizontal="center"/>
    </xf>
    <xf numFmtId="0" fontId="9" fillId="3" borderId="23" xfId="8" applyFont="1" applyFill="1" applyBorder="1" applyAlignment="1">
      <alignment horizontal="left" wrapText="1"/>
    </xf>
    <xf numFmtId="0" fontId="7" fillId="3" borderId="6" xfId="8" applyFont="1" applyFill="1" applyBorder="1" applyAlignment="1">
      <alignment horizontal="center"/>
    </xf>
    <xf numFmtId="0" fontId="7" fillId="3" borderId="8" xfId="8" applyFont="1" applyFill="1" applyBorder="1" applyAlignment="1">
      <alignment horizontal="center"/>
    </xf>
    <xf numFmtId="0" fontId="7" fillId="3" borderId="8" xfId="8" applyFont="1" applyFill="1" applyBorder="1" applyAlignment="1">
      <alignment horizontal="left"/>
    </xf>
    <xf numFmtId="0" fontId="9" fillId="3" borderId="4" xfId="8" applyFont="1" applyFill="1" applyBorder="1" applyAlignment="1">
      <alignment horizontal="center"/>
    </xf>
    <xf numFmtId="49" fontId="8" fillId="3" borderId="10" xfId="8" applyNumberFormat="1" applyFont="1" applyFill="1" applyBorder="1" applyAlignment="1">
      <alignment horizontal="center"/>
    </xf>
    <xf numFmtId="0" fontId="9" fillId="3" borderId="3" xfId="8" applyFont="1" applyFill="1" applyBorder="1" applyAlignment="1">
      <alignment horizontal="center"/>
    </xf>
    <xf numFmtId="0" fontId="9" fillId="3" borderId="4" xfId="8" applyFont="1" applyFill="1" applyBorder="1" applyAlignment="1">
      <alignment horizontal="left" wrapText="1"/>
    </xf>
    <xf numFmtId="0" fontId="9" fillId="3" borderId="8" xfId="8" applyFont="1" applyFill="1" applyBorder="1" applyAlignment="1">
      <alignment horizontal="center"/>
    </xf>
    <xf numFmtId="49" fontId="8" fillId="3" borderId="9" xfId="8" applyNumberFormat="1" applyFont="1" applyFill="1" applyBorder="1" applyAlignment="1">
      <alignment horizontal="center"/>
    </xf>
    <xf numFmtId="0" fontId="7" fillId="3" borderId="0" xfId="8" applyFont="1" applyFill="1" applyBorder="1" applyAlignment="1"/>
    <xf numFmtId="0" fontId="11" fillId="3" borderId="0" xfId="0" applyFont="1" applyFill="1" applyBorder="1" applyAlignment="1"/>
    <xf numFmtId="0" fontId="8" fillId="6" borderId="18" xfId="8" applyFont="1" applyFill="1" applyBorder="1" applyAlignment="1">
      <alignment horizontal="center"/>
    </xf>
    <xf numFmtId="0" fontId="8" fillId="6" borderId="19" xfId="8" applyFont="1" applyFill="1" applyBorder="1" applyAlignment="1">
      <alignment horizontal="center"/>
    </xf>
    <xf numFmtId="0" fontId="8" fillId="6" borderId="5" xfId="8" applyFont="1" applyFill="1" applyBorder="1" applyAlignment="1">
      <alignment horizontal="center"/>
    </xf>
    <xf numFmtId="0" fontId="8" fillId="6" borderId="5" xfId="8" applyFont="1" applyFill="1" applyBorder="1" applyAlignment="1">
      <alignment wrapText="1"/>
    </xf>
    <xf numFmtId="164" fontId="8" fillId="6" borderId="20" xfId="8" applyNumberFormat="1" applyFont="1" applyFill="1" applyBorder="1" applyAlignment="1">
      <alignment horizontal="right" wrapText="1"/>
    </xf>
    <xf numFmtId="164" fontId="8" fillId="6" borderId="20" xfId="8" applyNumberFormat="1" applyFont="1" applyFill="1" applyBorder="1" applyAlignment="1">
      <alignment horizontal="right"/>
    </xf>
    <xf numFmtId="164" fontId="8" fillId="6" borderId="12" xfId="8" applyNumberFormat="1" applyFont="1" applyFill="1" applyBorder="1" applyAlignment="1">
      <alignment horizontal="right"/>
    </xf>
    <xf numFmtId="164" fontId="8" fillId="6" borderId="20" xfId="8" applyNumberFormat="1" applyFont="1" applyFill="1" applyBorder="1" applyAlignment="1"/>
    <xf numFmtId="0" fontId="8" fillId="6" borderId="14" xfId="8" applyFont="1" applyFill="1" applyBorder="1" applyAlignment="1">
      <alignment horizontal="center"/>
    </xf>
    <xf numFmtId="0" fontId="8" fillId="6" borderId="17" xfId="8" applyFont="1" applyFill="1" applyBorder="1" applyAlignment="1">
      <alignment horizontal="center"/>
    </xf>
    <xf numFmtId="0" fontId="8" fillId="6" borderId="15" xfId="8" applyFont="1" applyFill="1" applyBorder="1" applyAlignment="1">
      <alignment horizontal="center"/>
    </xf>
    <xf numFmtId="0" fontId="8" fillId="6" borderId="15" xfId="8" applyFont="1" applyFill="1" applyBorder="1" applyAlignment="1">
      <alignment wrapText="1"/>
    </xf>
    <xf numFmtId="0" fontId="9" fillId="6" borderId="2" xfId="8" applyFont="1" applyFill="1" applyBorder="1" applyAlignment="1">
      <alignment horizontal="center"/>
    </xf>
    <xf numFmtId="0" fontId="9" fillId="6" borderId="4" xfId="8" applyFont="1" applyFill="1" applyBorder="1" applyAlignment="1">
      <alignment horizontal="center"/>
    </xf>
    <xf numFmtId="49" fontId="8" fillId="6" borderId="10" xfId="8" applyNumberFormat="1" applyFont="1" applyFill="1" applyBorder="1" applyAlignment="1">
      <alignment horizontal="center"/>
    </xf>
    <xf numFmtId="0" fontId="9" fillId="6" borderId="3" xfId="8" applyFont="1" applyFill="1" applyBorder="1" applyAlignment="1">
      <alignment horizontal="center"/>
    </xf>
    <xf numFmtId="0" fontId="9" fillId="6" borderId="4" xfId="8" applyFont="1" applyFill="1" applyBorder="1" applyAlignment="1">
      <alignment horizontal="left" wrapText="1"/>
    </xf>
    <xf numFmtId="0" fontId="9" fillId="6" borderId="6" xfId="8" applyFont="1" applyFill="1" applyBorder="1" applyAlignment="1">
      <alignment horizontal="center"/>
    </xf>
    <xf numFmtId="0" fontId="9" fillId="6" borderId="8" xfId="8" applyFont="1" applyFill="1" applyBorder="1" applyAlignment="1">
      <alignment horizontal="center"/>
    </xf>
    <xf numFmtId="49" fontId="8" fillId="6" borderId="9" xfId="8" applyNumberFormat="1" applyFont="1" applyFill="1" applyBorder="1" applyAlignment="1">
      <alignment horizontal="center"/>
    </xf>
    <xf numFmtId="0" fontId="7" fillId="6" borderId="7" xfId="8" applyFont="1" applyFill="1" applyBorder="1" applyAlignment="1">
      <alignment horizontal="center"/>
    </xf>
    <xf numFmtId="0" fontId="7" fillId="6" borderId="8" xfId="8" applyFont="1" applyFill="1" applyBorder="1" applyAlignment="1">
      <alignment horizontal="center"/>
    </xf>
    <xf numFmtId="0" fontId="7" fillId="6" borderId="8" xfId="8" applyFont="1" applyFill="1" applyBorder="1" applyAlignment="1">
      <alignment horizontal="left"/>
    </xf>
    <xf numFmtId="164" fontId="7" fillId="6" borderId="20" xfId="8" applyNumberFormat="1" applyFont="1" applyFill="1" applyBorder="1" applyAlignment="1">
      <alignment horizontal="right"/>
    </xf>
    <xf numFmtId="164" fontId="7" fillId="6" borderId="20" xfId="8" applyNumberFormat="1" applyFont="1" applyFill="1" applyBorder="1" applyAlignment="1"/>
    <xf numFmtId="0" fontId="8" fillId="6" borderId="14" xfId="8" applyFont="1" applyFill="1" applyBorder="1" applyAlignment="1"/>
    <xf numFmtId="1" fontId="8" fillId="6" borderId="15" xfId="8" applyNumberFormat="1" applyFont="1" applyFill="1" applyBorder="1" applyAlignment="1">
      <alignment horizontal="center"/>
    </xf>
    <xf numFmtId="49" fontId="8" fillId="6" borderId="16" xfId="8" applyNumberFormat="1" applyFont="1" applyFill="1" applyBorder="1" applyAlignment="1">
      <alignment horizontal="center"/>
    </xf>
    <xf numFmtId="0" fontId="7" fillId="6" borderId="6" xfId="8" applyFont="1" applyFill="1" applyBorder="1" applyAlignment="1"/>
    <xf numFmtId="1" fontId="7" fillId="6" borderId="8" xfId="8" applyNumberFormat="1" applyFont="1" applyFill="1" applyBorder="1" applyAlignment="1">
      <alignment horizontal="center"/>
    </xf>
    <xf numFmtId="49" fontId="7" fillId="6" borderId="9" xfId="8" applyNumberFormat="1" applyFont="1" applyFill="1" applyBorder="1" applyAlignment="1">
      <alignment horizontal="center"/>
    </xf>
    <xf numFmtId="0" fontId="7" fillId="6" borderId="8" xfId="8" applyFont="1" applyFill="1" applyBorder="1" applyAlignment="1">
      <alignment wrapText="1"/>
    </xf>
    <xf numFmtId="164" fontId="7" fillId="6" borderId="20" xfId="8" applyNumberFormat="1" applyFont="1" applyFill="1" applyBorder="1" applyAlignment="1">
      <alignment horizontal="right" wrapText="1"/>
    </xf>
    <xf numFmtId="0" fontId="8" fillId="6" borderId="29" xfId="8" applyFont="1" applyFill="1" applyBorder="1" applyAlignment="1"/>
    <xf numFmtId="1" fontId="8" fillId="6" borderId="4" xfId="8" applyNumberFormat="1" applyFont="1" applyFill="1" applyBorder="1" applyAlignment="1">
      <alignment horizontal="center"/>
    </xf>
    <xf numFmtId="0" fontId="8" fillId="6" borderId="16" xfId="8" applyFont="1" applyFill="1" applyBorder="1" applyAlignment="1">
      <alignment horizontal="center"/>
    </xf>
    <xf numFmtId="0" fontId="7" fillId="6" borderId="30" xfId="8" applyFont="1" applyFill="1" applyBorder="1" applyAlignment="1"/>
    <xf numFmtId="0" fontId="7" fillId="6" borderId="9" xfId="8" applyFont="1" applyFill="1" applyBorder="1" applyAlignment="1">
      <alignment horizontal="center"/>
    </xf>
    <xf numFmtId="164" fontId="7" fillId="3" borderId="13" xfId="8" applyNumberFormat="1" applyFont="1" applyFill="1" applyBorder="1" applyAlignment="1"/>
    <xf numFmtId="164" fontId="8" fillId="3" borderId="13" xfId="8" applyNumberFormat="1" applyFont="1" applyFill="1" applyBorder="1" applyAlignment="1"/>
    <xf numFmtId="164" fontId="8" fillId="3" borderId="21" xfId="8" applyNumberFormat="1" applyFont="1" applyFill="1" applyBorder="1" applyAlignment="1"/>
    <xf numFmtId="1" fontId="8" fillId="6" borderId="5" xfId="8" applyNumberFormat="1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 wrapText="1"/>
    </xf>
    <xf numFmtId="164" fontId="7" fillId="3" borderId="0" xfId="8" applyNumberFormat="1" applyFont="1" applyFill="1" applyBorder="1" applyAlignment="1">
      <alignment wrapText="1"/>
    </xf>
    <xf numFmtId="0" fontId="11" fillId="3" borderId="0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0" fontId="9" fillId="4" borderId="5" xfId="8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" fillId="3" borderId="0" xfId="8" applyFill="1" applyAlignment="1">
      <alignment wrapText="1"/>
    </xf>
    <xf numFmtId="0" fontId="0" fillId="3" borderId="0" xfId="0" applyFill="1" applyAlignment="1">
      <alignment wrapText="1"/>
    </xf>
    <xf numFmtId="0" fontId="12" fillId="6" borderId="1" xfId="0" applyFont="1" applyFill="1" applyBorder="1" applyAlignment="1">
      <alignment horizontal="center" wrapText="1"/>
    </xf>
    <xf numFmtId="0" fontId="6" fillId="3" borderId="0" xfId="10" applyFont="1" applyFill="1" applyAlignment="1">
      <alignment horizontal="center" wrapText="1"/>
    </xf>
    <xf numFmtId="0" fontId="3" fillId="0" borderId="0" xfId="12" applyFont="1" applyFill="1" applyAlignment="1">
      <alignment horizontal="center"/>
    </xf>
    <xf numFmtId="0" fontId="14" fillId="3" borderId="0" xfId="7" applyFont="1" applyFill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3" fillId="0" borderId="0" xfId="13" applyFont="1" applyAlignment="1">
      <alignment horizontal="center"/>
    </xf>
    <xf numFmtId="0" fontId="9" fillId="0" borderId="4" xfId="8" applyFont="1" applyFill="1" applyBorder="1" applyAlignment="1">
      <alignment horizontal="center" vertical="center" wrapText="1"/>
    </xf>
    <xf numFmtId="0" fontId="9" fillId="0" borderId="10" xfId="8" applyFont="1" applyFill="1" applyBorder="1" applyAlignment="1">
      <alignment horizontal="center" vertical="center" wrapText="1"/>
    </xf>
    <xf numFmtId="0" fontId="9" fillId="0" borderId="5" xfId="8" applyFont="1" applyFill="1" applyBorder="1" applyAlignment="1">
      <alignment horizontal="center"/>
    </xf>
    <xf numFmtId="0" fontId="9" fillId="0" borderId="1" xfId="8" applyFont="1" applyFill="1" applyBorder="1" applyAlignment="1">
      <alignment horizontal="center"/>
    </xf>
  </cellXfs>
  <cellStyles count="14">
    <cellStyle name="čárky 2" xfId="1"/>
    <cellStyle name="čárky 3" xfId="2"/>
    <cellStyle name="čárky 3 2" xfId="3"/>
    <cellStyle name="Normální" xfId="0" builtinId="0"/>
    <cellStyle name="Normální 11" xfId="13"/>
    <cellStyle name="normální 2" xfId="4"/>
    <cellStyle name="normální 2 2" xfId="12"/>
    <cellStyle name="Normální 3" xfId="5"/>
    <cellStyle name="Normální 3 2" xfId="10"/>
    <cellStyle name="Normální 4" xfId="6"/>
    <cellStyle name="normální_2. Rozpočet 2007 - tabulky" xfId="7"/>
    <cellStyle name="normální_Rozpis výdajů 03 bez PO 2" xfId="8"/>
    <cellStyle name="normální_Rozpis výdajů 03 bez PO 3" xfId="11"/>
    <cellStyle name="normální_Rozpis výdajů 03 bez PO_04 - OSMTVS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2"/>
  <sheetViews>
    <sheetView tabSelected="1" zoomScaleNormal="100" workbookViewId="0">
      <selection activeCell="N10" sqref="N10"/>
    </sheetView>
  </sheetViews>
  <sheetFormatPr defaultColWidth="9.08984375" defaultRowHeight="12.5" x14ac:dyDescent="0.25"/>
  <cols>
    <col min="1" max="1" width="3.08984375" style="1" customWidth="1"/>
    <col min="2" max="2" width="9" style="132" customWidth="1"/>
    <col min="3" max="3" width="5.08984375" style="1" customWidth="1"/>
    <col min="4" max="4" width="5.36328125" style="1" customWidth="1"/>
    <col min="5" max="5" width="5.453125" style="1" customWidth="1"/>
    <col min="6" max="6" width="39.90625" style="1" customWidth="1"/>
    <col min="7" max="7" width="10.08984375" style="1" customWidth="1"/>
    <col min="8" max="8" width="10.08984375" style="1" hidden="1" customWidth="1"/>
    <col min="9" max="9" width="9.81640625" style="10" customWidth="1"/>
    <col min="10" max="10" width="10.453125" style="3" bestFit="1" customWidth="1"/>
    <col min="11" max="11" width="9.08984375" style="3"/>
    <col min="12" max="12" width="9.90625" style="11" customWidth="1"/>
    <col min="13" max="13" width="11.6328125" style="11" customWidth="1"/>
    <col min="14" max="14" width="8.1796875" style="11" customWidth="1"/>
    <col min="15" max="17" width="9.08984375" style="3"/>
    <col min="18" max="18" width="9.08984375" style="1"/>
    <col min="19" max="19" width="11.6328125" style="1" customWidth="1"/>
    <col min="20" max="256" width="9.08984375" style="1"/>
    <col min="257" max="257" width="3.08984375" style="1" customWidth="1"/>
    <col min="258" max="258" width="9" style="1" customWidth="1"/>
    <col min="259" max="259" width="5.08984375" style="1" customWidth="1"/>
    <col min="260" max="260" width="5.36328125" style="1" customWidth="1"/>
    <col min="261" max="261" width="5.453125" style="1" customWidth="1"/>
    <col min="262" max="262" width="39.90625" style="1" customWidth="1"/>
    <col min="263" max="264" width="10.08984375" style="1" customWidth="1"/>
    <col min="265" max="265" width="9.81640625" style="1" customWidth="1"/>
    <col min="266" max="266" width="10.453125" style="1" bestFit="1" customWidth="1"/>
    <col min="267" max="267" width="9.08984375" style="1"/>
    <col min="268" max="268" width="9.90625" style="1" customWidth="1"/>
    <col min="269" max="269" width="11.6328125" style="1" customWidth="1"/>
    <col min="270" max="270" width="8.1796875" style="1" customWidth="1"/>
    <col min="271" max="274" width="9.08984375" style="1"/>
    <col min="275" max="275" width="11.6328125" style="1" customWidth="1"/>
    <col min="276" max="512" width="9.08984375" style="1"/>
    <col min="513" max="513" width="3.08984375" style="1" customWidth="1"/>
    <col min="514" max="514" width="9" style="1" customWidth="1"/>
    <col min="515" max="515" width="5.08984375" style="1" customWidth="1"/>
    <col min="516" max="516" width="5.36328125" style="1" customWidth="1"/>
    <col min="517" max="517" width="5.453125" style="1" customWidth="1"/>
    <col min="518" max="518" width="39.90625" style="1" customWidth="1"/>
    <col min="519" max="520" width="10.08984375" style="1" customWidth="1"/>
    <col min="521" max="521" width="9.81640625" style="1" customWidth="1"/>
    <col min="522" max="522" width="10.453125" style="1" bestFit="1" customWidth="1"/>
    <col min="523" max="523" width="9.08984375" style="1"/>
    <col min="524" max="524" width="9.90625" style="1" customWidth="1"/>
    <col min="525" max="525" width="11.6328125" style="1" customWidth="1"/>
    <col min="526" max="526" width="8.1796875" style="1" customWidth="1"/>
    <col min="527" max="530" width="9.08984375" style="1"/>
    <col min="531" max="531" width="11.6328125" style="1" customWidth="1"/>
    <col min="532" max="768" width="9.08984375" style="1"/>
    <col min="769" max="769" width="3.08984375" style="1" customWidth="1"/>
    <col min="770" max="770" width="9" style="1" customWidth="1"/>
    <col min="771" max="771" width="5.08984375" style="1" customWidth="1"/>
    <col min="772" max="772" width="5.36328125" style="1" customWidth="1"/>
    <col min="773" max="773" width="5.453125" style="1" customWidth="1"/>
    <col min="774" max="774" width="39.90625" style="1" customWidth="1"/>
    <col min="775" max="776" width="10.08984375" style="1" customWidth="1"/>
    <col min="777" max="777" width="9.81640625" style="1" customWidth="1"/>
    <col min="778" max="778" width="10.453125" style="1" bestFit="1" customWidth="1"/>
    <col min="779" max="779" width="9.08984375" style="1"/>
    <col min="780" max="780" width="9.90625" style="1" customWidth="1"/>
    <col min="781" max="781" width="11.6328125" style="1" customWidth="1"/>
    <col min="782" max="782" width="8.1796875" style="1" customWidth="1"/>
    <col min="783" max="786" width="9.08984375" style="1"/>
    <col min="787" max="787" width="11.6328125" style="1" customWidth="1"/>
    <col min="788" max="1024" width="9.08984375" style="1"/>
    <col min="1025" max="1025" width="3.08984375" style="1" customWidth="1"/>
    <col min="1026" max="1026" width="9" style="1" customWidth="1"/>
    <col min="1027" max="1027" width="5.08984375" style="1" customWidth="1"/>
    <col min="1028" max="1028" width="5.36328125" style="1" customWidth="1"/>
    <col min="1029" max="1029" width="5.453125" style="1" customWidth="1"/>
    <col min="1030" max="1030" width="39.90625" style="1" customWidth="1"/>
    <col min="1031" max="1032" width="10.08984375" style="1" customWidth="1"/>
    <col min="1033" max="1033" width="9.81640625" style="1" customWidth="1"/>
    <col min="1034" max="1034" width="10.453125" style="1" bestFit="1" customWidth="1"/>
    <col min="1035" max="1035" width="9.08984375" style="1"/>
    <col min="1036" max="1036" width="9.90625" style="1" customWidth="1"/>
    <col min="1037" max="1037" width="11.6328125" style="1" customWidth="1"/>
    <col min="1038" max="1038" width="8.1796875" style="1" customWidth="1"/>
    <col min="1039" max="1042" width="9.08984375" style="1"/>
    <col min="1043" max="1043" width="11.6328125" style="1" customWidth="1"/>
    <col min="1044" max="1280" width="9.08984375" style="1"/>
    <col min="1281" max="1281" width="3.08984375" style="1" customWidth="1"/>
    <col min="1282" max="1282" width="9" style="1" customWidth="1"/>
    <col min="1283" max="1283" width="5.08984375" style="1" customWidth="1"/>
    <col min="1284" max="1284" width="5.36328125" style="1" customWidth="1"/>
    <col min="1285" max="1285" width="5.453125" style="1" customWidth="1"/>
    <col min="1286" max="1286" width="39.90625" style="1" customWidth="1"/>
    <col min="1287" max="1288" width="10.08984375" style="1" customWidth="1"/>
    <col min="1289" max="1289" width="9.81640625" style="1" customWidth="1"/>
    <col min="1290" max="1290" width="10.453125" style="1" bestFit="1" customWidth="1"/>
    <col min="1291" max="1291" width="9.08984375" style="1"/>
    <col min="1292" max="1292" width="9.90625" style="1" customWidth="1"/>
    <col min="1293" max="1293" width="11.6328125" style="1" customWidth="1"/>
    <col min="1294" max="1294" width="8.1796875" style="1" customWidth="1"/>
    <col min="1295" max="1298" width="9.08984375" style="1"/>
    <col min="1299" max="1299" width="11.6328125" style="1" customWidth="1"/>
    <col min="1300" max="1536" width="9.08984375" style="1"/>
    <col min="1537" max="1537" width="3.08984375" style="1" customWidth="1"/>
    <col min="1538" max="1538" width="9" style="1" customWidth="1"/>
    <col min="1539" max="1539" width="5.08984375" style="1" customWidth="1"/>
    <col min="1540" max="1540" width="5.36328125" style="1" customWidth="1"/>
    <col min="1541" max="1541" width="5.453125" style="1" customWidth="1"/>
    <col min="1542" max="1542" width="39.90625" style="1" customWidth="1"/>
    <col min="1543" max="1544" width="10.08984375" style="1" customWidth="1"/>
    <col min="1545" max="1545" width="9.81640625" style="1" customWidth="1"/>
    <col min="1546" max="1546" width="10.453125" style="1" bestFit="1" customWidth="1"/>
    <col min="1547" max="1547" width="9.08984375" style="1"/>
    <col min="1548" max="1548" width="9.90625" style="1" customWidth="1"/>
    <col min="1549" max="1549" width="11.6328125" style="1" customWidth="1"/>
    <col min="1550" max="1550" width="8.1796875" style="1" customWidth="1"/>
    <col min="1551" max="1554" width="9.08984375" style="1"/>
    <col min="1555" max="1555" width="11.6328125" style="1" customWidth="1"/>
    <col min="1556" max="1792" width="9.08984375" style="1"/>
    <col min="1793" max="1793" width="3.08984375" style="1" customWidth="1"/>
    <col min="1794" max="1794" width="9" style="1" customWidth="1"/>
    <col min="1795" max="1795" width="5.08984375" style="1" customWidth="1"/>
    <col min="1796" max="1796" width="5.36328125" style="1" customWidth="1"/>
    <col min="1797" max="1797" width="5.453125" style="1" customWidth="1"/>
    <col min="1798" max="1798" width="39.90625" style="1" customWidth="1"/>
    <col min="1799" max="1800" width="10.08984375" style="1" customWidth="1"/>
    <col min="1801" max="1801" width="9.81640625" style="1" customWidth="1"/>
    <col min="1802" max="1802" width="10.453125" style="1" bestFit="1" customWidth="1"/>
    <col min="1803" max="1803" width="9.08984375" style="1"/>
    <col min="1804" max="1804" width="9.90625" style="1" customWidth="1"/>
    <col min="1805" max="1805" width="11.6328125" style="1" customWidth="1"/>
    <col min="1806" max="1806" width="8.1796875" style="1" customWidth="1"/>
    <col min="1807" max="1810" width="9.08984375" style="1"/>
    <col min="1811" max="1811" width="11.6328125" style="1" customWidth="1"/>
    <col min="1812" max="2048" width="9.08984375" style="1"/>
    <col min="2049" max="2049" width="3.08984375" style="1" customWidth="1"/>
    <col min="2050" max="2050" width="9" style="1" customWidth="1"/>
    <col min="2051" max="2051" width="5.08984375" style="1" customWidth="1"/>
    <col min="2052" max="2052" width="5.36328125" style="1" customWidth="1"/>
    <col min="2053" max="2053" width="5.453125" style="1" customWidth="1"/>
    <col min="2054" max="2054" width="39.90625" style="1" customWidth="1"/>
    <col min="2055" max="2056" width="10.08984375" style="1" customWidth="1"/>
    <col min="2057" max="2057" width="9.81640625" style="1" customWidth="1"/>
    <col min="2058" max="2058" width="10.453125" style="1" bestFit="1" customWidth="1"/>
    <col min="2059" max="2059" width="9.08984375" style="1"/>
    <col min="2060" max="2060" width="9.90625" style="1" customWidth="1"/>
    <col min="2061" max="2061" width="11.6328125" style="1" customWidth="1"/>
    <col min="2062" max="2062" width="8.1796875" style="1" customWidth="1"/>
    <col min="2063" max="2066" width="9.08984375" style="1"/>
    <col min="2067" max="2067" width="11.6328125" style="1" customWidth="1"/>
    <col min="2068" max="2304" width="9.08984375" style="1"/>
    <col min="2305" max="2305" width="3.08984375" style="1" customWidth="1"/>
    <col min="2306" max="2306" width="9" style="1" customWidth="1"/>
    <col min="2307" max="2307" width="5.08984375" style="1" customWidth="1"/>
    <col min="2308" max="2308" width="5.36328125" style="1" customWidth="1"/>
    <col min="2309" max="2309" width="5.453125" style="1" customWidth="1"/>
    <col min="2310" max="2310" width="39.90625" style="1" customWidth="1"/>
    <col min="2311" max="2312" width="10.08984375" style="1" customWidth="1"/>
    <col min="2313" max="2313" width="9.81640625" style="1" customWidth="1"/>
    <col min="2314" max="2314" width="10.453125" style="1" bestFit="1" customWidth="1"/>
    <col min="2315" max="2315" width="9.08984375" style="1"/>
    <col min="2316" max="2316" width="9.90625" style="1" customWidth="1"/>
    <col min="2317" max="2317" width="11.6328125" style="1" customWidth="1"/>
    <col min="2318" max="2318" width="8.1796875" style="1" customWidth="1"/>
    <col min="2319" max="2322" width="9.08984375" style="1"/>
    <col min="2323" max="2323" width="11.6328125" style="1" customWidth="1"/>
    <col min="2324" max="2560" width="9.08984375" style="1"/>
    <col min="2561" max="2561" width="3.08984375" style="1" customWidth="1"/>
    <col min="2562" max="2562" width="9" style="1" customWidth="1"/>
    <col min="2563" max="2563" width="5.08984375" style="1" customWidth="1"/>
    <col min="2564" max="2564" width="5.36328125" style="1" customWidth="1"/>
    <col min="2565" max="2565" width="5.453125" style="1" customWidth="1"/>
    <col min="2566" max="2566" width="39.90625" style="1" customWidth="1"/>
    <col min="2567" max="2568" width="10.08984375" style="1" customWidth="1"/>
    <col min="2569" max="2569" width="9.81640625" style="1" customWidth="1"/>
    <col min="2570" max="2570" width="10.453125" style="1" bestFit="1" customWidth="1"/>
    <col min="2571" max="2571" width="9.08984375" style="1"/>
    <col min="2572" max="2572" width="9.90625" style="1" customWidth="1"/>
    <col min="2573" max="2573" width="11.6328125" style="1" customWidth="1"/>
    <col min="2574" max="2574" width="8.1796875" style="1" customWidth="1"/>
    <col min="2575" max="2578" width="9.08984375" style="1"/>
    <col min="2579" max="2579" width="11.6328125" style="1" customWidth="1"/>
    <col min="2580" max="2816" width="9.08984375" style="1"/>
    <col min="2817" max="2817" width="3.08984375" style="1" customWidth="1"/>
    <col min="2818" max="2818" width="9" style="1" customWidth="1"/>
    <col min="2819" max="2819" width="5.08984375" style="1" customWidth="1"/>
    <col min="2820" max="2820" width="5.36328125" style="1" customWidth="1"/>
    <col min="2821" max="2821" width="5.453125" style="1" customWidth="1"/>
    <col min="2822" max="2822" width="39.90625" style="1" customWidth="1"/>
    <col min="2823" max="2824" width="10.08984375" style="1" customWidth="1"/>
    <col min="2825" max="2825" width="9.81640625" style="1" customWidth="1"/>
    <col min="2826" max="2826" width="10.453125" style="1" bestFit="1" customWidth="1"/>
    <col min="2827" max="2827" width="9.08984375" style="1"/>
    <col min="2828" max="2828" width="9.90625" style="1" customWidth="1"/>
    <col min="2829" max="2829" width="11.6328125" style="1" customWidth="1"/>
    <col min="2830" max="2830" width="8.1796875" style="1" customWidth="1"/>
    <col min="2831" max="2834" width="9.08984375" style="1"/>
    <col min="2835" max="2835" width="11.6328125" style="1" customWidth="1"/>
    <col min="2836" max="3072" width="9.08984375" style="1"/>
    <col min="3073" max="3073" width="3.08984375" style="1" customWidth="1"/>
    <col min="3074" max="3074" width="9" style="1" customWidth="1"/>
    <col min="3075" max="3075" width="5.08984375" style="1" customWidth="1"/>
    <col min="3076" max="3076" width="5.36328125" style="1" customWidth="1"/>
    <col min="3077" max="3077" width="5.453125" style="1" customWidth="1"/>
    <col min="3078" max="3078" width="39.90625" style="1" customWidth="1"/>
    <col min="3079" max="3080" width="10.08984375" style="1" customWidth="1"/>
    <col min="3081" max="3081" width="9.81640625" style="1" customWidth="1"/>
    <col min="3082" max="3082" width="10.453125" style="1" bestFit="1" customWidth="1"/>
    <col min="3083" max="3083" width="9.08984375" style="1"/>
    <col min="3084" max="3084" width="9.90625" style="1" customWidth="1"/>
    <col min="3085" max="3085" width="11.6328125" style="1" customWidth="1"/>
    <col min="3086" max="3086" width="8.1796875" style="1" customWidth="1"/>
    <col min="3087" max="3090" width="9.08984375" style="1"/>
    <col min="3091" max="3091" width="11.6328125" style="1" customWidth="1"/>
    <col min="3092" max="3328" width="9.08984375" style="1"/>
    <col min="3329" max="3329" width="3.08984375" style="1" customWidth="1"/>
    <col min="3330" max="3330" width="9" style="1" customWidth="1"/>
    <col min="3331" max="3331" width="5.08984375" style="1" customWidth="1"/>
    <col min="3332" max="3332" width="5.36328125" style="1" customWidth="1"/>
    <col min="3333" max="3333" width="5.453125" style="1" customWidth="1"/>
    <col min="3334" max="3334" width="39.90625" style="1" customWidth="1"/>
    <col min="3335" max="3336" width="10.08984375" style="1" customWidth="1"/>
    <col min="3337" max="3337" width="9.81640625" style="1" customWidth="1"/>
    <col min="3338" max="3338" width="10.453125" style="1" bestFit="1" customWidth="1"/>
    <col min="3339" max="3339" width="9.08984375" style="1"/>
    <col min="3340" max="3340" width="9.90625" style="1" customWidth="1"/>
    <col min="3341" max="3341" width="11.6328125" style="1" customWidth="1"/>
    <col min="3342" max="3342" width="8.1796875" style="1" customWidth="1"/>
    <col min="3343" max="3346" width="9.08984375" style="1"/>
    <col min="3347" max="3347" width="11.6328125" style="1" customWidth="1"/>
    <col min="3348" max="3584" width="9.08984375" style="1"/>
    <col min="3585" max="3585" width="3.08984375" style="1" customWidth="1"/>
    <col min="3586" max="3586" width="9" style="1" customWidth="1"/>
    <col min="3587" max="3587" width="5.08984375" style="1" customWidth="1"/>
    <col min="3588" max="3588" width="5.36328125" style="1" customWidth="1"/>
    <col min="3589" max="3589" width="5.453125" style="1" customWidth="1"/>
    <col min="3590" max="3590" width="39.90625" style="1" customWidth="1"/>
    <col min="3591" max="3592" width="10.08984375" style="1" customWidth="1"/>
    <col min="3593" max="3593" width="9.81640625" style="1" customWidth="1"/>
    <col min="3594" max="3594" width="10.453125" style="1" bestFit="1" customWidth="1"/>
    <col min="3595" max="3595" width="9.08984375" style="1"/>
    <col min="3596" max="3596" width="9.90625" style="1" customWidth="1"/>
    <col min="3597" max="3597" width="11.6328125" style="1" customWidth="1"/>
    <col min="3598" max="3598" width="8.1796875" style="1" customWidth="1"/>
    <col min="3599" max="3602" width="9.08984375" style="1"/>
    <col min="3603" max="3603" width="11.6328125" style="1" customWidth="1"/>
    <col min="3604" max="3840" width="9.08984375" style="1"/>
    <col min="3841" max="3841" width="3.08984375" style="1" customWidth="1"/>
    <col min="3842" max="3842" width="9" style="1" customWidth="1"/>
    <col min="3843" max="3843" width="5.08984375" style="1" customWidth="1"/>
    <col min="3844" max="3844" width="5.36328125" style="1" customWidth="1"/>
    <col min="3845" max="3845" width="5.453125" style="1" customWidth="1"/>
    <col min="3846" max="3846" width="39.90625" style="1" customWidth="1"/>
    <col min="3847" max="3848" width="10.08984375" style="1" customWidth="1"/>
    <col min="3849" max="3849" width="9.81640625" style="1" customWidth="1"/>
    <col min="3850" max="3850" width="10.453125" style="1" bestFit="1" customWidth="1"/>
    <col min="3851" max="3851" width="9.08984375" style="1"/>
    <col min="3852" max="3852" width="9.90625" style="1" customWidth="1"/>
    <col min="3853" max="3853" width="11.6328125" style="1" customWidth="1"/>
    <col min="3854" max="3854" width="8.1796875" style="1" customWidth="1"/>
    <col min="3855" max="3858" width="9.08984375" style="1"/>
    <col min="3859" max="3859" width="11.6328125" style="1" customWidth="1"/>
    <col min="3860" max="4096" width="9.08984375" style="1"/>
    <col min="4097" max="4097" width="3.08984375" style="1" customWidth="1"/>
    <col min="4098" max="4098" width="9" style="1" customWidth="1"/>
    <col min="4099" max="4099" width="5.08984375" style="1" customWidth="1"/>
    <col min="4100" max="4100" width="5.36328125" style="1" customWidth="1"/>
    <col min="4101" max="4101" width="5.453125" style="1" customWidth="1"/>
    <col min="4102" max="4102" width="39.90625" style="1" customWidth="1"/>
    <col min="4103" max="4104" width="10.08984375" style="1" customWidth="1"/>
    <col min="4105" max="4105" width="9.81640625" style="1" customWidth="1"/>
    <col min="4106" max="4106" width="10.453125" style="1" bestFit="1" customWidth="1"/>
    <col min="4107" max="4107" width="9.08984375" style="1"/>
    <col min="4108" max="4108" width="9.90625" style="1" customWidth="1"/>
    <col min="4109" max="4109" width="11.6328125" style="1" customWidth="1"/>
    <col min="4110" max="4110" width="8.1796875" style="1" customWidth="1"/>
    <col min="4111" max="4114" width="9.08984375" style="1"/>
    <col min="4115" max="4115" width="11.6328125" style="1" customWidth="1"/>
    <col min="4116" max="4352" width="9.08984375" style="1"/>
    <col min="4353" max="4353" width="3.08984375" style="1" customWidth="1"/>
    <col min="4354" max="4354" width="9" style="1" customWidth="1"/>
    <col min="4355" max="4355" width="5.08984375" style="1" customWidth="1"/>
    <col min="4356" max="4356" width="5.36328125" style="1" customWidth="1"/>
    <col min="4357" max="4357" width="5.453125" style="1" customWidth="1"/>
    <col min="4358" max="4358" width="39.90625" style="1" customWidth="1"/>
    <col min="4359" max="4360" width="10.08984375" style="1" customWidth="1"/>
    <col min="4361" max="4361" width="9.81640625" style="1" customWidth="1"/>
    <col min="4362" max="4362" width="10.453125" style="1" bestFit="1" customWidth="1"/>
    <col min="4363" max="4363" width="9.08984375" style="1"/>
    <col min="4364" max="4364" width="9.90625" style="1" customWidth="1"/>
    <col min="4365" max="4365" width="11.6328125" style="1" customWidth="1"/>
    <col min="4366" max="4366" width="8.1796875" style="1" customWidth="1"/>
    <col min="4367" max="4370" width="9.08984375" style="1"/>
    <col min="4371" max="4371" width="11.6328125" style="1" customWidth="1"/>
    <col min="4372" max="4608" width="9.08984375" style="1"/>
    <col min="4609" max="4609" width="3.08984375" style="1" customWidth="1"/>
    <col min="4610" max="4610" width="9" style="1" customWidth="1"/>
    <col min="4611" max="4611" width="5.08984375" style="1" customWidth="1"/>
    <col min="4612" max="4612" width="5.36328125" style="1" customWidth="1"/>
    <col min="4613" max="4613" width="5.453125" style="1" customWidth="1"/>
    <col min="4614" max="4614" width="39.90625" style="1" customWidth="1"/>
    <col min="4615" max="4616" width="10.08984375" style="1" customWidth="1"/>
    <col min="4617" max="4617" width="9.81640625" style="1" customWidth="1"/>
    <col min="4618" max="4618" width="10.453125" style="1" bestFit="1" customWidth="1"/>
    <col min="4619" max="4619" width="9.08984375" style="1"/>
    <col min="4620" max="4620" width="9.90625" style="1" customWidth="1"/>
    <col min="4621" max="4621" width="11.6328125" style="1" customWidth="1"/>
    <col min="4622" max="4622" width="8.1796875" style="1" customWidth="1"/>
    <col min="4623" max="4626" width="9.08984375" style="1"/>
    <col min="4627" max="4627" width="11.6328125" style="1" customWidth="1"/>
    <col min="4628" max="4864" width="9.08984375" style="1"/>
    <col min="4865" max="4865" width="3.08984375" style="1" customWidth="1"/>
    <col min="4866" max="4866" width="9" style="1" customWidth="1"/>
    <col min="4867" max="4867" width="5.08984375" style="1" customWidth="1"/>
    <col min="4868" max="4868" width="5.36328125" style="1" customWidth="1"/>
    <col min="4869" max="4869" width="5.453125" style="1" customWidth="1"/>
    <col min="4870" max="4870" width="39.90625" style="1" customWidth="1"/>
    <col min="4871" max="4872" width="10.08984375" style="1" customWidth="1"/>
    <col min="4873" max="4873" width="9.81640625" style="1" customWidth="1"/>
    <col min="4874" max="4874" width="10.453125" style="1" bestFit="1" customWidth="1"/>
    <col min="4875" max="4875" width="9.08984375" style="1"/>
    <col min="4876" max="4876" width="9.90625" style="1" customWidth="1"/>
    <col min="4877" max="4877" width="11.6328125" style="1" customWidth="1"/>
    <col min="4878" max="4878" width="8.1796875" style="1" customWidth="1"/>
    <col min="4879" max="4882" width="9.08984375" style="1"/>
    <col min="4883" max="4883" width="11.6328125" style="1" customWidth="1"/>
    <col min="4884" max="5120" width="9.08984375" style="1"/>
    <col min="5121" max="5121" width="3.08984375" style="1" customWidth="1"/>
    <col min="5122" max="5122" width="9" style="1" customWidth="1"/>
    <col min="5123" max="5123" width="5.08984375" style="1" customWidth="1"/>
    <col min="5124" max="5124" width="5.36328125" style="1" customWidth="1"/>
    <col min="5125" max="5125" width="5.453125" style="1" customWidth="1"/>
    <col min="5126" max="5126" width="39.90625" style="1" customWidth="1"/>
    <col min="5127" max="5128" width="10.08984375" style="1" customWidth="1"/>
    <col min="5129" max="5129" width="9.81640625" style="1" customWidth="1"/>
    <col min="5130" max="5130" width="10.453125" style="1" bestFit="1" customWidth="1"/>
    <col min="5131" max="5131" width="9.08984375" style="1"/>
    <col min="5132" max="5132" width="9.90625" style="1" customWidth="1"/>
    <col min="5133" max="5133" width="11.6328125" style="1" customWidth="1"/>
    <col min="5134" max="5134" width="8.1796875" style="1" customWidth="1"/>
    <col min="5135" max="5138" width="9.08984375" style="1"/>
    <col min="5139" max="5139" width="11.6328125" style="1" customWidth="1"/>
    <col min="5140" max="5376" width="9.08984375" style="1"/>
    <col min="5377" max="5377" width="3.08984375" style="1" customWidth="1"/>
    <col min="5378" max="5378" width="9" style="1" customWidth="1"/>
    <col min="5379" max="5379" width="5.08984375" style="1" customWidth="1"/>
    <col min="5380" max="5380" width="5.36328125" style="1" customWidth="1"/>
    <col min="5381" max="5381" width="5.453125" style="1" customWidth="1"/>
    <col min="5382" max="5382" width="39.90625" style="1" customWidth="1"/>
    <col min="5383" max="5384" width="10.08984375" style="1" customWidth="1"/>
    <col min="5385" max="5385" width="9.81640625" style="1" customWidth="1"/>
    <col min="5386" max="5386" width="10.453125" style="1" bestFit="1" customWidth="1"/>
    <col min="5387" max="5387" width="9.08984375" style="1"/>
    <col min="5388" max="5388" width="9.90625" style="1" customWidth="1"/>
    <col min="5389" max="5389" width="11.6328125" style="1" customWidth="1"/>
    <col min="5390" max="5390" width="8.1796875" style="1" customWidth="1"/>
    <col min="5391" max="5394" width="9.08984375" style="1"/>
    <col min="5395" max="5395" width="11.6328125" style="1" customWidth="1"/>
    <col min="5396" max="5632" width="9.08984375" style="1"/>
    <col min="5633" max="5633" width="3.08984375" style="1" customWidth="1"/>
    <col min="5634" max="5634" width="9" style="1" customWidth="1"/>
    <col min="5635" max="5635" width="5.08984375" style="1" customWidth="1"/>
    <col min="5636" max="5636" width="5.36328125" style="1" customWidth="1"/>
    <col min="5637" max="5637" width="5.453125" style="1" customWidth="1"/>
    <col min="5638" max="5638" width="39.90625" style="1" customWidth="1"/>
    <col min="5639" max="5640" width="10.08984375" style="1" customWidth="1"/>
    <col min="5641" max="5641" width="9.81640625" style="1" customWidth="1"/>
    <col min="5642" max="5642" width="10.453125" style="1" bestFit="1" customWidth="1"/>
    <col min="5643" max="5643" width="9.08984375" style="1"/>
    <col min="5644" max="5644" width="9.90625" style="1" customWidth="1"/>
    <col min="5645" max="5645" width="11.6328125" style="1" customWidth="1"/>
    <col min="5646" max="5646" width="8.1796875" style="1" customWidth="1"/>
    <col min="5647" max="5650" width="9.08984375" style="1"/>
    <col min="5651" max="5651" width="11.6328125" style="1" customWidth="1"/>
    <col min="5652" max="5888" width="9.08984375" style="1"/>
    <col min="5889" max="5889" width="3.08984375" style="1" customWidth="1"/>
    <col min="5890" max="5890" width="9" style="1" customWidth="1"/>
    <col min="5891" max="5891" width="5.08984375" style="1" customWidth="1"/>
    <col min="5892" max="5892" width="5.36328125" style="1" customWidth="1"/>
    <col min="5893" max="5893" width="5.453125" style="1" customWidth="1"/>
    <col min="5894" max="5894" width="39.90625" style="1" customWidth="1"/>
    <col min="5895" max="5896" width="10.08984375" style="1" customWidth="1"/>
    <col min="5897" max="5897" width="9.81640625" style="1" customWidth="1"/>
    <col min="5898" max="5898" width="10.453125" style="1" bestFit="1" customWidth="1"/>
    <col min="5899" max="5899" width="9.08984375" style="1"/>
    <col min="5900" max="5900" width="9.90625" style="1" customWidth="1"/>
    <col min="5901" max="5901" width="11.6328125" style="1" customWidth="1"/>
    <col min="5902" max="5902" width="8.1796875" style="1" customWidth="1"/>
    <col min="5903" max="5906" width="9.08984375" style="1"/>
    <col min="5907" max="5907" width="11.6328125" style="1" customWidth="1"/>
    <col min="5908" max="6144" width="9.08984375" style="1"/>
    <col min="6145" max="6145" width="3.08984375" style="1" customWidth="1"/>
    <col min="6146" max="6146" width="9" style="1" customWidth="1"/>
    <col min="6147" max="6147" width="5.08984375" style="1" customWidth="1"/>
    <col min="6148" max="6148" width="5.36328125" style="1" customWidth="1"/>
    <col min="6149" max="6149" width="5.453125" style="1" customWidth="1"/>
    <col min="6150" max="6150" width="39.90625" style="1" customWidth="1"/>
    <col min="6151" max="6152" width="10.08984375" style="1" customWidth="1"/>
    <col min="6153" max="6153" width="9.81640625" style="1" customWidth="1"/>
    <col min="6154" max="6154" width="10.453125" style="1" bestFit="1" customWidth="1"/>
    <col min="6155" max="6155" width="9.08984375" style="1"/>
    <col min="6156" max="6156" width="9.90625" style="1" customWidth="1"/>
    <col min="6157" max="6157" width="11.6328125" style="1" customWidth="1"/>
    <col min="6158" max="6158" width="8.1796875" style="1" customWidth="1"/>
    <col min="6159" max="6162" width="9.08984375" style="1"/>
    <col min="6163" max="6163" width="11.6328125" style="1" customWidth="1"/>
    <col min="6164" max="6400" width="9.08984375" style="1"/>
    <col min="6401" max="6401" width="3.08984375" style="1" customWidth="1"/>
    <col min="6402" max="6402" width="9" style="1" customWidth="1"/>
    <col min="6403" max="6403" width="5.08984375" style="1" customWidth="1"/>
    <col min="6404" max="6404" width="5.36328125" style="1" customWidth="1"/>
    <col min="6405" max="6405" width="5.453125" style="1" customWidth="1"/>
    <col min="6406" max="6406" width="39.90625" style="1" customWidth="1"/>
    <col min="6407" max="6408" width="10.08984375" style="1" customWidth="1"/>
    <col min="6409" max="6409" width="9.81640625" style="1" customWidth="1"/>
    <col min="6410" max="6410" width="10.453125" style="1" bestFit="1" customWidth="1"/>
    <col min="6411" max="6411" width="9.08984375" style="1"/>
    <col min="6412" max="6412" width="9.90625" style="1" customWidth="1"/>
    <col min="6413" max="6413" width="11.6328125" style="1" customWidth="1"/>
    <col min="6414" max="6414" width="8.1796875" style="1" customWidth="1"/>
    <col min="6415" max="6418" width="9.08984375" style="1"/>
    <col min="6419" max="6419" width="11.6328125" style="1" customWidth="1"/>
    <col min="6420" max="6656" width="9.08984375" style="1"/>
    <col min="6657" max="6657" width="3.08984375" style="1" customWidth="1"/>
    <col min="6658" max="6658" width="9" style="1" customWidth="1"/>
    <col min="6659" max="6659" width="5.08984375" style="1" customWidth="1"/>
    <col min="6660" max="6660" width="5.36328125" style="1" customWidth="1"/>
    <col min="6661" max="6661" width="5.453125" style="1" customWidth="1"/>
    <col min="6662" max="6662" width="39.90625" style="1" customWidth="1"/>
    <col min="6663" max="6664" width="10.08984375" style="1" customWidth="1"/>
    <col min="6665" max="6665" width="9.81640625" style="1" customWidth="1"/>
    <col min="6666" max="6666" width="10.453125" style="1" bestFit="1" customWidth="1"/>
    <col min="6667" max="6667" width="9.08984375" style="1"/>
    <col min="6668" max="6668" width="9.90625" style="1" customWidth="1"/>
    <col min="6669" max="6669" width="11.6328125" style="1" customWidth="1"/>
    <col min="6670" max="6670" width="8.1796875" style="1" customWidth="1"/>
    <col min="6671" max="6674" width="9.08984375" style="1"/>
    <col min="6675" max="6675" width="11.6328125" style="1" customWidth="1"/>
    <col min="6676" max="6912" width="9.08984375" style="1"/>
    <col min="6913" max="6913" width="3.08984375" style="1" customWidth="1"/>
    <col min="6914" max="6914" width="9" style="1" customWidth="1"/>
    <col min="6915" max="6915" width="5.08984375" style="1" customWidth="1"/>
    <col min="6916" max="6916" width="5.36328125" style="1" customWidth="1"/>
    <col min="6917" max="6917" width="5.453125" style="1" customWidth="1"/>
    <col min="6918" max="6918" width="39.90625" style="1" customWidth="1"/>
    <col min="6919" max="6920" width="10.08984375" style="1" customWidth="1"/>
    <col min="6921" max="6921" width="9.81640625" style="1" customWidth="1"/>
    <col min="6922" max="6922" width="10.453125" style="1" bestFit="1" customWidth="1"/>
    <col min="6923" max="6923" width="9.08984375" style="1"/>
    <col min="6924" max="6924" width="9.90625" style="1" customWidth="1"/>
    <col min="6925" max="6925" width="11.6328125" style="1" customWidth="1"/>
    <col min="6926" max="6926" width="8.1796875" style="1" customWidth="1"/>
    <col min="6927" max="6930" width="9.08984375" style="1"/>
    <col min="6931" max="6931" width="11.6328125" style="1" customWidth="1"/>
    <col min="6932" max="7168" width="9.08984375" style="1"/>
    <col min="7169" max="7169" width="3.08984375" style="1" customWidth="1"/>
    <col min="7170" max="7170" width="9" style="1" customWidth="1"/>
    <col min="7171" max="7171" width="5.08984375" style="1" customWidth="1"/>
    <col min="7172" max="7172" width="5.36328125" style="1" customWidth="1"/>
    <col min="7173" max="7173" width="5.453125" style="1" customWidth="1"/>
    <col min="7174" max="7174" width="39.90625" style="1" customWidth="1"/>
    <col min="7175" max="7176" width="10.08984375" style="1" customWidth="1"/>
    <col min="7177" max="7177" width="9.81640625" style="1" customWidth="1"/>
    <col min="7178" max="7178" width="10.453125" style="1" bestFit="1" customWidth="1"/>
    <col min="7179" max="7179" width="9.08984375" style="1"/>
    <col min="7180" max="7180" width="9.90625" style="1" customWidth="1"/>
    <col min="7181" max="7181" width="11.6328125" style="1" customWidth="1"/>
    <col min="7182" max="7182" width="8.1796875" style="1" customWidth="1"/>
    <col min="7183" max="7186" width="9.08984375" style="1"/>
    <col min="7187" max="7187" width="11.6328125" style="1" customWidth="1"/>
    <col min="7188" max="7424" width="9.08984375" style="1"/>
    <col min="7425" max="7425" width="3.08984375" style="1" customWidth="1"/>
    <col min="7426" max="7426" width="9" style="1" customWidth="1"/>
    <col min="7427" max="7427" width="5.08984375" style="1" customWidth="1"/>
    <col min="7428" max="7428" width="5.36328125" style="1" customWidth="1"/>
    <col min="7429" max="7429" width="5.453125" style="1" customWidth="1"/>
    <col min="7430" max="7430" width="39.90625" style="1" customWidth="1"/>
    <col min="7431" max="7432" width="10.08984375" style="1" customWidth="1"/>
    <col min="7433" max="7433" width="9.81640625" style="1" customWidth="1"/>
    <col min="7434" max="7434" width="10.453125" style="1" bestFit="1" customWidth="1"/>
    <col min="7435" max="7435" width="9.08984375" style="1"/>
    <col min="7436" max="7436" width="9.90625" style="1" customWidth="1"/>
    <col min="7437" max="7437" width="11.6328125" style="1" customWidth="1"/>
    <col min="7438" max="7438" width="8.1796875" style="1" customWidth="1"/>
    <col min="7439" max="7442" width="9.08984375" style="1"/>
    <col min="7443" max="7443" width="11.6328125" style="1" customWidth="1"/>
    <col min="7444" max="7680" width="9.08984375" style="1"/>
    <col min="7681" max="7681" width="3.08984375" style="1" customWidth="1"/>
    <col min="7682" max="7682" width="9" style="1" customWidth="1"/>
    <col min="7683" max="7683" width="5.08984375" style="1" customWidth="1"/>
    <col min="7684" max="7684" width="5.36328125" style="1" customWidth="1"/>
    <col min="7685" max="7685" width="5.453125" style="1" customWidth="1"/>
    <col min="7686" max="7686" width="39.90625" style="1" customWidth="1"/>
    <col min="7687" max="7688" width="10.08984375" style="1" customWidth="1"/>
    <col min="7689" max="7689" width="9.81640625" style="1" customWidth="1"/>
    <col min="7690" max="7690" width="10.453125" style="1" bestFit="1" customWidth="1"/>
    <col min="7691" max="7691" width="9.08984375" style="1"/>
    <col min="7692" max="7692" width="9.90625" style="1" customWidth="1"/>
    <col min="7693" max="7693" width="11.6328125" style="1" customWidth="1"/>
    <col min="7694" max="7694" width="8.1796875" style="1" customWidth="1"/>
    <col min="7695" max="7698" width="9.08984375" style="1"/>
    <col min="7699" max="7699" width="11.6328125" style="1" customWidth="1"/>
    <col min="7700" max="7936" width="9.08984375" style="1"/>
    <col min="7937" max="7937" width="3.08984375" style="1" customWidth="1"/>
    <col min="7938" max="7938" width="9" style="1" customWidth="1"/>
    <col min="7939" max="7939" width="5.08984375" style="1" customWidth="1"/>
    <col min="7940" max="7940" width="5.36328125" style="1" customWidth="1"/>
    <col min="7941" max="7941" width="5.453125" style="1" customWidth="1"/>
    <col min="7942" max="7942" width="39.90625" style="1" customWidth="1"/>
    <col min="7943" max="7944" width="10.08984375" style="1" customWidth="1"/>
    <col min="7945" max="7945" width="9.81640625" style="1" customWidth="1"/>
    <col min="7946" max="7946" width="10.453125" style="1" bestFit="1" customWidth="1"/>
    <col min="7947" max="7947" width="9.08984375" style="1"/>
    <col min="7948" max="7948" width="9.90625" style="1" customWidth="1"/>
    <col min="7949" max="7949" width="11.6328125" style="1" customWidth="1"/>
    <col min="7950" max="7950" width="8.1796875" style="1" customWidth="1"/>
    <col min="7951" max="7954" width="9.08984375" style="1"/>
    <col min="7955" max="7955" width="11.6328125" style="1" customWidth="1"/>
    <col min="7956" max="8192" width="9.08984375" style="1"/>
    <col min="8193" max="8193" width="3.08984375" style="1" customWidth="1"/>
    <col min="8194" max="8194" width="9" style="1" customWidth="1"/>
    <col min="8195" max="8195" width="5.08984375" style="1" customWidth="1"/>
    <col min="8196" max="8196" width="5.36328125" style="1" customWidth="1"/>
    <col min="8197" max="8197" width="5.453125" style="1" customWidth="1"/>
    <col min="8198" max="8198" width="39.90625" style="1" customWidth="1"/>
    <col min="8199" max="8200" width="10.08984375" style="1" customWidth="1"/>
    <col min="8201" max="8201" width="9.81640625" style="1" customWidth="1"/>
    <col min="8202" max="8202" width="10.453125" style="1" bestFit="1" customWidth="1"/>
    <col min="8203" max="8203" width="9.08984375" style="1"/>
    <col min="8204" max="8204" width="9.90625" style="1" customWidth="1"/>
    <col min="8205" max="8205" width="11.6328125" style="1" customWidth="1"/>
    <col min="8206" max="8206" width="8.1796875" style="1" customWidth="1"/>
    <col min="8207" max="8210" width="9.08984375" style="1"/>
    <col min="8211" max="8211" width="11.6328125" style="1" customWidth="1"/>
    <col min="8212" max="8448" width="9.08984375" style="1"/>
    <col min="8449" max="8449" width="3.08984375" style="1" customWidth="1"/>
    <col min="8450" max="8450" width="9" style="1" customWidth="1"/>
    <col min="8451" max="8451" width="5.08984375" style="1" customWidth="1"/>
    <col min="8452" max="8452" width="5.36328125" style="1" customWidth="1"/>
    <col min="8453" max="8453" width="5.453125" style="1" customWidth="1"/>
    <col min="8454" max="8454" width="39.90625" style="1" customWidth="1"/>
    <col min="8455" max="8456" width="10.08984375" style="1" customWidth="1"/>
    <col min="8457" max="8457" width="9.81640625" style="1" customWidth="1"/>
    <col min="8458" max="8458" width="10.453125" style="1" bestFit="1" customWidth="1"/>
    <col min="8459" max="8459" width="9.08984375" style="1"/>
    <col min="8460" max="8460" width="9.90625" style="1" customWidth="1"/>
    <col min="8461" max="8461" width="11.6328125" style="1" customWidth="1"/>
    <col min="8462" max="8462" width="8.1796875" style="1" customWidth="1"/>
    <col min="8463" max="8466" width="9.08984375" style="1"/>
    <col min="8467" max="8467" width="11.6328125" style="1" customWidth="1"/>
    <col min="8468" max="8704" width="9.08984375" style="1"/>
    <col min="8705" max="8705" width="3.08984375" style="1" customWidth="1"/>
    <col min="8706" max="8706" width="9" style="1" customWidth="1"/>
    <col min="8707" max="8707" width="5.08984375" style="1" customWidth="1"/>
    <col min="8708" max="8708" width="5.36328125" style="1" customWidth="1"/>
    <col min="8709" max="8709" width="5.453125" style="1" customWidth="1"/>
    <col min="8710" max="8710" width="39.90625" style="1" customWidth="1"/>
    <col min="8711" max="8712" width="10.08984375" style="1" customWidth="1"/>
    <col min="8713" max="8713" width="9.81640625" style="1" customWidth="1"/>
    <col min="8714" max="8714" width="10.453125" style="1" bestFit="1" customWidth="1"/>
    <col min="8715" max="8715" width="9.08984375" style="1"/>
    <col min="8716" max="8716" width="9.90625" style="1" customWidth="1"/>
    <col min="8717" max="8717" width="11.6328125" style="1" customWidth="1"/>
    <col min="8718" max="8718" width="8.1796875" style="1" customWidth="1"/>
    <col min="8719" max="8722" width="9.08984375" style="1"/>
    <col min="8723" max="8723" width="11.6328125" style="1" customWidth="1"/>
    <col min="8724" max="8960" width="9.08984375" style="1"/>
    <col min="8961" max="8961" width="3.08984375" style="1" customWidth="1"/>
    <col min="8962" max="8962" width="9" style="1" customWidth="1"/>
    <col min="8963" max="8963" width="5.08984375" style="1" customWidth="1"/>
    <col min="8964" max="8964" width="5.36328125" style="1" customWidth="1"/>
    <col min="8965" max="8965" width="5.453125" style="1" customWidth="1"/>
    <col min="8966" max="8966" width="39.90625" style="1" customWidth="1"/>
    <col min="8967" max="8968" width="10.08984375" style="1" customWidth="1"/>
    <col min="8969" max="8969" width="9.81640625" style="1" customWidth="1"/>
    <col min="8970" max="8970" width="10.453125" style="1" bestFit="1" customWidth="1"/>
    <col min="8971" max="8971" width="9.08984375" style="1"/>
    <col min="8972" max="8972" width="9.90625" style="1" customWidth="1"/>
    <col min="8973" max="8973" width="11.6328125" style="1" customWidth="1"/>
    <col min="8974" max="8974" width="8.1796875" style="1" customWidth="1"/>
    <col min="8975" max="8978" width="9.08984375" style="1"/>
    <col min="8979" max="8979" width="11.6328125" style="1" customWidth="1"/>
    <col min="8980" max="9216" width="9.08984375" style="1"/>
    <col min="9217" max="9217" width="3.08984375" style="1" customWidth="1"/>
    <col min="9218" max="9218" width="9" style="1" customWidth="1"/>
    <col min="9219" max="9219" width="5.08984375" style="1" customWidth="1"/>
    <col min="9220" max="9220" width="5.36328125" style="1" customWidth="1"/>
    <col min="9221" max="9221" width="5.453125" style="1" customWidth="1"/>
    <col min="9222" max="9222" width="39.90625" style="1" customWidth="1"/>
    <col min="9223" max="9224" width="10.08984375" style="1" customWidth="1"/>
    <col min="9225" max="9225" width="9.81640625" style="1" customWidth="1"/>
    <col min="9226" max="9226" width="10.453125" style="1" bestFit="1" customWidth="1"/>
    <col min="9227" max="9227" width="9.08984375" style="1"/>
    <col min="9228" max="9228" width="9.90625" style="1" customWidth="1"/>
    <col min="9229" max="9229" width="11.6328125" style="1" customWidth="1"/>
    <col min="9230" max="9230" width="8.1796875" style="1" customWidth="1"/>
    <col min="9231" max="9234" width="9.08984375" style="1"/>
    <col min="9235" max="9235" width="11.6328125" style="1" customWidth="1"/>
    <col min="9236" max="9472" width="9.08984375" style="1"/>
    <col min="9473" max="9473" width="3.08984375" style="1" customWidth="1"/>
    <col min="9474" max="9474" width="9" style="1" customWidth="1"/>
    <col min="9475" max="9475" width="5.08984375" style="1" customWidth="1"/>
    <col min="9476" max="9476" width="5.36328125" style="1" customWidth="1"/>
    <col min="9477" max="9477" width="5.453125" style="1" customWidth="1"/>
    <col min="9478" max="9478" width="39.90625" style="1" customWidth="1"/>
    <col min="9479" max="9480" width="10.08984375" style="1" customWidth="1"/>
    <col min="9481" max="9481" width="9.81640625" style="1" customWidth="1"/>
    <col min="9482" max="9482" width="10.453125" style="1" bestFit="1" customWidth="1"/>
    <col min="9483" max="9483" width="9.08984375" style="1"/>
    <col min="9484" max="9484" width="9.90625" style="1" customWidth="1"/>
    <col min="9485" max="9485" width="11.6328125" style="1" customWidth="1"/>
    <col min="9486" max="9486" width="8.1796875" style="1" customWidth="1"/>
    <col min="9487" max="9490" width="9.08984375" style="1"/>
    <col min="9491" max="9491" width="11.6328125" style="1" customWidth="1"/>
    <col min="9492" max="9728" width="9.08984375" style="1"/>
    <col min="9729" max="9729" width="3.08984375" style="1" customWidth="1"/>
    <col min="9730" max="9730" width="9" style="1" customWidth="1"/>
    <col min="9731" max="9731" width="5.08984375" style="1" customWidth="1"/>
    <col min="9732" max="9732" width="5.36328125" style="1" customWidth="1"/>
    <col min="9733" max="9733" width="5.453125" style="1" customWidth="1"/>
    <col min="9734" max="9734" width="39.90625" style="1" customWidth="1"/>
    <col min="9735" max="9736" width="10.08984375" style="1" customWidth="1"/>
    <col min="9737" max="9737" width="9.81640625" style="1" customWidth="1"/>
    <col min="9738" max="9738" width="10.453125" style="1" bestFit="1" customWidth="1"/>
    <col min="9739" max="9739" width="9.08984375" style="1"/>
    <col min="9740" max="9740" width="9.90625" style="1" customWidth="1"/>
    <col min="9741" max="9741" width="11.6328125" style="1" customWidth="1"/>
    <col min="9742" max="9742" width="8.1796875" style="1" customWidth="1"/>
    <col min="9743" max="9746" width="9.08984375" style="1"/>
    <col min="9747" max="9747" width="11.6328125" style="1" customWidth="1"/>
    <col min="9748" max="9984" width="9.08984375" style="1"/>
    <col min="9985" max="9985" width="3.08984375" style="1" customWidth="1"/>
    <col min="9986" max="9986" width="9" style="1" customWidth="1"/>
    <col min="9987" max="9987" width="5.08984375" style="1" customWidth="1"/>
    <col min="9988" max="9988" width="5.36328125" style="1" customWidth="1"/>
    <col min="9989" max="9989" width="5.453125" style="1" customWidth="1"/>
    <col min="9990" max="9990" width="39.90625" style="1" customWidth="1"/>
    <col min="9991" max="9992" width="10.08984375" style="1" customWidth="1"/>
    <col min="9993" max="9993" width="9.81640625" style="1" customWidth="1"/>
    <col min="9994" max="9994" width="10.453125" style="1" bestFit="1" customWidth="1"/>
    <col min="9995" max="9995" width="9.08984375" style="1"/>
    <col min="9996" max="9996" width="9.90625" style="1" customWidth="1"/>
    <col min="9997" max="9997" width="11.6328125" style="1" customWidth="1"/>
    <col min="9998" max="9998" width="8.1796875" style="1" customWidth="1"/>
    <col min="9999" max="10002" width="9.08984375" style="1"/>
    <col min="10003" max="10003" width="11.6328125" style="1" customWidth="1"/>
    <col min="10004" max="10240" width="9.08984375" style="1"/>
    <col min="10241" max="10241" width="3.08984375" style="1" customWidth="1"/>
    <col min="10242" max="10242" width="9" style="1" customWidth="1"/>
    <col min="10243" max="10243" width="5.08984375" style="1" customWidth="1"/>
    <col min="10244" max="10244" width="5.36328125" style="1" customWidth="1"/>
    <col min="10245" max="10245" width="5.453125" style="1" customWidth="1"/>
    <col min="10246" max="10246" width="39.90625" style="1" customWidth="1"/>
    <col min="10247" max="10248" width="10.08984375" style="1" customWidth="1"/>
    <col min="10249" max="10249" width="9.81640625" style="1" customWidth="1"/>
    <col min="10250" max="10250" width="10.453125" style="1" bestFit="1" customWidth="1"/>
    <col min="10251" max="10251" width="9.08984375" style="1"/>
    <col min="10252" max="10252" width="9.90625" style="1" customWidth="1"/>
    <col min="10253" max="10253" width="11.6328125" style="1" customWidth="1"/>
    <col min="10254" max="10254" width="8.1796875" style="1" customWidth="1"/>
    <col min="10255" max="10258" width="9.08984375" style="1"/>
    <col min="10259" max="10259" width="11.6328125" style="1" customWidth="1"/>
    <col min="10260" max="10496" width="9.08984375" style="1"/>
    <col min="10497" max="10497" width="3.08984375" style="1" customWidth="1"/>
    <col min="10498" max="10498" width="9" style="1" customWidth="1"/>
    <col min="10499" max="10499" width="5.08984375" style="1" customWidth="1"/>
    <col min="10500" max="10500" width="5.36328125" style="1" customWidth="1"/>
    <col min="10501" max="10501" width="5.453125" style="1" customWidth="1"/>
    <col min="10502" max="10502" width="39.90625" style="1" customWidth="1"/>
    <col min="10503" max="10504" width="10.08984375" style="1" customWidth="1"/>
    <col min="10505" max="10505" width="9.81640625" style="1" customWidth="1"/>
    <col min="10506" max="10506" width="10.453125" style="1" bestFit="1" customWidth="1"/>
    <col min="10507" max="10507" width="9.08984375" style="1"/>
    <col min="10508" max="10508" width="9.90625" style="1" customWidth="1"/>
    <col min="10509" max="10509" width="11.6328125" style="1" customWidth="1"/>
    <col min="10510" max="10510" width="8.1796875" style="1" customWidth="1"/>
    <col min="10511" max="10514" width="9.08984375" style="1"/>
    <col min="10515" max="10515" width="11.6328125" style="1" customWidth="1"/>
    <col min="10516" max="10752" width="9.08984375" style="1"/>
    <col min="10753" max="10753" width="3.08984375" style="1" customWidth="1"/>
    <col min="10754" max="10754" width="9" style="1" customWidth="1"/>
    <col min="10755" max="10755" width="5.08984375" style="1" customWidth="1"/>
    <col min="10756" max="10756" width="5.36328125" style="1" customWidth="1"/>
    <col min="10757" max="10757" width="5.453125" style="1" customWidth="1"/>
    <col min="10758" max="10758" width="39.90625" style="1" customWidth="1"/>
    <col min="10759" max="10760" width="10.08984375" style="1" customWidth="1"/>
    <col min="10761" max="10761" width="9.81640625" style="1" customWidth="1"/>
    <col min="10762" max="10762" width="10.453125" style="1" bestFit="1" customWidth="1"/>
    <col min="10763" max="10763" width="9.08984375" style="1"/>
    <col min="10764" max="10764" width="9.90625" style="1" customWidth="1"/>
    <col min="10765" max="10765" width="11.6328125" style="1" customWidth="1"/>
    <col min="10766" max="10766" width="8.1796875" style="1" customWidth="1"/>
    <col min="10767" max="10770" width="9.08984375" style="1"/>
    <col min="10771" max="10771" width="11.6328125" style="1" customWidth="1"/>
    <col min="10772" max="11008" width="9.08984375" style="1"/>
    <col min="11009" max="11009" width="3.08984375" style="1" customWidth="1"/>
    <col min="11010" max="11010" width="9" style="1" customWidth="1"/>
    <col min="11011" max="11011" width="5.08984375" style="1" customWidth="1"/>
    <col min="11012" max="11012" width="5.36328125" style="1" customWidth="1"/>
    <col min="11013" max="11013" width="5.453125" style="1" customWidth="1"/>
    <col min="11014" max="11014" width="39.90625" style="1" customWidth="1"/>
    <col min="11015" max="11016" width="10.08984375" style="1" customWidth="1"/>
    <col min="11017" max="11017" width="9.81640625" style="1" customWidth="1"/>
    <col min="11018" max="11018" width="10.453125" style="1" bestFit="1" customWidth="1"/>
    <col min="11019" max="11019" width="9.08984375" style="1"/>
    <col min="11020" max="11020" width="9.90625" style="1" customWidth="1"/>
    <col min="11021" max="11021" width="11.6328125" style="1" customWidth="1"/>
    <col min="11022" max="11022" width="8.1796875" style="1" customWidth="1"/>
    <col min="11023" max="11026" width="9.08984375" style="1"/>
    <col min="11027" max="11027" width="11.6328125" style="1" customWidth="1"/>
    <col min="11028" max="11264" width="9.08984375" style="1"/>
    <col min="11265" max="11265" width="3.08984375" style="1" customWidth="1"/>
    <col min="11266" max="11266" width="9" style="1" customWidth="1"/>
    <col min="11267" max="11267" width="5.08984375" style="1" customWidth="1"/>
    <col min="11268" max="11268" width="5.36328125" style="1" customWidth="1"/>
    <col min="11269" max="11269" width="5.453125" style="1" customWidth="1"/>
    <col min="11270" max="11270" width="39.90625" style="1" customWidth="1"/>
    <col min="11271" max="11272" width="10.08984375" style="1" customWidth="1"/>
    <col min="11273" max="11273" width="9.81640625" style="1" customWidth="1"/>
    <col min="11274" max="11274" width="10.453125" style="1" bestFit="1" customWidth="1"/>
    <col min="11275" max="11275" width="9.08984375" style="1"/>
    <col min="11276" max="11276" width="9.90625" style="1" customWidth="1"/>
    <col min="11277" max="11277" width="11.6328125" style="1" customWidth="1"/>
    <col min="11278" max="11278" width="8.1796875" style="1" customWidth="1"/>
    <col min="11279" max="11282" width="9.08984375" style="1"/>
    <col min="11283" max="11283" width="11.6328125" style="1" customWidth="1"/>
    <col min="11284" max="11520" width="9.08984375" style="1"/>
    <col min="11521" max="11521" width="3.08984375" style="1" customWidth="1"/>
    <col min="11522" max="11522" width="9" style="1" customWidth="1"/>
    <col min="11523" max="11523" width="5.08984375" style="1" customWidth="1"/>
    <col min="11524" max="11524" width="5.36328125" style="1" customWidth="1"/>
    <col min="11525" max="11525" width="5.453125" style="1" customWidth="1"/>
    <col min="11526" max="11526" width="39.90625" style="1" customWidth="1"/>
    <col min="11527" max="11528" width="10.08984375" style="1" customWidth="1"/>
    <col min="11529" max="11529" width="9.81640625" style="1" customWidth="1"/>
    <col min="11530" max="11530" width="10.453125" style="1" bestFit="1" customWidth="1"/>
    <col min="11531" max="11531" width="9.08984375" style="1"/>
    <col min="11532" max="11532" width="9.90625" style="1" customWidth="1"/>
    <col min="11533" max="11533" width="11.6328125" style="1" customWidth="1"/>
    <col min="11534" max="11534" width="8.1796875" style="1" customWidth="1"/>
    <col min="11535" max="11538" width="9.08984375" style="1"/>
    <col min="11539" max="11539" width="11.6328125" style="1" customWidth="1"/>
    <col min="11540" max="11776" width="9.08984375" style="1"/>
    <col min="11777" max="11777" width="3.08984375" style="1" customWidth="1"/>
    <col min="11778" max="11778" width="9" style="1" customWidth="1"/>
    <col min="11779" max="11779" width="5.08984375" style="1" customWidth="1"/>
    <col min="11780" max="11780" width="5.36328125" style="1" customWidth="1"/>
    <col min="11781" max="11781" width="5.453125" style="1" customWidth="1"/>
    <col min="11782" max="11782" width="39.90625" style="1" customWidth="1"/>
    <col min="11783" max="11784" width="10.08984375" style="1" customWidth="1"/>
    <col min="11785" max="11785" width="9.81640625" style="1" customWidth="1"/>
    <col min="11786" max="11786" width="10.453125" style="1" bestFit="1" customWidth="1"/>
    <col min="11787" max="11787" width="9.08984375" style="1"/>
    <col min="11788" max="11788" width="9.90625" style="1" customWidth="1"/>
    <col min="11789" max="11789" width="11.6328125" style="1" customWidth="1"/>
    <col min="11790" max="11790" width="8.1796875" style="1" customWidth="1"/>
    <col min="11791" max="11794" width="9.08984375" style="1"/>
    <col min="11795" max="11795" width="11.6328125" style="1" customWidth="1"/>
    <col min="11796" max="12032" width="9.08984375" style="1"/>
    <col min="12033" max="12033" width="3.08984375" style="1" customWidth="1"/>
    <col min="12034" max="12034" width="9" style="1" customWidth="1"/>
    <col min="12035" max="12035" width="5.08984375" style="1" customWidth="1"/>
    <col min="12036" max="12036" width="5.36328125" style="1" customWidth="1"/>
    <col min="12037" max="12037" width="5.453125" style="1" customWidth="1"/>
    <col min="12038" max="12038" width="39.90625" style="1" customWidth="1"/>
    <col min="12039" max="12040" width="10.08984375" style="1" customWidth="1"/>
    <col min="12041" max="12041" width="9.81640625" style="1" customWidth="1"/>
    <col min="12042" max="12042" width="10.453125" style="1" bestFit="1" customWidth="1"/>
    <col min="12043" max="12043" width="9.08984375" style="1"/>
    <col min="12044" max="12044" width="9.90625" style="1" customWidth="1"/>
    <col min="12045" max="12045" width="11.6328125" style="1" customWidth="1"/>
    <col min="12046" max="12046" width="8.1796875" style="1" customWidth="1"/>
    <col min="12047" max="12050" width="9.08984375" style="1"/>
    <col min="12051" max="12051" width="11.6328125" style="1" customWidth="1"/>
    <col min="12052" max="12288" width="9.08984375" style="1"/>
    <col min="12289" max="12289" width="3.08984375" style="1" customWidth="1"/>
    <col min="12290" max="12290" width="9" style="1" customWidth="1"/>
    <col min="12291" max="12291" width="5.08984375" style="1" customWidth="1"/>
    <col min="12292" max="12292" width="5.36328125" style="1" customWidth="1"/>
    <col min="12293" max="12293" width="5.453125" style="1" customWidth="1"/>
    <col min="12294" max="12294" width="39.90625" style="1" customWidth="1"/>
    <col min="12295" max="12296" width="10.08984375" style="1" customWidth="1"/>
    <col min="12297" max="12297" width="9.81640625" style="1" customWidth="1"/>
    <col min="12298" max="12298" width="10.453125" style="1" bestFit="1" customWidth="1"/>
    <col min="12299" max="12299" width="9.08984375" style="1"/>
    <col min="12300" max="12300" width="9.90625" style="1" customWidth="1"/>
    <col min="12301" max="12301" width="11.6328125" style="1" customWidth="1"/>
    <col min="12302" max="12302" width="8.1796875" style="1" customWidth="1"/>
    <col min="12303" max="12306" width="9.08984375" style="1"/>
    <col min="12307" max="12307" width="11.6328125" style="1" customWidth="1"/>
    <col min="12308" max="12544" width="9.08984375" style="1"/>
    <col min="12545" max="12545" width="3.08984375" style="1" customWidth="1"/>
    <col min="12546" max="12546" width="9" style="1" customWidth="1"/>
    <col min="12547" max="12547" width="5.08984375" style="1" customWidth="1"/>
    <col min="12548" max="12548" width="5.36328125" style="1" customWidth="1"/>
    <col min="12549" max="12549" width="5.453125" style="1" customWidth="1"/>
    <col min="12550" max="12550" width="39.90625" style="1" customWidth="1"/>
    <col min="12551" max="12552" width="10.08984375" style="1" customWidth="1"/>
    <col min="12553" max="12553" width="9.81640625" style="1" customWidth="1"/>
    <col min="12554" max="12554" width="10.453125" style="1" bestFit="1" customWidth="1"/>
    <col min="12555" max="12555" width="9.08984375" style="1"/>
    <col min="12556" max="12556" width="9.90625" style="1" customWidth="1"/>
    <col min="12557" max="12557" width="11.6328125" style="1" customWidth="1"/>
    <col min="12558" max="12558" width="8.1796875" style="1" customWidth="1"/>
    <col min="12559" max="12562" width="9.08984375" style="1"/>
    <col min="12563" max="12563" width="11.6328125" style="1" customWidth="1"/>
    <col min="12564" max="12800" width="9.08984375" style="1"/>
    <col min="12801" max="12801" width="3.08984375" style="1" customWidth="1"/>
    <col min="12802" max="12802" width="9" style="1" customWidth="1"/>
    <col min="12803" max="12803" width="5.08984375" style="1" customWidth="1"/>
    <col min="12804" max="12804" width="5.36328125" style="1" customWidth="1"/>
    <col min="12805" max="12805" width="5.453125" style="1" customWidth="1"/>
    <col min="12806" max="12806" width="39.90625" style="1" customWidth="1"/>
    <col min="12807" max="12808" width="10.08984375" style="1" customWidth="1"/>
    <col min="12809" max="12809" width="9.81640625" style="1" customWidth="1"/>
    <col min="12810" max="12810" width="10.453125" style="1" bestFit="1" customWidth="1"/>
    <col min="12811" max="12811" width="9.08984375" style="1"/>
    <col min="12812" max="12812" width="9.90625" style="1" customWidth="1"/>
    <col min="12813" max="12813" width="11.6328125" style="1" customWidth="1"/>
    <col min="12814" max="12814" width="8.1796875" style="1" customWidth="1"/>
    <col min="12815" max="12818" width="9.08984375" style="1"/>
    <col min="12819" max="12819" width="11.6328125" style="1" customWidth="1"/>
    <col min="12820" max="13056" width="9.08984375" style="1"/>
    <col min="13057" max="13057" width="3.08984375" style="1" customWidth="1"/>
    <col min="13058" max="13058" width="9" style="1" customWidth="1"/>
    <col min="13059" max="13059" width="5.08984375" style="1" customWidth="1"/>
    <col min="13060" max="13060" width="5.36328125" style="1" customWidth="1"/>
    <col min="13061" max="13061" width="5.453125" style="1" customWidth="1"/>
    <col min="13062" max="13062" width="39.90625" style="1" customWidth="1"/>
    <col min="13063" max="13064" width="10.08984375" style="1" customWidth="1"/>
    <col min="13065" max="13065" width="9.81640625" style="1" customWidth="1"/>
    <col min="13066" max="13066" width="10.453125" style="1" bestFit="1" customWidth="1"/>
    <col min="13067" max="13067" width="9.08984375" style="1"/>
    <col min="13068" max="13068" width="9.90625" style="1" customWidth="1"/>
    <col min="13069" max="13069" width="11.6328125" style="1" customWidth="1"/>
    <col min="13070" max="13070" width="8.1796875" style="1" customWidth="1"/>
    <col min="13071" max="13074" width="9.08984375" style="1"/>
    <col min="13075" max="13075" width="11.6328125" style="1" customWidth="1"/>
    <col min="13076" max="13312" width="9.08984375" style="1"/>
    <col min="13313" max="13313" width="3.08984375" style="1" customWidth="1"/>
    <col min="13314" max="13314" width="9" style="1" customWidth="1"/>
    <col min="13315" max="13315" width="5.08984375" style="1" customWidth="1"/>
    <col min="13316" max="13316" width="5.36328125" style="1" customWidth="1"/>
    <col min="13317" max="13317" width="5.453125" style="1" customWidth="1"/>
    <col min="13318" max="13318" width="39.90625" style="1" customWidth="1"/>
    <col min="13319" max="13320" width="10.08984375" style="1" customWidth="1"/>
    <col min="13321" max="13321" width="9.81640625" style="1" customWidth="1"/>
    <col min="13322" max="13322" width="10.453125" style="1" bestFit="1" customWidth="1"/>
    <col min="13323" max="13323" width="9.08984375" style="1"/>
    <col min="13324" max="13324" width="9.90625" style="1" customWidth="1"/>
    <col min="13325" max="13325" width="11.6328125" style="1" customWidth="1"/>
    <col min="13326" max="13326" width="8.1796875" style="1" customWidth="1"/>
    <col min="13327" max="13330" width="9.08984375" style="1"/>
    <col min="13331" max="13331" width="11.6328125" style="1" customWidth="1"/>
    <col min="13332" max="13568" width="9.08984375" style="1"/>
    <col min="13569" max="13569" width="3.08984375" style="1" customWidth="1"/>
    <col min="13570" max="13570" width="9" style="1" customWidth="1"/>
    <col min="13571" max="13571" width="5.08984375" style="1" customWidth="1"/>
    <col min="13572" max="13572" width="5.36328125" style="1" customWidth="1"/>
    <col min="13573" max="13573" width="5.453125" style="1" customWidth="1"/>
    <col min="13574" max="13574" width="39.90625" style="1" customWidth="1"/>
    <col min="13575" max="13576" width="10.08984375" style="1" customWidth="1"/>
    <col min="13577" max="13577" width="9.81640625" style="1" customWidth="1"/>
    <col min="13578" max="13578" width="10.453125" style="1" bestFit="1" customWidth="1"/>
    <col min="13579" max="13579" width="9.08984375" style="1"/>
    <col min="13580" max="13580" width="9.90625" style="1" customWidth="1"/>
    <col min="13581" max="13581" width="11.6328125" style="1" customWidth="1"/>
    <col min="13582" max="13582" width="8.1796875" style="1" customWidth="1"/>
    <col min="13583" max="13586" width="9.08984375" style="1"/>
    <col min="13587" max="13587" width="11.6328125" style="1" customWidth="1"/>
    <col min="13588" max="13824" width="9.08984375" style="1"/>
    <col min="13825" max="13825" width="3.08984375" style="1" customWidth="1"/>
    <col min="13826" max="13826" width="9" style="1" customWidth="1"/>
    <col min="13827" max="13827" width="5.08984375" style="1" customWidth="1"/>
    <col min="13828" max="13828" width="5.36328125" style="1" customWidth="1"/>
    <col min="13829" max="13829" width="5.453125" style="1" customWidth="1"/>
    <col min="13830" max="13830" width="39.90625" style="1" customWidth="1"/>
    <col min="13831" max="13832" width="10.08984375" style="1" customWidth="1"/>
    <col min="13833" max="13833" width="9.81640625" style="1" customWidth="1"/>
    <col min="13834" max="13834" width="10.453125" style="1" bestFit="1" customWidth="1"/>
    <col min="13835" max="13835" width="9.08984375" style="1"/>
    <col min="13836" max="13836" width="9.90625" style="1" customWidth="1"/>
    <col min="13837" max="13837" width="11.6328125" style="1" customWidth="1"/>
    <col min="13838" max="13838" width="8.1796875" style="1" customWidth="1"/>
    <col min="13839" max="13842" width="9.08984375" style="1"/>
    <col min="13843" max="13843" width="11.6328125" style="1" customWidth="1"/>
    <col min="13844" max="14080" width="9.08984375" style="1"/>
    <col min="14081" max="14081" width="3.08984375" style="1" customWidth="1"/>
    <col min="14082" max="14082" width="9" style="1" customWidth="1"/>
    <col min="14083" max="14083" width="5.08984375" style="1" customWidth="1"/>
    <col min="14084" max="14084" width="5.36328125" style="1" customWidth="1"/>
    <col min="14085" max="14085" width="5.453125" style="1" customWidth="1"/>
    <col min="14086" max="14086" width="39.90625" style="1" customWidth="1"/>
    <col min="14087" max="14088" width="10.08984375" style="1" customWidth="1"/>
    <col min="14089" max="14089" width="9.81640625" style="1" customWidth="1"/>
    <col min="14090" max="14090" width="10.453125" style="1" bestFit="1" customWidth="1"/>
    <col min="14091" max="14091" width="9.08984375" style="1"/>
    <col min="14092" max="14092" width="9.90625" style="1" customWidth="1"/>
    <col min="14093" max="14093" width="11.6328125" style="1" customWidth="1"/>
    <col min="14094" max="14094" width="8.1796875" style="1" customWidth="1"/>
    <col min="14095" max="14098" width="9.08984375" style="1"/>
    <col min="14099" max="14099" width="11.6328125" style="1" customWidth="1"/>
    <col min="14100" max="14336" width="9.08984375" style="1"/>
    <col min="14337" max="14337" width="3.08984375" style="1" customWidth="1"/>
    <col min="14338" max="14338" width="9" style="1" customWidth="1"/>
    <col min="14339" max="14339" width="5.08984375" style="1" customWidth="1"/>
    <col min="14340" max="14340" width="5.36328125" style="1" customWidth="1"/>
    <col min="14341" max="14341" width="5.453125" style="1" customWidth="1"/>
    <col min="14342" max="14342" width="39.90625" style="1" customWidth="1"/>
    <col min="14343" max="14344" width="10.08984375" style="1" customWidth="1"/>
    <col min="14345" max="14345" width="9.81640625" style="1" customWidth="1"/>
    <col min="14346" max="14346" width="10.453125" style="1" bestFit="1" customWidth="1"/>
    <col min="14347" max="14347" width="9.08984375" style="1"/>
    <col min="14348" max="14348" width="9.90625" style="1" customWidth="1"/>
    <col min="14349" max="14349" width="11.6328125" style="1" customWidth="1"/>
    <col min="14350" max="14350" width="8.1796875" style="1" customWidth="1"/>
    <col min="14351" max="14354" width="9.08984375" style="1"/>
    <col min="14355" max="14355" width="11.6328125" style="1" customWidth="1"/>
    <col min="14356" max="14592" width="9.08984375" style="1"/>
    <col min="14593" max="14593" width="3.08984375" style="1" customWidth="1"/>
    <col min="14594" max="14594" width="9" style="1" customWidth="1"/>
    <col min="14595" max="14595" width="5.08984375" style="1" customWidth="1"/>
    <col min="14596" max="14596" width="5.36328125" style="1" customWidth="1"/>
    <col min="14597" max="14597" width="5.453125" style="1" customWidth="1"/>
    <col min="14598" max="14598" width="39.90625" style="1" customWidth="1"/>
    <col min="14599" max="14600" width="10.08984375" style="1" customWidth="1"/>
    <col min="14601" max="14601" width="9.81640625" style="1" customWidth="1"/>
    <col min="14602" max="14602" width="10.453125" style="1" bestFit="1" customWidth="1"/>
    <col min="14603" max="14603" width="9.08984375" style="1"/>
    <col min="14604" max="14604" width="9.90625" style="1" customWidth="1"/>
    <col min="14605" max="14605" width="11.6328125" style="1" customWidth="1"/>
    <col min="14606" max="14606" width="8.1796875" style="1" customWidth="1"/>
    <col min="14607" max="14610" width="9.08984375" style="1"/>
    <col min="14611" max="14611" width="11.6328125" style="1" customWidth="1"/>
    <col min="14612" max="14848" width="9.08984375" style="1"/>
    <col min="14849" max="14849" width="3.08984375" style="1" customWidth="1"/>
    <col min="14850" max="14850" width="9" style="1" customWidth="1"/>
    <col min="14851" max="14851" width="5.08984375" style="1" customWidth="1"/>
    <col min="14852" max="14852" width="5.36328125" style="1" customWidth="1"/>
    <col min="14853" max="14853" width="5.453125" style="1" customWidth="1"/>
    <col min="14854" max="14854" width="39.90625" style="1" customWidth="1"/>
    <col min="14855" max="14856" width="10.08984375" style="1" customWidth="1"/>
    <col min="14857" max="14857" width="9.81640625" style="1" customWidth="1"/>
    <col min="14858" max="14858" width="10.453125" style="1" bestFit="1" customWidth="1"/>
    <col min="14859" max="14859" width="9.08984375" style="1"/>
    <col min="14860" max="14860" width="9.90625" style="1" customWidth="1"/>
    <col min="14861" max="14861" width="11.6328125" style="1" customWidth="1"/>
    <col min="14862" max="14862" width="8.1796875" style="1" customWidth="1"/>
    <col min="14863" max="14866" width="9.08984375" style="1"/>
    <col min="14867" max="14867" width="11.6328125" style="1" customWidth="1"/>
    <col min="14868" max="15104" width="9.08984375" style="1"/>
    <col min="15105" max="15105" width="3.08984375" style="1" customWidth="1"/>
    <col min="15106" max="15106" width="9" style="1" customWidth="1"/>
    <col min="15107" max="15107" width="5.08984375" style="1" customWidth="1"/>
    <col min="15108" max="15108" width="5.36328125" style="1" customWidth="1"/>
    <col min="15109" max="15109" width="5.453125" style="1" customWidth="1"/>
    <col min="15110" max="15110" width="39.90625" style="1" customWidth="1"/>
    <col min="15111" max="15112" width="10.08984375" style="1" customWidth="1"/>
    <col min="15113" max="15113" width="9.81640625" style="1" customWidth="1"/>
    <col min="15114" max="15114" width="10.453125" style="1" bestFit="1" customWidth="1"/>
    <col min="15115" max="15115" width="9.08984375" style="1"/>
    <col min="15116" max="15116" width="9.90625" style="1" customWidth="1"/>
    <col min="15117" max="15117" width="11.6328125" style="1" customWidth="1"/>
    <col min="15118" max="15118" width="8.1796875" style="1" customWidth="1"/>
    <col min="15119" max="15122" width="9.08984375" style="1"/>
    <col min="15123" max="15123" width="11.6328125" style="1" customWidth="1"/>
    <col min="15124" max="15360" width="9.08984375" style="1"/>
    <col min="15361" max="15361" width="3.08984375" style="1" customWidth="1"/>
    <col min="15362" max="15362" width="9" style="1" customWidth="1"/>
    <col min="15363" max="15363" width="5.08984375" style="1" customWidth="1"/>
    <col min="15364" max="15364" width="5.36328125" style="1" customWidth="1"/>
    <col min="15365" max="15365" width="5.453125" style="1" customWidth="1"/>
    <col min="15366" max="15366" width="39.90625" style="1" customWidth="1"/>
    <col min="15367" max="15368" width="10.08984375" style="1" customWidth="1"/>
    <col min="15369" max="15369" width="9.81640625" style="1" customWidth="1"/>
    <col min="15370" max="15370" width="10.453125" style="1" bestFit="1" customWidth="1"/>
    <col min="15371" max="15371" width="9.08984375" style="1"/>
    <col min="15372" max="15372" width="9.90625" style="1" customWidth="1"/>
    <col min="15373" max="15373" width="11.6328125" style="1" customWidth="1"/>
    <col min="15374" max="15374" width="8.1796875" style="1" customWidth="1"/>
    <col min="15375" max="15378" width="9.08984375" style="1"/>
    <col min="15379" max="15379" width="11.6328125" style="1" customWidth="1"/>
    <col min="15380" max="15616" width="9.08984375" style="1"/>
    <col min="15617" max="15617" width="3.08984375" style="1" customWidth="1"/>
    <col min="15618" max="15618" width="9" style="1" customWidth="1"/>
    <col min="15619" max="15619" width="5.08984375" style="1" customWidth="1"/>
    <col min="15620" max="15620" width="5.36328125" style="1" customWidth="1"/>
    <col min="15621" max="15621" width="5.453125" style="1" customWidth="1"/>
    <col min="15622" max="15622" width="39.90625" style="1" customWidth="1"/>
    <col min="15623" max="15624" width="10.08984375" style="1" customWidth="1"/>
    <col min="15625" max="15625" width="9.81640625" style="1" customWidth="1"/>
    <col min="15626" max="15626" width="10.453125" style="1" bestFit="1" customWidth="1"/>
    <col min="15627" max="15627" width="9.08984375" style="1"/>
    <col min="15628" max="15628" width="9.90625" style="1" customWidth="1"/>
    <col min="15629" max="15629" width="11.6328125" style="1" customWidth="1"/>
    <col min="15630" max="15630" width="8.1796875" style="1" customWidth="1"/>
    <col min="15631" max="15634" width="9.08984375" style="1"/>
    <col min="15635" max="15635" width="11.6328125" style="1" customWidth="1"/>
    <col min="15636" max="15872" width="9.08984375" style="1"/>
    <col min="15873" max="15873" width="3.08984375" style="1" customWidth="1"/>
    <col min="15874" max="15874" width="9" style="1" customWidth="1"/>
    <col min="15875" max="15875" width="5.08984375" style="1" customWidth="1"/>
    <col min="15876" max="15876" width="5.36328125" style="1" customWidth="1"/>
    <col min="15877" max="15877" width="5.453125" style="1" customWidth="1"/>
    <col min="15878" max="15878" width="39.90625" style="1" customWidth="1"/>
    <col min="15879" max="15880" width="10.08984375" style="1" customWidth="1"/>
    <col min="15881" max="15881" width="9.81640625" style="1" customWidth="1"/>
    <col min="15882" max="15882" width="10.453125" style="1" bestFit="1" customWidth="1"/>
    <col min="15883" max="15883" width="9.08984375" style="1"/>
    <col min="15884" max="15884" width="9.90625" style="1" customWidth="1"/>
    <col min="15885" max="15885" width="11.6328125" style="1" customWidth="1"/>
    <col min="15886" max="15886" width="8.1796875" style="1" customWidth="1"/>
    <col min="15887" max="15890" width="9.08984375" style="1"/>
    <col min="15891" max="15891" width="11.6328125" style="1" customWidth="1"/>
    <col min="15892" max="16128" width="9.08984375" style="1"/>
    <col min="16129" max="16129" width="3.08984375" style="1" customWidth="1"/>
    <col min="16130" max="16130" width="9" style="1" customWidth="1"/>
    <col min="16131" max="16131" width="5.08984375" style="1" customWidth="1"/>
    <col min="16132" max="16132" width="5.36328125" style="1" customWidth="1"/>
    <col min="16133" max="16133" width="5.453125" style="1" customWidth="1"/>
    <col min="16134" max="16134" width="39.90625" style="1" customWidth="1"/>
    <col min="16135" max="16136" width="10.08984375" style="1" customWidth="1"/>
    <col min="16137" max="16137" width="9.81640625" style="1" customWidth="1"/>
    <col min="16138" max="16138" width="10.453125" style="1" bestFit="1" customWidth="1"/>
    <col min="16139" max="16139" width="9.08984375" style="1"/>
    <col min="16140" max="16140" width="9.90625" style="1" customWidth="1"/>
    <col min="16141" max="16141" width="11.6328125" style="1" customWidth="1"/>
    <col min="16142" max="16142" width="8.1796875" style="1" customWidth="1"/>
    <col min="16143" max="16146" width="9.08984375" style="1"/>
    <col min="16147" max="16147" width="11.6328125" style="1" customWidth="1"/>
    <col min="16148" max="16384" width="9.08984375" style="1"/>
  </cols>
  <sheetData>
    <row r="1" spans="1:22" s="8" customFormat="1" ht="27" customHeight="1" x14ac:dyDescent="0.4">
      <c r="A1" s="274" t="s">
        <v>493</v>
      </c>
      <c r="B1" s="272"/>
      <c r="C1" s="272"/>
      <c r="D1" s="272"/>
      <c r="E1" s="272"/>
      <c r="F1" s="272"/>
      <c r="G1" s="4"/>
      <c r="H1" s="4"/>
      <c r="I1" s="5"/>
      <c r="J1" s="6"/>
      <c r="K1" s="195" t="s">
        <v>494</v>
      </c>
      <c r="L1" s="7"/>
      <c r="M1" s="7"/>
      <c r="N1" s="7"/>
      <c r="O1" s="6"/>
      <c r="P1" s="6"/>
      <c r="Q1" s="6"/>
    </row>
    <row r="2" spans="1:22" x14ac:dyDescent="0.25">
      <c r="A2" s="2"/>
      <c r="B2" s="9"/>
      <c r="C2" s="2"/>
      <c r="D2" s="2"/>
      <c r="E2" s="2"/>
      <c r="F2" s="2"/>
      <c r="G2" s="2"/>
      <c r="H2" s="2"/>
    </row>
    <row r="3" spans="1:22" ht="15.5" x14ac:dyDescent="0.35">
      <c r="A3" s="275" t="s">
        <v>350</v>
      </c>
      <c r="B3" s="275"/>
      <c r="C3" s="275"/>
      <c r="D3" s="275"/>
      <c r="E3" s="275"/>
      <c r="F3" s="275"/>
      <c r="G3" s="204"/>
      <c r="H3" s="204"/>
    </row>
    <row r="4" spans="1:22" x14ac:dyDescent="0.25">
      <c r="A4" s="2"/>
      <c r="B4" s="9"/>
      <c r="C4" s="2"/>
      <c r="D4" s="2"/>
      <c r="E4" s="2"/>
      <c r="F4" s="2"/>
      <c r="G4" s="276"/>
      <c r="H4" s="277"/>
      <c r="I4" s="277"/>
      <c r="J4" s="277"/>
      <c r="K4" s="277"/>
    </row>
    <row r="5" spans="1:22" ht="15.5" x14ac:dyDescent="0.35">
      <c r="A5" s="278" t="s">
        <v>7</v>
      </c>
      <c r="B5" s="278"/>
      <c r="C5" s="278"/>
      <c r="D5" s="278"/>
      <c r="E5" s="278"/>
      <c r="F5" s="278"/>
      <c r="G5" s="277"/>
      <c r="H5" s="277"/>
      <c r="I5" s="277"/>
      <c r="J5" s="277"/>
      <c r="K5" s="277"/>
    </row>
    <row r="6" spans="1:22" x14ac:dyDescent="0.25">
      <c r="A6" s="2"/>
      <c r="B6" s="9"/>
      <c r="C6" s="2"/>
      <c r="D6" s="2"/>
    </row>
    <row r="7" spans="1:22" s="10" customFormat="1" ht="13.5" thickBot="1" x14ac:dyDescent="0.35">
      <c r="A7" s="12"/>
      <c r="B7" s="13"/>
      <c r="C7" s="12"/>
      <c r="D7" s="12"/>
      <c r="E7" s="12"/>
      <c r="F7" s="12"/>
      <c r="G7" s="12"/>
      <c r="H7" s="12"/>
      <c r="I7" s="14"/>
      <c r="J7" s="12"/>
      <c r="K7" s="14" t="s">
        <v>351</v>
      </c>
      <c r="L7" s="11"/>
      <c r="M7" s="11"/>
      <c r="N7" s="11"/>
      <c r="O7" s="3"/>
      <c r="P7" s="3"/>
      <c r="Q7" s="3"/>
    </row>
    <row r="8" spans="1:22" s="20" customFormat="1" ht="23.5" thickBot="1" x14ac:dyDescent="0.4">
      <c r="A8" s="133" t="s">
        <v>0</v>
      </c>
      <c r="B8" s="279" t="s">
        <v>2</v>
      </c>
      <c r="C8" s="280"/>
      <c r="D8" s="134" t="s">
        <v>4</v>
      </c>
      <c r="E8" s="206" t="s">
        <v>5</v>
      </c>
      <c r="F8" s="206" t="s">
        <v>352</v>
      </c>
      <c r="G8" s="135" t="s">
        <v>353</v>
      </c>
      <c r="H8" s="15" t="s">
        <v>491</v>
      </c>
      <c r="I8" s="16" t="s">
        <v>354</v>
      </c>
      <c r="J8" s="16" t="s">
        <v>496</v>
      </c>
      <c r="K8" s="16" t="s">
        <v>492</v>
      </c>
      <c r="L8" s="17"/>
      <c r="M8" s="17"/>
      <c r="N8" s="18"/>
      <c r="O8" s="19"/>
      <c r="P8" s="19"/>
      <c r="Q8" s="19"/>
    </row>
    <row r="9" spans="1:22" s="10" customFormat="1" ht="13" thickBot="1" x14ac:dyDescent="0.3">
      <c r="A9" s="21" t="s">
        <v>1</v>
      </c>
      <c r="B9" s="281" t="s">
        <v>3</v>
      </c>
      <c r="C9" s="282"/>
      <c r="D9" s="22" t="s">
        <v>3</v>
      </c>
      <c r="E9" s="205" t="s">
        <v>3</v>
      </c>
      <c r="F9" s="23" t="s">
        <v>355</v>
      </c>
      <c r="G9" s="24">
        <f>+G10</f>
        <v>0</v>
      </c>
      <c r="H9" s="24">
        <f>+H10</f>
        <v>6137</v>
      </c>
      <c r="I9" s="24">
        <f>+I10</f>
        <v>6137</v>
      </c>
      <c r="J9" s="193">
        <f>+J10</f>
        <v>5760</v>
      </c>
      <c r="K9" s="193">
        <f>+I9+J9</f>
        <v>11897</v>
      </c>
      <c r="L9" s="185" t="s">
        <v>495</v>
      </c>
      <c r="M9" s="266"/>
      <c r="N9" s="26"/>
      <c r="O9" s="3"/>
      <c r="P9" s="3"/>
      <c r="Q9" s="3"/>
      <c r="R9" s="3"/>
      <c r="S9" s="3"/>
      <c r="T9" s="3"/>
      <c r="U9" s="3"/>
      <c r="V9" s="3"/>
    </row>
    <row r="10" spans="1:22" s="10" customFormat="1" ht="24" thickBot="1" x14ac:dyDescent="0.35">
      <c r="A10" s="27" t="s">
        <v>1</v>
      </c>
      <c r="B10" s="269" t="s">
        <v>356</v>
      </c>
      <c r="C10" s="270"/>
      <c r="D10" s="28" t="s">
        <v>3</v>
      </c>
      <c r="E10" s="29" t="s">
        <v>3</v>
      </c>
      <c r="F10" s="30" t="s">
        <v>357</v>
      </c>
      <c r="G10" s="31">
        <f>+G11+G174+G339+G352+G359+G520+G525</f>
        <v>0</v>
      </c>
      <c r="H10" s="31">
        <f>+H11+H174+H339+H352+H359+H520+H525</f>
        <v>6137</v>
      </c>
      <c r="I10" s="31">
        <f>+I11+I174+I339+I352+I359+I520+I525</f>
        <v>6137</v>
      </c>
      <c r="J10" s="194">
        <f>+J11+J174+J339+J352+J359+J520+J525</f>
        <v>5760</v>
      </c>
      <c r="K10" s="194">
        <f t="shared" ref="K10:K73" si="0">+I10+J10</f>
        <v>11897</v>
      </c>
      <c r="L10" s="185" t="s">
        <v>495</v>
      </c>
      <c r="M10" s="268"/>
      <c r="N10" s="32"/>
      <c r="O10" s="271"/>
      <c r="P10" s="3"/>
      <c r="Q10" s="33"/>
      <c r="R10" s="33"/>
      <c r="S10" s="33"/>
      <c r="T10" s="3"/>
      <c r="U10" s="3"/>
      <c r="V10" s="3"/>
    </row>
    <row r="11" spans="1:22" s="10" customFormat="1" ht="13.5" thickBot="1" x14ac:dyDescent="0.35">
      <c r="A11" s="223" t="s">
        <v>1</v>
      </c>
      <c r="B11" s="264" t="s">
        <v>358</v>
      </c>
      <c r="C11" s="273"/>
      <c r="D11" s="224" t="s">
        <v>3</v>
      </c>
      <c r="E11" s="225" t="s">
        <v>3</v>
      </c>
      <c r="F11" s="226" t="s">
        <v>8</v>
      </c>
      <c r="G11" s="227">
        <v>0</v>
      </c>
      <c r="H11" s="228">
        <f>SUM(H12:H173)/2</f>
        <v>2766</v>
      </c>
      <c r="I11" s="229">
        <f t="shared" ref="I11:I182" si="1">+G11+H11</f>
        <v>2766</v>
      </c>
      <c r="J11" s="230">
        <f>+J12</f>
        <v>2304</v>
      </c>
      <c r="K11" s="230">
        <f t="shared" si="0"/>
        <v>5070</v>
      </c>
      <c r="L11" s="185" t="s">
        <v>495</v>
      </c>
      <c r="M11" s="25"/>
      <c r="N11" s="26"/>
      <c r="O11" s="272"/>
      <c r="P11" s="3"/>
      <c r="Q11" s="3"/>
      <c r="R11" s="3"/>
      <c r="S11" s="3"/>
      <c r="T11" s="3"/>
      <c r="U11" s="3"/>
      <c r="V11" s="3"/>
    </row>
    <row r="12" spans="1:22" s="10" customFormat="1" x14ac:dyDescent="0.25">
      <c r="A12" s="207" t="s">
        <v>1</v>
      </c>
      <c r="B12" s="208">
        <v>3040000</v>
      </c>
      <c r="C12" s="209" t="s">
        <v>6</v>
      </c>
      <c r="D12" s="210" t="s">
        <v>3</v>
      </c>
      <c r="E12" s="208" t="s">
        <v>3</v>
      </c>
      <c r="F12" s="211" t="s">
        <v>359</v>
      </c>
      <c r="G12" s="172">
        <v>0</v>
      </c>
      <c r="H12" s="171">
        <v>78</v>
      </c>
      <c r="I12" s="62">
        <f t="shared" si="1"/>
        <v>78</v>
      </c>
      <c r="J12" s="192">
        <f>+J13</f>
        <v>2304</v>
      </c>
      <c r="K12" s="192">
        <f t="shared" si="0"/>
        <v>2382</v>
      </c>
      <c r="L12" s="185" t="s">
        <v>495</v>
      </c>
      <c r="M12" s="25"/>
      <c r="N12" s="40"/>
      <c r="O12" s="33"/>
      <c r="P12" s="3"/>
      <c r="Q12" s="3"/>
      <c r="R12" s="3"/>
      <c r="S12" s="3"/>
      <c r="T12" s="3"/>
      <c r="U12" s="3"/>
      <c r="V12" s="3"/>
    </row>
    <row r="13" spans="1:22" s="10" customFormat="1" ht="13" thickBot="1" x14ac:dyDescent="0.3">
      <c r="A13" s="212"/>
      <c r="B13" s="213"/>
      <c r="C13" s="88"/>
      <c r="D13" s="181">
        <v>3419</v>
      </c>
      <c r="E13" s="213">
        <v>5901</v>
      </c>
      <c r="F13" s="214" t="s">
        <v>360</v>
      </c>
      <c r="G13" s="60">
        <v>0</v>
      </c>
      <c r="H13" s="60">
        <v>78</v>
      </c>
      <c r="I13" s="65">
        <f t="shared" si="1"/>
        <v>78</v>
      </c>
      <c r="J13" s="187">
        <v>2304</v>
      </c>
      <c r="K13" s="186">
        <f t="shared" si="0"/>
        <v>2382</v>
      </c>
      <c r="L13" s="44"/>
      <c r="M13" s="44"/>
      <c r="N13" s="45"/>
      <c r="O13" s="3"/>
      <c r="P13" s="3"/>
      <c r="Q13" s="3"/>
      <c r="R13" s="3"/>
      <c r="S13" s="3"/>
      <c r="T13" s="3"/>
      <c r="U13" s="3"/>
      <c r="V13" s="3"/>
    </row>
    <row r="14" spans="1:22" ht="23" hidden="1" x14ac:dyDescent="0.25">
      <c r="A14" s="46" t="s">
        <v>1</v>
      </c>
      <c r="B14" s="47" t="s">
        <v>361</v>
      </c>
      <c r="C14" s="48" t="s">
        <v>362</v>
      </c>
      <c r="D14" s="49" t="s">
        <v>3</v>
      </c>
      <c r="E14" s="50" t="s">
        <v>3</v>
      </c>
      <c r="F14" s="51" t="s">
        <v>363</v>
      </c>
      <c r="G14" s="52">
        <v>0</v>
      </c>
      <c r="H14" s="52">
        <v>25</v>
      </c>
      <c r="I14" s="53">
        <f t="shared" si="1"/>
        <v>25</v>
      </c>
      <c r="J14" s="186"/>
      <c r="K14" s="186">
        <f t="shared" si="0"/>
        <v>25</v>
      </c>
      <c r="L14" s="25"/>
      <c r="M14" s="25"/>
      <c r="N14" s="54"/>
      <c r="R14" s="3"/>
      <c r="S14" s="3"/>
      <c r="T14" s="3"/>
      <c r="U14" s="3"/>
      <c r="V14" s="3"/>
    </row>
    <row r="15" spans="1:22" ht="13" hidden="1" thickBot="1" x14ac:dyDescent="0.3">
      <c r="A15" s="55"/>
      <c r="B15" s="56"/>
      <c r="C15" s="57"/>
      <c r="D15" s="179">
        <v>3419</v>
      </c>
      <c r="E15" s="180">
        <v>5321</v>
      </c>
      <c r="F15" s="58" t="s">
        <v>70</v>
      </c>
      <c r="G15" s="59">
        <v>0</v>
      </c>
      <c r="H15" s="59">
        <v>25</v>
      </c>
      <c r="I15" s="60">
        <f t="shared" si="1"/>
        <v>25</v>
      </c>
      <c r="J15" s="187"/>
      <c r="K15" s="186">
        <f t="shared" si="0"/>
        <v>25</v>
      </c>
      <c r="L15" s="44"/>
      <c r="M15" s="44"/>
      <c r="N15" s="45"/>
      <c r="R15" s="3"/>
      <c r="S15" s="3"/>
      <c r="T15" s="3"/>
      <c r="U15" s="3"/>
      <c r="V15" s="3"/>
    </row>
    <row r="16" spans="1:22" ht="23" hidden="1" x14ac:dyDescent="0.25">
      <c r="A16" s="46" t="s">
        <v>1</v>
      </c>
      <c r="B16" s="47" t="s">
        <v>364</v>
      </c>
      <c r="C16" s="48" t="s">
        <v>6</v>
      </c>
      <c r="D16" s="49" t="s">
        <v>3</v>
      </c>
      <c r="E16" s="50" t="s">
        <v>3</v>
      </c>
      <c r="F16" s="51" t="s">
        <v>365</v>
      </c>
      <c r="G16" s="61">
        <v>0</v>
      </c>
      <c r="H16" s="61">
        <v>50</v>
      </c>
      <c r="I16" s="62">
        <f t="shared" si="1"/>
        <v>50</v>
      </c>
      <c r="J16" s="186"/>
      <c r="K16" s="186">
        <f t="shared" si="0"/>
        <v>50</v>
      </c>
      <c r="L16" s="25"/>
      <c r="M16" s="25"/>
      <c r="N16" s="45"/>
      <c r="R16" s="3"/>
      <c r="S16" s="3"/>
      <c r="T16" s="3"/>
      <c r="U16" s="3"/>
      <c r="V16" s="3"/>
    </row>
    <row r="17" spans="1:22" ht="13" hidden="1" thickBot="1" x14ac:dyDescent="0.3">
      <c r="A17" s="55"/>
      <c r="B17" s="56"/>
      <c r="C17" s="57"/>
      <c r="D17" s="179">
        <v>3419</v>
      </c>
      <c r="E17" s="181">
        <v>5222</v>
      </c>
      <c r="F17" s="63" t="s">
        <v>349</v>
      </c>
      <c r="G17" s="64">
        <v>0</v>
      </c>
      <c r="H17" s="161">
        <v>50</v>
      </c>
      <c r="I17" s="65">
        <f t="shared" si="1"/>
        <v>50</v>
      </c>
      <c r="J17" s="187"/>
      <c r="K17" s="186">
        <f t="shared" si="0"/>
        <v>50</v>
      </c>
      <c r="L17" s="44"/>
      <c r="M17" s="44"/>
      <c r="N17" s="45"/>
      <c r="R17" s="3"/>
      <c r="S17" s="3"/>
      <c r="T17" s="3"/>
      <c r="U17" s="3"/>
      <c r="V17" s="3"/>
    </row>
    <row r="18" spans="1:22" ht="46" hidden="1" x14ac:dyDescent="0.25">
      <c r="A18" s="46" t="s">
        <v>1</v>
      </c>
      <c r="B18" s="47">
        <v>3040017</v>
      </c>
      <c r="C18" s="48" t="s">
        <v>6</v>
      </c>
      <c r="D18" s="49" t="s">
        <v>3</v>
      </c>
      <c r="E18" s="50" t="s">
        <v>3</v>
      </c>
      <c r="F18" s="51" t="s">
        <v>366</v>
      </c>
      <c r="G18" s="52">
        <v>0</v>
      </c>
      <c r="H18" s="52">
        <v>10</v>
      </c>
      <c r="I18" s="53">
        <f t="shared" si="1"/>
        <v>10</v>
      </c>
      <c r="J18" s="186"/>
      <c r="K18" s="186">
        <f t="shared" si="0"/>
        <v>10</v>
      </c>
      <c r="L18" s="25"/>
      <c r="M18" s="25"/>
      <c r="N18" s="45"/>
      <c r="R18" s="3"/>
      <c r="S18" s="3"/>
      <c r="T18" s="3"/>
      <c r="U18" s="3"/>
      <c r="V18" s="3"/>
    </row>
    <row r="19" spans="1:22" ht="13" hidden="1" thickBot="1" x14ac:dyDescent="0.3">
      <c r="A19" s="55"/>
      <c r="B19" s="56"/>
      <c r="C19" s="57"/>
      <c r="D19" s="179">
        <v>3419</v>
      </c>
      <c r="E19" s="180">
        <v>5222</v>
      </c>
      <c r="F19" s="63" t="s">
        <v>349</v>
      </c>
      <c r="G19" s="59">
        <v>0</v>
      </c>
      <c r="H19" s="162">
        <v>10</v>
      </c>
      <c r="I19" s="60">
        <f t="shared" si="1"/>
        <v>10</v>
      </c>
      <c r="J19" s="187"/>
      <c r="K19" s="186">
        <f t="shared" si="0"/>
        <v>10</v>
      </c>
      <c r="L19" s="44"/>
      <c r="M19" s="44"/>
      <c r="N19" s="45"/>
      <c r="R19" s="3"/>
      <c r="S19" s="3"/>
      <c r="T19" s="3"/>
      <c r="U19" s="3"/>
      <c r="V19" s="3"/>
    </row>
    <row r="20" spans="1:22" ht="23" hidden="1" x14ac:dyDescent="0.25">
      <c r="A20" s="46" t="s">
        <v>1</v>
      </c>
      <c r="B20" s="47">
        <v>3040024</v>
      </c>
      <c r="C20" s="48" t="s">
        <v>6</v>
      </c>
      <c r="D20" s="49" t="s">
        <v>3</v>
      </c>
      <c r="E20" s="50" t="s">
        <v>3</v>
      </c>
      <c r="F20" s="51" t="s">
        <v>367</v>
      </c>
      <c r="G20" s="61">
        <v>0</v>
      </c>
      <c r="H20" s="61">
        <v>20</v>
      </c>
      <c r="I20" s="62">
        <f t="shared" si="1"/>
        <v>20</v>
      </c>
      <c r="J20" s="186"/>
      <c r="K20" s="186">
        <f t="shared" si="0"/>
        <v>20</v>
      </c>
      <c r="L20" s="25"/>
      <c r="M20" s="25"/>
      <c r="N20" s="45"/>
      <c r="R20" s="3"/>
      <c r="S20" s="3"/>
      <c r="T20" s="3"/>
      <c r="U20" s="3"/>
      <c r="V20" s="3"/>
    </row>
    <row r="21" spans="1:22" ht="13" hidden="1" thickBot="1" x14ac:dyDescent="0.3">
      <c r="A21" s="55"/>
      <c r="B21" s="56"/>
      <c r="C21" s="57"/>
      <c r="D21" s="179">
        <v>3419</v>
      </c>
      <c r="E21" s="180">
        <v>5222</v>
      </c>
      <c r="F21" s="63" t="s">
        <v>349</v>
      </c>
      <c r="G21" s="64">
        <v>0</v>
      </c>
      <c r="H21" s="161">
        <v>20</v>
      </c>
      <c r="I21" s="65">
        <f t="shared" si="1"/>
        <v>20</v>
      </c>
      <c r="J21" s="187"/>
      <c r="K21" s="186">
        <f t="shared" si="0"/>
        <v>20</v>
      </c>
      <c r="L21" s="44"/>
      <c r="M21" s="44"/>
      <c r="N21" s="45"/>
      <c r="R21" s="3"/>
      <c r="S21" s="3"/>
      <c r="T21" s="3"/>
      <c r="U21" s="3"/>
      <c r="V21" s="3"/>
    </row>
    <row r="22" spans="1:22" ht="23" hidden="1" x14ac:dyDescent="0.25">
      <c r="A22" s="46" t="s">
        <v>1</v>
      </c>
      <c r="B22" s="47">
        <v>3040031</v>
      </c>
      <c r="C22" s="48" t="s">
        <v>368</v>
      </c>
      <c r="D22" s="49" t="s">
        <v>3</v>
      </c>
      <c r="E22" s="50" t="s">
        <v>3</v>
      </c>
      <c r="F22" s="51" t="s">
        <v>369</v>
      </c>
      <c r="G22" s="52">
        <v>0</v>
      </c>
      <c r="H22" s="52">
        <v>24</v>
      </c>
      <c r="I22" s="53">
        <f t="shared" si="1"/>
        <v>24</v>
      </c>
      <c r="J22" s="186"/>
      <c r="K22" s="186">
        <f t="shared" si="0"/>
        <v>24</v>
      </c>
      <c r="L22" s="25"/>
      <c r="M22" s="25"/>
      <c r="N22" s="45"/>
      <c r="R22" s="3"/>
      <c r="S22" s="3"/>
      <c r="T22" s="3"/>
      <c r="U22" s="3"/>
      <c r="V22" s="3"/>
    </row>
    <row r="23" spans="1:22" ht="13" hidden="1" thickBot="1" x14ac:dyDescent="0.3">
      <c r="A23" s="55"/>
      <c r="B23" s="56"/>
      <c r="C23" s="57"/>
      <c r="D23" s="179">
        <v>3419</v>
      </c>
      <c r="E23" s="180">
        <v>5321</v>
      </c>
      <c r="F23" s="58" t="s">
        <v>70</v>
      </c>
      <c r="G23" s="59">
        <v>0</v>
      </c>
      <c r="H23" s="59">
        <v>24</v>
      </c>
      <c r="I23" s="60">
        <f t="shared" si="1"/>
        <v>24</v>
      </c>
      <c r="J23" s="187"/>
      <c r="K23" s="186">
        <f t="shared" si="0"/>
        <v>24</v>
      </c>
      <c r="L23" s="44"/>
      <c r="M23" s="44"/>
      <c r="N23" s="45"/>
      <c r="R23" s="3"/>
      <c r="S23" s="3"/>
      <c r="T23" s="3"/>
      <c r="U23" s="3"/>
      <c r="V23" s="3"/>
    </row>
    <row r="24" spans="1:22" ht="34.5" hidden="1" x14ac:dyDescent="0.25">
      <c r="A24" s="46" t="s">
        <v>1</v>
      </c>
      <c r="B24" s="47">
        <v>3040034</v>
      </c>
      <c r="C24" s="48" t="s">
        <v>6</v>
      </c>
      <c r="D24" s="49" t="s">
        <v>3</v>
      </c>
      <c r="E24" s="50" t="s">
        <v>3</v>
      </c>
      <c r="F24" s="51" t="s">
        <v>370</v>
      </c>
      <c r="G24" s="61">
        <v>0</v>
      </c>
      <c r="H24" s="61">
        <v>13</v>
      </c>
      <c r="I24" s="62">
        <f t="shared" si="1"/>
        <v>13</v>
      </c>
      <c r="J24" s="186"/>
      <c r="K24" s="186">
        <f t="shared" si="0"/>
        <v>13</v>
      </c>
      <c r="L24" s="25"/>
      <c r="M24" s="25"/>
      <c r="N24" s="45"/>
      <c r="R24" s="3"/>
      <c r="S24" s="3"/>
      <c r="T24" s="3"/>
      <c r="U24" s="3"/>
      <c r="V24" s="3"/>
    </row>
    <row r="25" spans="1:22" ht="13" hidden="1" thickBot="1" x14ac:dyDescent="0.3">
      <c r="A25" s="55"/>
      <c r="B25" s="56"/>
      <c r="C25" s="57"/>
      <c r="D25" s="179">
        <v>3419</v>
      </c>
      <c r="E25" s="180">
        <v>5222</v>
      </c>
      <c r="F25" s="63" t="s">
        <v>349</v>
      </c>
      <c r="G25" s="64">
        <v>0</v>
      </c>
      <c r="H25" s="161">
        <v>13</v>
      </c>
      <c r="I25" s="65">
        <f t="shared" si="1"/>
        <v>13</v>
      </c>
      <c r="J25" s="187"/>
      <c r="K25" s="186">
        <f t="shared" si="0"/>
        <v>13</v>
      </c>
      <c r="L25" s="44"/>
      <c r="M25" s="44"/>
      <c r="N25" s="45"/>
      <c r="R25" s="3"/>
      <c r="S25" s="3"/>
      <c r="T25" s="3"/>
      <c r="U25" s="3"/>
      <c r="V25" s="3"/>
    </row>
    <row r="26" spans="1:22" ht="34.5" hidden="1" x14ac:dyDescent="0.25">
      <c r="A26" s="46" t="s">
        <v>1</v>
      </c>
      <c r="B26" s="47">
        <v>3040036</v>
      </c>
      <c r="C26" s="48" t="s">
        <v>6</v>
      </c>
      <c r="D26" s="49" t="s">
        <v>3</v>
      </c>
      <c r="E26" s="50" t="s">
        <v>3</v>
      </c>
      <c r="F26" s="51" t="s">
        <v>371</v>
      </c>
      <c r="G26" s="52">
        <v>0</v>
      </c>
      <c r="H26" s="52">
        <v>20</v>
      </c>
      <c r="I26" s="53">
        <f t="shared" si="1"/>
        <v>20</v>
      </c>
      <c r="J26" s="186"/>
      <c r="K26" s="186">
        <f t="shared" si="0"/>
        <v>20</v>
      </c>
      <c r="L26" s="25"/>
      <c r="M26" s="25"/>
      <c r="N26" s="45"/>
      <c r="R26" s="3"/>
      <c r="S26" s="3"/>
      <c r="T26" s="3"/>
      <c r="U26" s="3"/>
      <c r="V26" s="3"/>
    </row>
    <row r="27" spans="1:22" ht="13" hidden="1" thickBot="1" x14ac:dyDescent="0.3">
      <c r="A27" s="55"/>
      <c r="B27" s="56"/>
      <c r="C27" s="57"/>
      <c r="D27" s="179">
        <v>3419</v>
      </c>
      <c r="E27" s="180">
        <v>5222</v>
      </c>
      <c r="F27" s="63" t="s">
        <v>349</v>
      </c>
      <c r="G27" s="59">
        <v>0</v>
      </c>
      <c r="H27" s="162">
        <v>20</v>
      </c>
      <c r="I27" s="60">
        <f t="shared" si="1"/>
        <v>20</v>
      </c>
      <c r="J27" s="187"/>
      <c r="K27" s="186">
        <f t="shared" si="0"/>
        <v>20</v>
      </c>
      <c r="L27" s="44"/>
      <c r="M27" s="44"/>
      <c r="N27" s="45"/>
      <c r="R27" s="3"/>
      <c r="S27" s="3"/>
      <c r="T27" s="3"/>
      <c r="U27" s="3"/>
      <c r="V27" s="3"/>
    </row>
    <row r="28" spans="1:22" ht="23" hidden="1" x14ac:dyDescent="0.25">
      <c r="A28" s="46" t="s">
        <v>1</v>
      </c>
      <c r="B28" s="47">
        <v>3040038</v>
      </c>
      <c r="C28" s="48" t="s">
        <v>6</v>
      </c>
      <c r="D28" s="49" t="s">
        <v>3</v>
      </c>
      <c r="E28" s="50" t="s">
        <v>3</v>
      </c>
      <c r="F28" s="51" t="s">
        <v>372</v>
      </c>
      <c r="G28" s="61">
        <v>0</v>
      </c>
      <c r="H28" s="61">
        <v>40</v>
      </c>
      <c r="I28" s="62">
        <f t="shared" si="1"/>
        <v>40</v>
      </c>
      <c r="J28" s="186"/>
      <c r="K28" s="186">
        <f t="shared" si="0"/>
        <v>40</v>
      </c>
      <c r="L28" s="25"/>
      <c r="M28" s="25"/>
      <c r="N28" s="45"/>
      <c r="R28" s="3"/>
      <c r="S28" s="3"/>
      <c r="T28" s="3"/>
      <c r="U28" s="3"/>
      <c r="V28" s="3"/>
    </row>
    <row r="29" spans="1:22" ht="13" hidden="1" thickBot="1" x14ac:dyDescent="0.3">
      <c r="A29" s="55"/>
      <c r="B29" s="56"/>
      <c r="C29" s="57"/>
      <c r="D29" s="179">
        <v>3419</v>
      </c>
      <c r="E29" s="180">
        <v>5222</v>
      </c>
      <c r="F29" s="63" t="s">
        <v>349</v>
      </c>
      <c r="G29" s="64">
        <v>0</v>
      </c>
      <c r="H29" s="161">
        <v>40</v>
      </c>
      <c r="I29" s="65">
        <f t="shared" si="1"/>
        <v>40</v>
      </c>
      <c r="J29" s="187"/>
      <c r="K29" s="186">
        <f t="shared" si="0"/>
        <v>40</v>
      </c>
      <c r="L29" s="44"/>
      <c r="M29" s="44"/>
      <c r="N29" s="45"/>
      <c r="R29" s="3"/>
      <c r="S29" s="3"/>
      <c r="T29" s="3"/>
      <c r="U29" s="3"/>
      <c r="V29" s="3"/>
    </row>
    <row r="30" spans="1:22" ht="23" hidden="1" x14ac:dyDescent="0.25">
      <c r="A30" s="46" t="s">
        <v>1</v>
      </c>
      <c r="B30" s="47">
        <v>3040055</v>
      </c>
      <c r="C30" s="48" t="s">
        <v>373</v>
      </c>
      <c r="D30" s="49" t="s">
        <v>3</v>
      </c>
      <c r="E30" s="50" t="s">
        <v>3</v>
      </c>
      <c r="F30" s="51" t="s">
        <v>374</v>
      </c>
      <c r="G30" s="52">
        <v>0</v>
      </c>
      <c r="H30" s="52">
        <v>16</v>
      </c>
      <c r="I30" s="53">
        <f t="shared" si="1"/>
        <v>16</v>
      </c>
      <c r="J30" s="186"/>
      <c r="K30" s="186">
        <f t="shared" si="0"/>
        <v>16</v>
      </c>
      <c r="L30" s="25"/>
      <c r="M30" s="25"/>
      <c r="N30" s="45"/>
      <c r="R30" s="3"/>
      <c r="S30" s="3"/>
      <c r="T30" s="3"/>
      <c r="U30" s="3"/>
      <c r="V30" s="3"/>
    </row>
    <row r="31" spans="1:22" ht="13" hidden="1" thickBot="1" x14ac:dyDescent="0.3">
      <c r="A31" s="55"/>
      <c r="B31" s="56"/>
      <c r="C31" s="57"/>
      <c r="D31" s="179">
        <v>3419</v>
      </c>
      <c r="E31" s="180">
        <v>6341</v>
      </c>
      <c r="F31" s="58" t="s">
        <v>375</v>
      </c>
      <c r="G31" s="59">
        <v>0</v>
      </c>
      <c r="H31" s="59">
        <v>16</v>
      </c>
      <c r="I31" s="60">
        <f t="shared" si="1"/>
        <v>16</v>
      </c>
      <c r="J31" s="187"/>
      <c r="K31" s="186">
        <f t="shared" si="0"/>
        <v>16</v>
      </c>
      <c r="L31" s="44"/>
      <c r="M31" s="44"/>
      <c r="N31" s="45"/>
      <c r="R31" s="3"/>
      <c r="S31" s="3"/>
      <c r="T31" s="3"/>
      <c r="U31" s="3"/>
      <c r="V31" s="3"/>
    </row>
    <row r="32" spans="1:22" s="10" customFormat="1" ht="23" hidden="1" x14ac:dyDescent="0.25">
      <c r="A32" s="66" t="s">
        <v>1</v>
      </c>
      <c r="B32" s="67">
        <v>3040075</v>
      </c>
      <c r="C32" s="68" t="s">
        <v>6</v>
      </c>
      <c r="D32" s="69" t="s">
        <v>3</v>
      </c>
      <c r="E32" s="69" t="s">
        <v>3</v>
      </c>
      <c r="F32" s="70" t="s">
        <v>376</v>
      </c>
      <c r="G32" s="61">
        <v>0</v>
      </c>
      <c r="H32" s="109">
        <v>28</v>
      </c>
      <c r="I32" s="62">
        <f t="shared" si="1"/>
        <v>28</v>
      </c>
      <c r="J32" s="186"/>
      <c r="K32" s="186">
        <f t="shared" si="0"/>
        <v>28</v>
      </c>
      <c r="L32" s="25"/>
      <c r="M32" s="25"/>
      <c r="N32" s="45"/>
      <c r="O32" s="3"/>
      <c r="P32" s="3"/>
      <c r="Q32" s="3"/>
      <c r="R32" s="3"/>
      <c r="S32" s="3"/>
      <c r="T32" s="3"/>
      <c r="U32" s="3"/>
      <c r="V32" s="3"/>
    </row>
    <row r="33" spans="1:22" s="10" customFormat="1" ht="13" hidden="1" thickBot="1" x14ac:dyDescent="0.3">
      <c r="A33" s="71"/>
      <c r="B33" s="56"/>
      <c r="C33" s="57"/>
      <c r="D33" s="131">
        <v>3419</v>
      </c>
      <c r="E33" s="131">
        <v>5222</v>
      </c>
      <c r="F33" s="63" t="s">
        <v>349</v>
      </c>
      <c r="G33" s="64">
        <v>0</v>
      </c>
      <c r="H33" s="161">
        <v>28</v>
      </c>
      <c r="I33" s="72">
        <f t="shared" si="1"/>
        <v>28</v>
      </c>
      <c r="J33" s="187"/>
      <c r="K33" s="186">
        <f t="shared" si="0"/>
        <v>28</v>
      </c>
      <c r="L33" s="44"/>
      <c r="M33" s="44"/>
      <c r="N33" s="45"/>
      <c r="O33" s="3"/>
      <c r="P33" s="3"/>
      <c r="Q33" s="3"/>
      <c r="R33" s="3"/>
      <c r="S33" s="3"/>
      <c r="T33" s="3"/>
      <c r="U33" s="3"/>
      <c r="V33" s="3"/>
    </row>
    <row r="34" spans="1:22" s="10" customFormat="1" ht="23" hidden="1" x14ac:dyDescent="0.25">
      <c r="A34" s="73" t="s">
        <v>1</v>
      </c>
      <c r="B34" s="74">
        <v>3040080</v>
      </c>
      <c r="C34" s="75" t="s">
        <v>6</v>
      </c>
      <c r="D34" s="76" t="s">
        <v>3</v>
      </c>
      <c r="E34" s="76" t="s">
        <v>3</v>
      </c>
      <c r="F34" s="77" t="s">
        <v>377</v>
      </c>
      <c r="G34" s="52">
        <v>0</v>
      </c>
      <c r="H34" s="111">
        <v>80</v>
      </c>
      <c r="I34" s="53">
        <f t="shared" si="1"/>
        <v>80</v>
      </c>
      <c r="J34" s="186"/>
      <c r="K34" s="186">
        <f t="shared" si="0"/>
        <v>80</v>
      </c>
      <c r="L34" s="44"/>
      <c r="M34" s="44"/>
      <c r="N34" s="45"/>
      <c r="O34" s="3"/>
      <c r="P34" s="3"/>
      <c r="Q34" s="3"/>
      <c r="R34" s="3"/>
      <c r="S34" s="3"/>
      <c r="T34" s="3"/>
      <c r="U34" s="3"/>
      <c r="V34" s="3"/>
    </row>
    <row r="35" spans="1:22" s="10" customFormat="1" ht="13" hidden="1" thickBot="1" x14ac:dyDescent="0.3">
      <c r="A35" s="78"/>
      <c r="B35" s="79"/>
      <c r="C35" s="80"/>
      <c r="D35" s="182">
        <v>3419</v>
      </c>
      <c r="E35" s="182">
        <v>5222</v>
      </c>
      <c r="F35" s="63" t="s">
        <v>349</v>
      </c>
      <c r="G35" s="59">
        <v>0</v>
      </c>
      <c r="H35" s="162">
        <v>80</v>
      </c>
      <c r="I35" s="60">
        <f t="shared" si="1"/>
        <v>80</v>
      </c>
      <c r="J35" s="187"/>
      <c r="K35" s="186">
        <f t="shared" si="0"/>
        <v>80</v>
      </c>
      <c r="L35" s="44"/>
      <c r="M35" s="44"/>
      <c r="N35" s="45"/>
      <c r="O35" s="3"/>
      <c r="P35" s="3"/>
      <c r="Q35" s="3"/>
      <c r="R35" s="3"/>
      <c r="S35" s="3"/>
      <c r="T35" s="3"/>
      <c r="U35" s="3"/>
      <c r="V35" s="3"/>
    </row>
    <row r="36" spans="1:22" s="10" customFormat="1" ht="23" hidden="1" x14ac:dyDescent="0.25">
      <c r="A36" s="81" t="s">
        <v>1</v>
      </c>
      <c r="B36" s="82">
        <v>3040081</v>
      </c>
      <c r="C36" s="83" t="s">
        <v>6</v>
      </c>
      <c r="D36" s="84" t="s">
        <v>3</v>
      </c>
      <c r="E36" s="84" t="s">
        <v>3</v>
      </c>
      <c r="F36" s="85" t="s">
        <v>378</v>
      </c>
      <c r="G36" s="52">
        <v>0</v>
      </c>
      <c r="H36" s="163">
        <v>80</v>
      </c>
      <c r="I36" s="62">
        <f t="shared" si="1"/>
        <v>80</v>
      </c>
      <c r="J36" s="186"/>
      <c r="K36" s="186">
        <f t="shared" si="0"/>
        <v>80</v>
      </c>
      <c r="L36" s="266"/>
      <c r="M36" s="202"/>
      <c r="N36" s="45"/>
      <c r="O36" s="3"/>
      <c r="P36" s="3"/>
      <c r="Q36" s="3"/>
      <c r="R36" s="3"/>
      <c r="S36" s="3"/>
      <c r="T36" s="3"/>
      <c r="U36" s="3"/>
      <c r="V36" s="3"/>
    </row>
    <row r="37" spans="1:22" s="10" customFormat="1" ht="13.5" hidden="1" thickBot="1" x14ac:dyDescent="0.35">
      <c r="A37" s="86"/>
      <c r="B37" s="87"/>
      <c r="C37" s="88"/>
      <c r="D37" s="181">
        <v>3419</v>
      </c>
      <c r="E37" s="181">
        <v>5222</v>
      </c>
      <c r="F37" s="63" t="s">
        <v>349</v>
      </c>
      <c r="G37" s="59">
        <v>0</v>
      </c>
      <c r="H37" s="162">
        <v>80</v>
      </c>
      <c r="I37" s="65">
        <f t="shared" si="1"/>
        <v>80</v>
      </c>
      <c r="J37" s="187"/>
      <c r="K37" s="186">
        <f t="shared" si="0"/>
        <v>80</v>
      </c>
      <c r="L37" s="267"/>
      <c r="M37" s="203"/>
      <c r="N37" s="45"/>
      <c r="O37" s="3"/>
      <c r="P37" s="3"/>
      <c r="Q37" s="3"/>
      <c r="R37" s="3"/>
      <c r="S37" s="3"/>
      <c r="T37" s="3"/>
      <c r="U37" s="3"/>
      <c r="V37" s="3"/>
    </row>
    <row r="38" spans="1:22" s="10" customFormat="1" ht="23" hidden="1" x14ac:dyDescent="0.25">
      <c r="A38" s="73" t="s">
        <v>1</v>
      </c>
      <c r="B38" s="74">
        <v>3040082</v>
      </c>
      <c r="C38" s="75" t="s">
        <v>6</v>
      </c>
      <c r="D38" s="76" t="s">
        <v>3</v>
      </c>
      <c r="E38" s="76" t="s">
        <v>3</v>
      </c>
      <c r="F38" s="77" t="s">
        <v>379</v>
      </c>
      <c r="G38" s="61">
        <v>0</v>
      </c>
      <c r="H38" s="109">
        <v>56</v>
      </c>
      <c r="I38" s="53">
        <f t="shared" si="1"/>
        <v>56</v>
      </c>
      <c r="J38" s="186"/>
      <c r="K38" s="186">
        <f t="shared" si="0"/>
        <v>56</v>
      </c>
      <c r="L38" s="44"/>
      <c r="M38" s="44"/>
      <c r="N38" s="45"/>
      <c r="O38" s="3"/>
      <c r="P38" s="3"/>
      <c r="Q38" s="3"/>
      <c r="R38" s="3"/>
      <c r="S38" s="3"/>
      <c r="T38" s="3"/>
      <c r="U38" s="3"/>
      <c r="V38" s="3"/>
    </row>
    <row r="39" spans="1:22" s="10" customFormat="1" ht="13" hidden="1" thickBot="1" x14ac:dyDescent="0.3">
      <c r="A39" s="78"/>
      <c r="B39" s="79"/>
      <c r="C39" s="80"/>
      <c r="D39" s="182">
        <v>3419</v>
      </c>
      <c r="E39" s="182">
        <v>5222</v>
      </c>
      <c r="F39" s="63" t="s">
        <v>349</v>
      </c>
      <c r="G39" s="64">
        <v>0</v>
      </c>
      <c r="H39" s="161">
        <v>56</v>
      </c>
      <c r="I39" s="60">
        <f t="shared" si="1"/>
        <v>56</v>
      </c>
      <c r="J39" s="187"/>
      <c r="K39" s="186">
        <f t="shared" si="0"/>
        <v>56</v>
      </c>
      <c r="L39" s="44"/>
      <c r="M39" s="44"/>
      <c r="N39" s="45"/>
      <c r="O39" s="3"/>
      <c r="P39" s="3"/>
      <c r="Q39" s="3"/>
      <c r="R39" s="3"/>
      <c r="S39" s="3"/>
      <c r="T39" s="3"/>
      <c r="U39" s="3"/>
      <c r="V39" s="3"/>
    </row>
    <row r="40" spans="1:22" s="10" customFormat="1" ht="23" hidden="1" x14ac:dyDescent="0.25">
      <c r="A40" s="66" t="s">
        <v>1</v>
      </c>
      <c r="B40" s="67">
        <v>3040083</v>
      </c>
      <c r="C40" s="68" t="s">
        <v>6</v>
      </c>
      <c r="D40" s="69" t="s">
        <v>3</v>
      </c>
      <c r="E40" s="69" t="s">
        <v>3</v>
      </c>
      <c r="F40" s="70" t="s">
        <v>380</v>
      </c>
      <c r="G40" s="52">
        <v>0</v>
      </c>
      <c r="H40" s="111">
        <v>16</v>
      </c>
      <c r="I40" s="62">
        <f t="shared" si="1"/>
        <v>16</v>
      </c>
      <c r="J40" s="186"/>
      <c r="K40" s="186">
        <f t="shared" si="0"/>
        <v>16</v>
      </c>
      <c r="L40" s="44"/>
      <c r="M40" s="44"/>
      <c r="N40" s="45"/>
      <c r="O40" s="3"/>
      <c r="P40" s="3"/>
      <c r="Q40" s="3"/>
      <c r="R40" s="3"/>
      <c r="S40" s="3"/>
      <c r="T40" s="3"/>
      <c r="U40" s="3"/>
      <c r="V40" s="3"/>
    </row>
    <row r="41" spans="1:22" s="10" customFormat="1" ht="13" hidden="1" thickBot="1" x14ac:dyDescent="0.3">
      <c r="A41" s="71"/>
      <c r="B41" s="56"/>
      <c r="C41" s="57"/>
      <c r="D41" s="131">
        <v>3419</v>
      </c>
      <c r="E41" s="131">
        <v>5222</v>
      </c>
      <c r="F41" s="63" t="s">
        <v>349</v>
      </c>
      <c r="G41" s="59">
        <v>0</v>
      </c>
      <c r="H41" s="162">
        <v>16</v>
      </c>
      <c r="I41" s="65">
        <f t="shared" si="1"/>
        <v>16</v>
      </c>
      <c r="J41" s="187"/>
      <c r="K41" s="186">
        <f t="shared" si="0"/>
        <v>16</v>
      </c>
      <c r="L41" s="44"/>
      <c r="M41" s="44"/>
      <c r="N41" s="45"/>
      <c r="O41" s="3"/>
      <c r="P41" s="3"/>
      <c r="Q41" s="3"/>
      <c r="R41" s="3"/>
      <c r="S41" s="3"/>
      <c r="T41" s="3"/>
      <c r="U41" s="3"/>
      <c r="V41" s="3"/>
    </row>
    <row r="42" spans="1:22" s="10" customFormat="1" ht="23" hidden="1" x14ac:dyDescent="0.25">
      <c r="A42" s="89" t="s">
        <v>1</v>
      </c>
      <c r="B42" s="67">
        <v>3040087</v>
      </c>
      <c r="C42" s="68" t="s">
        <v>6</v>
      </c>
      <c r="D42" s="69" t="s">
        <v>3</v>
      </c>
      <c r="E42" s="69" t="s">
        <v>3</v>
      </c>
      <c r="F42" s="70" t="s">
        <v>381</v>
      </c>
      <c r="G42" s="61">
        <v>0</v>
      </c>
      <c r="H42" s="109">
        <v>10</v>
      </c>
      <c r="I42" s="53">
        <f t="shared" si="1"/>
        <v>10</v>
      </c>
      <c r="J42" s="186"/>
      <c r="K42" s="186">
        <f t="shared" si="0"/>
        <v>10</v>
      </c>
      <c r="L42" s="44"/>
      <c r="M42" s="44"/>
      <c r="N42" s="45"/>
      <c r="O42" s="3"/>
      <c r="P42" s="3"/>
      <c r="Q42" s="3"/>
      <c r="R42" s="3"/>
      <c r="S42" s="3"/>
      <c r="T42" s="3"/>
      <c r="U42" s="3"/>
      <c r="V42" s="3"/>
    </row>
    <row r="43" spans="1:22" s="10" customFormat="1" ht="13" hidden="1" thickBot="1" x14ac:dyDescent="0.3">
      <c r="A43" s="90"/>
      <c r="B43" s="56"/>
      <c r="C43" s="57"/>
      <c r="D43" s="131">
        <v>3419</v>
      </c>
      <c r="E43" s="131">
        <v>5222</v>
      </c>
      <c r="F43" s="63" t="s">
        <v>349</v>
      </c>
      <c r="G43" s="64">
        <v>0</v>
      </c>
      <c r="H43" s="161">
        <v>10</v>
      </c>
      <c r="I43" s="60">
        <f t="shared" si="1"/>
        <v>10</v>
      </c>
      <c r="J43" s="187"/>
      <c r="K43" s="186">
        <f t="shared" si="0"/>
        <v>10</v>
      </c>
      <c r="L43" s="44"/>
      <c r="M43" s="44"/>
      <c r="N43" s="45"/>
      <c r="O43" s="3"/>
      <c r="P43" s="3"/>
      <c r="Q43" s="3"/>
      <c r="R43" s="3"/>
      <c r="S43" s="3"/>
      <c r="T43" s="3"/>
      <c r="U43" s="3"/>
      <c r="V43" s="3"/>
    </row>
    <row r="44" spans="1:22" s="10" customFormat="1" ht="23" hidden="1" x14ac:dyDescent="0.25">
      <c r="A44" s="73" t="s">
        <v>1</v>
      </c>
      <c r="B44" s="74">
        <v>3040088</v>
      </c>
      <c r="C44" s="75" t="s">
        <v>6</v>
      </c>
      <c r="D44" s="76" t="s">
        <v>3</v>
      </c>
      <c r="E44" s="76" t="s">
        <v>3</v>
      </c>
      <c r="F44" s="77" t="s">
        <v>382</v>
      </c>
      <c r="G44" s="52">
        <v>0</v>
      </c>
      <c r="H44" s="111">
        <v>24</v>
      </c>
      <c r="I44" s="62">
        <f t="shared" si="1"/>
        <v>24</v>
      </c>
      <c r="J44" s="186"/>
      <c r="K44" s="186">
        <f t="shared" si="0"/>
        <v>24</v>
      </c>
      <c r="L44" s="44"/>
      <c r="M44" s="44"/>
      <c r="N44" s="45"/>
      <c r="O44" s="3"/>
      <c r="P44" s="3"/>
      <c r="Q44" s="3"/>
      <c r="R44" s="3"/>
      <c r="S44" s="3"/>
      <c r="T44" s="3"/>
      <c r="U44" s="3"/>
      <c r="V44" s="3"/>
    </row>
    <row r="45" spans="1:22" s="10" customFormat="1" ht="13" hidden="1" thickBot="1" x14ac:dyDescent="0.3">
      <c r="A45" s="78"/>
      <c r="B45" s="79"/>
      <c r="C45" s="80"/>
      <c r="D45" s="182">
        <v>3419</v>
      </c>
      <c r="E45" s="182">
        <v>5222</v>
      </c>
      <c r="F45" s="63" t="s">
        <v>349</v>
      </c>
      <c r="G45" s="59">
        <v>0</v>
      </c>
      <c r="H45" s="162">
        <v>24</v>
      </c>
      <c r="I45" s="65">
        <f t="shared" si="1"/>
        <v>24</v>
      </c>
      <c r="J45" s="187"/>
      <c r="K45" s="186">
        <f t="shared" si="0"/>
        <v>24</v>
      </c>
      <c r="L45" s="44"/>
      <c r="M45" s="44"/>
      <c r="N45" s="45"/>
      <c r="O45" s="3"/>
      <c r="P45" s="3"/>
      <c r="Q45" s="3"/>
      <c r="R45" s="3"/>
      <c r="S45" s="3"/>
      <c r="T45" s="3"/>
      <c r="U45" s="3"/>
      <c r="V45" s="3"/>
    </row>
    <row r="46" spans="1:22" s="10" customFormat="1" ht="23" hidden="1" x14ac:dyDescent="0.25">
      <c r="A46" s="66" t="s">
        <v>1</v>
      </c>
      <c r="B46" s="67">
        <v>3040089</v>
      </c>
      <c r="C46" s="68" t="s">
        <v>383</v>
      </c>
      <c r="D46" s="69" t="s">
        <v>3</v>
      </c>
      <c r="E46" s="69" t="s">
        <v>3</v>
      </c>
      <c r="F46" s="70" t="s">
        <v>384</v>
      </c>
      <c r="G46" s="61">
        <v>0</v>
      </c>
      <c r="H46" s="109">
        <v>40</v>
      </c>
      <c r="I46" s="53">
        <f t="shared" si="1"/>
        <v>40</v>
      </c>
      <c r="J46" s="186"/>
      <c r="K46" s="186">
        <f t="shared" si="0"/>
        <v>40</v>
      </c>
      <c r="L46" s="44"/>
      <c r="M46" s="44"/>
      <c r="N46" s="45"/>
      <c r="O46" s="3"/>
      <c r="P46" s="3"/>
      <c r="Q46" s="3"/>
      <c r="R46" s="3"/>
      <c r="S46" s="3"/>
      <c r="T46" s="3"/>
      <c r="U46" s="3"/>
      <c r="V46" s="3"/>
    </row>
    <row r="47" spans="1:22" s="10" customFormat="1" ht="13" hidden="1" thickBot="1" x14ac:dyDescent="0.3">
      <c r="A47" s="71"/>
      <c r="B47" s="56"/>
      <c r="C47" s="57"/>
      <c r="D47" s="131">
        <v>3419</v>
      </c>
      <c r="E47" s="131">
        <v>5321</v>
      </c>
      <c r="F47" s="91" t="s">
        <v>70</v>
      </c>
      <c r="G47" s="64">
        <v>0</v>
      </c>
      <c r="H47" s="110">
        <v>40</v>
      </c>
      <c r="I47" s="92">
        <f t="shared" si="1"/>
        <v>40</v>
      </c>
      <c r="J47" s="187"/>
      <c r="K47" s="186">
        <f t="shared" si="0"/>
        <v>40</v>
      </c>
      <c r="L47" s="44"/>
      <c r="M47" s="44"/>
      <c r="N47" s="45"/>
      <c r="O47" s="3"/>
      <c r="P47" s="3"/>
      <c r="Q47" s="3"/>
      <c r="R47" s="3"/>
      <c r="S47" s="3"/>
      <c r="T47" s="3"/>
      <c r="U47" s="3"/>
      <c r="V47" s="3"/>
    </row>
    <row r="48" spans="1:22" s="10" customFormat="1" ht="34.5" hidden="1" x14ac:dyDescent="0.25">
      <c r="A48" s="66" t="s">
        <v>1</v>
      </c>
      <c r="B48" s="67">
        <v>3040091</v>
      </c>
      <c r="C48" s="68" t="s">
        <v>6</v>
      </c>
      <c r="D48" s="69" t="s">
        <v>3</v>
      </c>
      <c r="E48" s="69" t="s">
        <v>3</v>
      </c>
      <c r="F48" s="70" t="s">
        <v>385</v>
      </c>
      <c r="G48" s="52">
        <v>0</v>
      </c>
      <c r="H48" s="111">
        <v>44</v>
      </c>
      <c r="I48" s="93">
        <f t="shared" si="1"/>
        <v>44</v>
      </c>
      <c r="J48" s="186"/>
      <c r="K48" s="186">
        <f t="shared" si="0"/>
        <v>44</v>
      </c>
      <c r="L48" s="44"/>
      <c r="M48" s="44"/>
      <c r="N48" s="45"/>
      <c r="O48" s="3"/>
      <c r="P48" s="3"/>
      <c r="Q48" s="3"/>
      <c r="R48" s="3"/>
      <c r="S48" s="3"/>
      <c r="T48" s="3"/>
      <c r="U48" s="3"/>
      <c r="V48" s="3"/>
    </row>
    <row r="49" spans="1:22" s="10" customFormat="1" ht="13" hidden="1" thickBot="1" x14ac:dyDescent="0.3">
      <c r="A49" s="71"/>
      <c r="B49" s="56"/>
      <c r="C49" s="57"/>
      <c r="D49" s="131">
        <v>3419</v>
      </c>
      <c r="E49" s="131">
        <v>5222</v>
      </c>
      <c r="F49" s="63" t="s">
        <v>349</v>
      </c>
      <c r="G49" s="59">
        <v>0</v>
      </c>
      <c r="H49" s="162">
        <v>44</v>
      </c>
      <c r="I49" s="60">
        <f t="shared" si="1"/>
        <v>44</v>
      </c>
      <c r="J49" s="187"/>
      <c r="K49" s="186">
        <f t="shared" si="0"/>
        <v>44</v>
      </c>
      <c r="L49" s="44"/>
      <c r="M49" s="44"/>
      <c r="N49" s="45"/>
      <c r="O49" s="3"/>
      <c r="P49" s="3"/>
      <c r="Q49" s="3"/>
      <c r="R49" s="3"/>
      <c r="S49" s="3"/>
      <c r="T49" s="3"/>
      <c r="U49" s="3"/>
      <c r="V49" s="3"/>
    </row>
    <row r="50" spans="1:22" s="10" customFormat="1" ht="23" hidden="1" x14ac:dyDescent="0.25">
      <c r="A50" s="66" t="s">
        <v>1</v>
      </c>
      <c r="B50" s="67">
        <v>3040094</v>
      </c>
      <c r="C50" s="68" t="s">
        <v>6</v>
      </c>
      <c r="D50" s="69" t="s">
        <v>3</v>
      </c>
      <c r="E50" s="69" t="s">
        <v>3</v>
      </c>
      <c r="F50" s="70" t="s">
        <v>386</v>
      </c>
      <c r="G50" s="61">
        <v>0</v>
      </c>
      <c r="H50" s="109">
        <v>24</v>
      </c>
      <c r="I50" s="62">
        <f t="shared" si="1"/>
        <v>24</v>
      </c>
      <c r="J50" s="186"/>
      <c r="K50" s="186">
        <f t="shared" si="0"/>
        <v>24</v>
      </c>
      <c r="L50" s="44"/>
      <c r="M50" s="44"/>
      <c r="N50" s="45"/>
      <c r="O50" s="3"/>
      <c r="P50" s="3"/>
      <c r="Q50" s="3"/>
      <c r="R50" s="3"/>
      <c r="S50" s="3"/>
      <c r="T50" s="3"/>
      <c r="U50" s="3"/>
      <c r="V50" s="3"/>
    </row>
    <row r="51" spans="1:22" s="10" customFormat="1" ht="13" hidden="1" thickBot="1" x14ac:dyDescent="0.3">
      <c r="A51" s="71"/>
      <c r="B51" s="56"/>
      <c r="C51" s="57"/>
      <c r="D51" s="131">
        <v>3419</v>
      </c>
      <c r="E51" s="131">
        <v>5222</v>
      </c>
      <c r="F51" s="63" t="s">
        <v>349</v>
      </c>
      <c r="G51" s="64">
        <v>0</v>
      </c>
      <c r="H51" s="161">
        <v>24</v>
      </c>
      <c r="I51" s="65">
        <f t="shared" si="1"/>
        <v>24</v>
      </c>
      <c r="J51" s="187"/>
      <c r="K51" s="186">
        <f t="shared" si="0"/>
        <v>24</v>
      </c>
      <c r="L51" s="44"/>
      <c r="M51" s="44"/>
      <c r="N51" s="45"/>
      <c r="O51" s="3"/>
      <c r="P51" s="3"/>
      <c r="Q51" s="3"/>
      <c r="R51" s="3"/>
      <c r="S51" s="3"/>
      <c r="T51" s="3"/>
      <c r="U51" s="3"/>
      <c r="V51" s="3"/>
    </row>
    <row r="52" spans="1:22" s="10" customFormat="1" ht="23" hidden="1" x14ac:dyDescent="0.25">
      <c r="A52" s="73" t="s">
        <v>1</v>
      </c>
      <c r="B52" s="74">
        <v>3040096</v>
      </c>
      <c r="C52" s="75" t="s">
        <v>6</v>
      </c>
      <c r="D52" s="76" t="s">
        <v>3</v>
      </c>
      <c r="E52" s="76" t="s">
        <v>3</v>
      </c>
      <c r="F52" s="77" t="s">
        <v>387</v>
      </c>
      <c r="G52" s="52">
        <v>0</v>
      </c>
      <c r="H52" s="111">
        <v>10</v>
      </c>
      <c r="I52" s="53">
        <f t="shared" si="1"/>
        <v>10</v>
      </c>
      <c r="J52" s="186"/>
      <c r="K52" s="186">
        <f t="shared" si="0"/>
        <v>10</v>
      </c>
      <c r="L52" s="44"/>
      <c r="M52" s="44"/>
      <c r="N52" s="45"/>
      <c r="O52" s="3"/>
      <c r="P52" s="3"/>
      <c r="Q52" s="3"/>
      <c r="R52" s="3"/>
      <c r="S52" s="3"/>
      <c r="T52" s="3"/>
      <c r="U52" s="3"/>
      <c r="V52" s="3"/>
    </row>
    <row r="53" spans="1:22" s="10" customFormat="1" ht="13" hidden="1" thickBot="1" x14ac:dyDescent="0.3">
      <c r="A53" s="78"/>
      <c r="B53" s="79"/>
      <c r="C53" s="80"/>
      <c r="D53" s="182">
        <v>3419</v>
      </c>
      <c r="E53" s="182">
        <v>5222</v>
      </c>
      <c r="F53" s="63" t="s">
        <v>349</v>
      </c>
      <c r="G53" s="59">
        <v>0</v>
      </c>
      <c r="H53" s="162">
        <v>10</v>
      </c>
      <c r="I53" s="60">
        <f t="shared" si="1"/>
        <v>10</v>
      </c>
      <c r="J53" s="187"/>
      <c r="K53" s="186">
        <f t="shared" si="0"/>
        <v>10</v>
      </c>
      <c r="L53" s="44"/>
      <c r="M53" s="44"/>
      <c r="N53" s="45"/>
      <c r="O53" s="3"/>
      <c r="P53" s="3"/>
      <c r="Q53" s="3"/>
      <c r="R53" s="3"/>
      <c r="S53" s="3"/>
      <c r="T53" s="3"/>
      <c r="U53" s="3"/>
      <c r="V53" s="3"/>
    </row>
    <row r="54" spans="1:22" s="10" customFormat="1" ht="23" hidden="1" x14ac:dyDescent="0.25">
      <c r="A54" s="66" t="s">
        <v>1</v>
      </c>
      <c r="B54" s="67">
        <v>3040097</v>
      </c>
      <c r="C54" s="68" t="s">
        <v>388</v>
      </c>
      <c r="D54" s="69" t="s">
        <v>3</v>
      </c>
      <c r="E54" s="69" t="s">
        <v>3</v>
      </c>
      <c r="F54" s="70" t="s">
        <v>389</v>
      </c>
      <c r="G54" s="61">
        <v>0</v>
      </c>
      <c r="H54" s="109">
        <v>33</v>
      </c>
      <c r="I54" s="62">
        <f t="shared" si="1"/>
        <v>33</v>
      </c>
      <c r="J54" s="186"/>
      <c r="K54" s="186">
        <f t="shared" si="0"/>
        <v>33</v>
      </c>
      <c r="L54" s="44"/>
      <c r="M54" s="44"/>
      <c r="N54" s="45"/>
      <c r="O54" s="3"/>
      <c r="P54" s="3"/>
      <c r="Q54" s="3"/>
      <c r="R54" s="3"/>
      <c r="S54" s="3"/>
      <c r="T54" s="3"/>
      <c r="U54" s="3"/>
      <c r="V54" s="3"/>
    </row>
    <row r="55" spans="1:22" s="10" customFormat="1" ht="13" hidden="1" thickBot="1" x14ac:dyDescent="0.3">
      <c r="A55" s="71"/>
      <c r="B55" s="56"/>
      <c r="C55" s="57"/>
      <c r="D55" s="131">
        <v>3419</v>
      </c>
      <c r="E55" s="131">
        <v>5321</v>
      </c>
      <c r="F55" s="91" t="s">
        <v>70</v>
      </c>
      <c r="G55" s="64">
        <v>0</v>
      </c>
      <c r="H55" s="110">
        <v>33</v>
      </c>
      <c r="I55" s="65">
        <f t="shared" si="1"/>
        <v>33</v>
      </c>
      <c r="J55" s="187"/>
      <c r="K55" s="186">
        <f t="shared" si="0"/>
        <v>33</v>
      </c>
      <c r="L55" s="44"/>
      <c r="M55" s="44"/>
      <c r="N55" s="45"/>
      <c r="O55" s="3"/>
      <c r="P55" s="3"/>
      <c r="Q55" s="3"/>
      <c r="R55" s="3"/>
      <c r="S55" s="3"/>
      <c r="T55" s="3"/>
      <c r="U55" s="3"/>
      <c r="V55" s="3"/>
    </row>
    <row r="56" spans="1:22" s="10" customFormat="1" ht="23" hidden="1" x14ac:dyDescent="0.25">
      <c r="A56" s="73" t="s">
        <v>1</v>
      </c>
      <c r="B56" s="74">
        <v>3040098</v>
      </c>
      <c r="C56" s="75" t="s">
        <v>240</v>
      </c>
      <c r="D56" s="76" t="s">
        <v>3</v>
      </c>
      <c r="E56" s="76" t="s">
        <v>3</v>
      </c>
      <c r="F56" s="77" t="s">
        <v>390</v>
      </c>
      <c r="G56" s="52">
        <v>0</v>
      </c>
      <c r="H56" s="111">
        <v>28</v>
      </c>
      <c r="I56" s="53">
        <f t="shared" si="1"/>
        <v>28</v>
      </c>
      <c r="J56" s="186"/>
      <c r="K56" s="186">
        <f t="shared" si="0"/>
        <v>28</v>
      </c>
      <c r="L56" s="44"/>
      <c r="M56" s="44"/>
      <c r="N56" s="45"/>
      <c r="O56" s="3"/>
      <c r="P56" s="3"/>
      <c r="Q56" s="3"/>
      <c r="R56" s="3"/>
      <c r="S56" s="3"/>
      <c r="T56" s="3"/>
      <c r="U56" s="3"/>
      <c r="V56" s="3"/>
    </row>
    <row r="57" spans="1:22" s="10" customFormat="1" ht="13" hidden="1" thickBot="1" x14ac:dyDescent="0.3">
      <c r="A57" s="78"/>
      <c r="B57" s="79"/>
      <c r="C57" s="80"/>
      <c r="D57" s="182">
        <v>3419</v>
      </c>
      <c r="E57" s="182">
        <v>5321</v>
      </c>
      <c r="F57" s="94" t="s">
        <v>70</v>
      </c>
      <c r="G57" s="59">
        <v>0</v>
      </c>
      <c r="H57" s="112">
        <v>28</v>
      </c>
      <c r="I57" s="60">
        <f t="shared" si="1"/>
        <v>28</v>
      </c>
      <c r="J57" s="187"/>
      <c r="K57" s="186">
        <f t="shared" si="0"/>
        <v>28</v>
      </c>
      <c r="L57" s="44"/>
      <c r="M57" s="44"/>
      <c r="N57" s="45"/>
      <c r="O57" s="3"/>
      <c r="P57" s="3"/>
      <c r="Q57" s="3"/>
      <c r="R57" s="3"/>
      <c r="S57" s="3"/>
      <c r="T57" s="3"/>
      <c r="U57" s="3"/>
      <c r="V57" s="3"/>
    </row>
    <row r="58" spans="1:22" s="10" customFormat="1" ht="23" hidden="1" x14ac:dyDescent="0.25">
      <c r="A58" s="66" t="s">
        <v>1</v>
      </c>
      <c r="B58" s="67">
        <v>3040099</v>
      </c>
      <c r="C58" s="68" t="s">
        <v>6</v>
      </c>
      <c r="D58" s="69" t="s">
        <v>3</v>
      </c>
      <c r="E58" s="69" t="s">
        <v>3</v>
      </c>
      <c r="F58" s="70" t="s">
        <v>391</v>
      </c>
      <c r="G58" s="61">
        <v>0</v>
      </c>
      <c r="H58" s="109">
        <v>14</v>
      </c>
      <c r="I58" s="62">
        <f t="shared" si="1"/>
        <v>14</v>
      </c>
      <c r="J58" s="186"/>
      <c r="K58" s="186">
        <f t="shared" si="0"/>
        <v>14</v>
      </c>
      <c r="L58" s="44"/>
      <c r="M58" s="44"/>
      <c r="N58" s="45"/>
      <c r="O58" s="3"/>
      <c r="P58" s="3"/>
      <c r="Q58" s="3"/>
      <c r="R58" s="3"/>
      <c r="S58" s="3"/>
      <c r="T58" s="3"/>
      <c r="U58" s="3"/>
      <c r="V58" s="3"/>
    </row>
    <row r="59" spans="1:22" s="10" customFormat="1" ht="13" hidden="1" thickBot="1" x14ac:dyDescent="0.3">
      <c r="A59" s="71"/>
      <c r="B59" s="56"/>
      <c r="C59" s="57"/>
      <c r="D59" s="131">
        <v>3419</v>
      </c>
      <c r="E59" s="131">
        <v>5222</v>
      </c>
      <c r="F59" s="63" t="s">
        <v>349</v>
      </c>
      <c r="G59" s="64">
        <v>0</v>
      </c>
      <c r="H59" s="161">
        <v>14</v>
      </c>
      <c r="I59" s="65">
        <f t="shared" si="1"/>
        <v>14</v>
      </c>
      <c r="J59" s="187"/>
      <c r="K59" s="186">
        <f t="shared" si="0"/>
        <v>14</v>
      </c>
      <c r="L59" s="44"/>
      <c r="M59" s="44"/>
      <c r="N59" s="45"/>
      <c r="O59" s="3"/>
      <c r="P59" s="3"/>
      <c r="Q59" s="3"/>
      <c r="R59" s="3"/>
      <c r="S59" s="3"/>
      <c r="T59" s="3"/>
      <c r="U59" s="3"/>
      <c r="V59" s="3"/>
    </row>
    <row r="60" spans="1:22" s="10" customFormat="1" ht="23" hidden="1" x14ac:dyDescent="0.25">
      <c r="A60" s="89" t="s">
        <v>1</v>
      </c>
      <c r="B60" s="67">
        <v>3040103</v>
      </c>
      <c r="C60" s="68" t="s">
        <v>6</v>
      </c>
      <c r="D60" s="69" t="s">
        <v>3</v>
      </c>
      <c r="E60" s="69" t="s">
        <v>3</v>
      </c>
      <c r="F60" s="70" t="s">
        <v>392</v>
      </c>
      <c r="G60" s="95">
        <v>0</v>
      </c>
      <c r="H60" s="111">
        <v>80</v>
      </c>
      <c r="I60" s="53">
        <f t="shared" si="1"/>
        <v>80</v>
      </c>
      <c r="J60" s="186"/>
      <c r="K60" s="186">
        <f t="shared" si="0"/>
        <v>80</v>
      </c>
      <c r="L60" s="44"/>
      <c r="M60" s="44"/>
      <c r="N60" s="45"/>
      <c r="O60" s="3"/>
      <c r="P60" s="3"/>
      <c r="Q60" s="3"/>
      <c r="R60" s="3"/>
      <c r="S60" s="3"/>
      <c r="T60" s="3"/>
      <c r="U60" s="3"/>
      <c r="V60" s="3"/>
    </row>
    <row r="61" spans="1:22" s="10" customFormat="1" ht="13" hidden="1" thickBot="1" x14ac:dyDescent="0.3">
      <c r="A61" s="90"/>
      <c r="B61" s="56"/>
      <c r="C61" s="57"/>
      <c r="D61" s="131">
        <v>3419</v>
      </c>
      <c r="E61" s="131">
        <v>5222</v>
      </c>
      <c r="F61" s="63" t="s">
        <v>349</v>
      </c>
      <c r="G61" s="59">
        <v>0</v>
      </c>
      <c r="H61" s="162">
        <v>80</v>
      </c>
      <c r="I61" s="60">
        <f t="shared" si="1"/>
        <v>80</v>
      </c>
      <c r="J61" s="187"/>
      <c r="K61" s="186">
        <f t="shared" si="0"/>
        <v>80</v>
      </c>
      <c r="L61" s="44"/>
      <c r="M61" s="44"/>
      <c r="N61" s="45"/>
      <c r="O61" s="3"/>
      <c r="P61" s="3"/>
      <c r="Q61" s="3"/>
      <c r="R61" s="3"/>
      <c r="S61" s="3"/>
      <c r="T61" s="3"/>
      <c r="U61" s="3"/>
      <c r="V61" s="3"/>
    </row>
    <row r="62" spans="1:22" s="10" customFormat="1" ht="23" hidden="1" x14ac:dyDescent="0.25">
      <c r="A62" s="66" t="s">
        <v>1</v>
      </c>
      <c r="B62" s="67">
        <v>3040107</v>
      </c>
      <c r="C62" s="68" t="s">
        <v>6</v>
      </c>
      <c r="D62" s="69" t="s">
        <v>3</v>
      </c>
      <c r="E62" s="69" t="s">
        <v>3</v>
      </c>
      <c r="F62" s="70" t="s">
        <v>393</v>
      </c>
      <c r="G62" s="61">
        <v>0</v>
      </c>
      <c r="H62" s="109">
        <v>24</v>
      </c>
      <c r="I62" s="62">
        <f t="shared" si="1"/>
        <v>24</v>
      </c>
      <c r="J62" s="186"/>
      <c r="K62" s="186">
        <f t="shared" si="0"/>
        <v>24</v>
      </c>
      <c r="L62" s="44"/>
      <c r="M62" s="44"/>
      <c r="N62" s="45"/>
      <c r="O62" s="3"/>
      <c r="P62" s="3"/>
      <c r="Q62" s="3"/>
      <c r="R62" s="3"/>
      <c r="S62" s="3"/>
      <c r="T62" s="3"/>
      <c r="U62" s="3"/>
      <c r="V62" s="3"/>
    </row>
    <row r="63" spans="1:22" s="10" customFormat="1" ht="13" hidden="1" thickBot="1" x14ac:dyDescent="0.3">
      <c r="A63" s="71"/>
      <c r="B63" s="56"/>
      <c r="C63" s="57"/>
      <c r="D63" s="131">
        <v>3419</v>
      </c>
      <c r="E63" s="131">
        <v>5222</v>
      </c>
      <c r="F63" s="63" t="s">
        <v>349</v>
      </c>
      <c r="G63" s="64">
        <v>0</v>
      </c>
      <c r="H63" s="161">
        <v>24</v>
      </c>
      <c r="I63" s="65">
        <f t="shared" si="1"/>
        <v>24</v>
      </c>
      <c r="J63" s="187"/>
      <c r="K63" s="186">
        <f t="shared" si="0"/>
        <v>24</v>
      </c>
      <c r="L63" s="44"/>
      <c r="M63" s="44"/>
      <c r="N63" s="45"/>
      <c r="O63" s="3"/>
      <c r="P63" s="3"/>
      <c r="Q63" s="3"/>
      <c r="R63" s="3"/>
      <c r="S63" s="3"/>
      <c r="T63" s="3"/>
      <c r="U63" s="3"/>
      <c r="V63" s="3"/>
    </row>
    <row r="64" spans="1:22" s="10" customFormat="1" ht="34.5" hidden="1" x14ac:dyDescent="0.25">
      <c r="A64" s="66" t="s">
        <v>1</v>
      </c>
      <c r="B64" s="67">
        <v>3040116</v>
      </c>
      <c r="C64" s="68" t="s">
        <v>6</v>
      </c>
      <c r="D64" s="69" t="s">
        <v>3</v>
      </c>
      <c r="E64" s="69" t="s">
        <v>3</v>
      </c>
      <c r="F64" s="70" t="s">
        <v>394</v>
      </c>
      <c r="G64" s="52">
        <v>0</v>
      </c>
      <c r="H64" s="111">
        <v>64</v>
      </c>
      <c r="I64" s="53">
        <f t="shared" si="1"/>
        <v>64</v>
      </c>
      <c r="J64" s="186"/>
      <c r="K64" s="186">
        <f t="shared" si="0"/>
        <v>64</v>
      </c>
      <c r="L64" s="44"/>
      <c r="M64" s="44"/>
      <c r="N64" s="45"/>
      <c r="O64" s="3"/>
      <c r="P64" s="3"/>
      <c r="Q64" s="3"/>
      <c r="R64" s="3"/>
      <c r="S64" s="3"/>
      <c r="T64" s="3"/>
      <c r="U64" s="3"/>
      <c r="V64" s="3"/>
    </row>
    <row r="65" spans="1:22" s="10" customFormat="1" ht="13" hidden="1" thickBot="1" x14ac:dyDescent="0.3">
      <c r="A65" s="71"/>
      <c r="B65" s="56"/>
      <c r="C65" s="57"/>
      <c r="D65" s="131">
        <v>3419</v>
      </c>
      <c r="E65" s="131">
        <v>5222</v>
      </c>
      <c r="F65" s="63" t="s">
        <v>349</v>
      </c>
      <c r="G65" s="59">
        <v>0</v>
      </c>
      <c r="H65" s="162">
        <v>64</v>
      </c>
      <c r="I65" s="60">
        <f t="shared" si="1"/>
        <v>64</v>
      </c>
      <c r="J65" s="187"/>
      <c r="K65" s="186">
        <f t="shared" si="0"/>
        <v>64</v>
      </c>
      <c r="L65" s="44"/>
      <c r="M65" s="44"/>
      <c r="N65" s="45"/>
      <c r="O65" s="3"/>
      <c r="P65" s="3"/>
      <c r="Q65" s="3"/>
      <c r="R65" s="3"/>
      <c r="S65" s="3"/>
      <c r="T65" s="3"/>
      <c r="U65" s="3"/>
      <c r="V65" s="3"/>
    </row>
    <row r="66" spans="1:22" s="10" customFormat="1" ht="34.5" hidden="1" x14ac:dyDescent="0.25">
      <c r="A66" s="136" t="s">
        <v>1</v>
      </c>
      <c r="B66" s="137" t="s">
        <v>9</v>
      </c>
      <c r="C66" s="138" t="s">
        <v>6</v>
      </c>
      <c r="D66" s="139" t="s">
        <v>3</v>
      </c>
      <c r="E66" s="140" t="s">
        <v>3</v>
      </c>
      <c r="F66" s="158" t="s">
        <v>63</v>
      </c>
      <c r="G66" s="164">
        <v>0</v>
      </c>
      <c r="H66" s="165">
        <f>+H67</f>
        <v>17</v>
      </c>
      <c r="I66" s="164">
        <f>+G66+H66</f>
        <v>17</v>
      </c>
      <c r="J66" s="188"/>
      <c r="K66" s="186">
        <f t="shared" si="0"/>
        <v>17</v>
      </c>
      <c r="L66" s="44"/>
      <c r="M66" s="44"/>
      <c r="N66" s="45"/>
      <c r="O66" s="3"/>
      <c r="P66" s="3"/>
      <c r="Q66" s="3"/>
      <c r="R66" s="3"/>
      <c r="S66" s="3"/>
      <c r="T66" s="3"/>
      <c r="U66" s="3"/>
      <c r="V66" s="3"/>
    </row>
    <row r="67" spans="1:22" s="10" customFormat="1" ht="13" hidden="1" thickBot="1" x14ac:dyDescent="0.3">
      <c r="A67" s="141"/>
      <c r="B67" s="142"/>
      <c r="C67" s="143"/>
      <c r="D67" s="144">
        <v>3419</v>
      </c>
      <c r="E67" s="145">
        <v>5222</v>
      </c>
      <c r="F67" s="159" t="s">
        <v>349</v>
      </c>
      <c r="G67" s="166">
        <v>0</v>
      </c>
      <c r="H67" s="167">
        <v>17</v>
      </c>
      <c r="I67" s="166">
        <f>+G67+H67</f>
        <v>17</v>
      </c>
      <c r="J67" s="189"/>
      <c r="K67" s="186">
        <f t="shared" si="0"/>
        <v>17</v>
      </c>
      <c r="L67" s="44"/>
      <c r="M67" s="44"/>
      <c r="N67" s="45"/>
      <c r="O67" s="3"/>
      <c r="P67" s="3"/>
      <c r="Q67" s="3"/>
      <c r="R67" s="3"/>
      <c r="S67" s="3"/>
      <c r="T67" s="3"/>
      <c r="U67" s="3"/>
      <c r="V67" s="3"/>
    </row>
    <row r="68" spans="1:22" s="10" customFormat="1" ht="46" hidden="1" x14ac:dyDescent="0.25">
      <c r="A68" s="136" t="s">
        <v>1</v>
      </c>
      <c r="B68" s="137" t="s">
        <v>10</v>
      </c>
      <c r="C68" s="138" t="s">
        <v>6</v>
      </c>
      <c r="D68" s="139" t="s">
        <v>3</v>
      </c>
      <c r="E68" s="140" t="s">
        <v>3</v>
      </c>
      <c r="F68" s="158" t="s">
        <v>344</v>
      </c>
      <c r="G68" s="164">
        <v>0</v>
      </c>
      <c r="H68" s="165">
        <f t="shared" ref="H68" si="2">+H69</f>
        <v>53</v>
      </c>
      <c r="I68" s="164">
        <f t="shared" ref="I68:I105" si="3">+G68+H68</f>
        <v>53</v>
      </c>
      <c r="J68" s="189"/>
      <c r="K68" s="186">
        <f t="shared" si="0"/>
        <v>53</v>
      </c>
      <c r="L68" s="44"/>
      <c r="M68" s="44"/>
      <c r="N68" s="45"/>
      <c r="O68" s="3"/>
      <c r="P68" s="3"/>
      <c r="Q68" s="3"/>
      <c r="R68" s="3"/>
      <c r="S68" s="3"/>
      <c r="T68" s="3"/>
      <c r="U68" s="3"/>
      <c r="V68" s="3"/>
    </row>
    <row r="69" spans="1:22" s="10" customFormat="1" ht="13" hidden="1" thickBot="1" x14ac:dyDescent="0.3">
      <c r="A69" s="141"/>
      <c r="B69" s="142"/>
      <c r="C69" s="143"/>
      <c r="D69" s="144">
        <v>3419</v>
      </c>
      <c r="E69" s="145">
        <v>5222</v>
      </c>
      <c r="F69" s="159" t="s">
        <v>349</v>
      </c>
      <c r="G69" s="166">
        <v>0</v>
      </c>
      <c r="H69" s="167">
        <v>53</v>
      </c>
      <c r="I69" s="166">
        <f t="shared" si="3"/>
        <v>53</v>
      </c>
      <c r="J69" s="189"/>
      <c r="K69" s="186">
        <f t="shared" si="0"/>
        <v>53</v>
      </c>
      <c r="L69" s="44"/>
      <c r="M69" s="44"/>
      <c r="N69" s="45"/>
      <c r="O69" s="3"/>
      <c r="P69" s="3"/>
      <c r="Q69" s="3"/>
      <c r="R69" s="3"/>
      <c r="S69" s="3"/>
      <c r="T69" s="3"/>
      <c r="U69" s="3"/>
      <c r="V69" s="3"/>
    </row>
    <row r="70" spans="1:22" s="10" customFormat="1" hidden="1" x14ac:dyDescent="0.25">
      <c r="A70" s="136" t="s">
        <v>1</v>
      </c>
      <c r="B70" s="137" t="s">
        <v>11</v>
      </c>
      <c r="C70" s="138" t="s">
        <v>6</v>
      </c>
      <c r="D70" s="139" t="s">
        <v>3</v>
      </c>
      <c r="E70" s="140" t="s">
        <v>3</v>
      </c>
      <c r="F70" s="158" t="s">
        <v>64</v>
      </c>
      <c r="G70" s="164">
        <v>0</v>
      </c>
      <c r="H70" s="165">
        <f t="shared" ref="H70" si="4">+H71</f>
        <v>54</v>
      </c>
      <c r="I70" s="164">
        <f t="shared" si="3"/>
        <v>54</v>
      </c>
      <c r="J70" s="189"/>
      <c r="K70" s="186">
        <f t="shared" si="0"/>
        <v>54</v>
      </c>
      <c r="L70" s="44"/>
      <c r="M70" s="44"/>
      <c r="N70" s="45"/>
      <c r="O70" s="3"/>
      <c r="P70" s="3"/>
      <c r="Q70" s="3"/>
      <c r="R70" s="3"/>
      <c r="S70" s="3"/>
      <c r="T70" s="3"/>
      <c r="U70" s="3"/>
      <c r="V70" s="3"/>
    </row>
    <row r="71" spans="1:22" s="10" customFormat="1" ht="13" hidden="1" thickBot="1" x14ac:dyDescent="0.3">
      <c r="A71" s="141"/>
      <c r="B71" s="142"/>
      <c r="C71" s="143"/>
      <c r="D71" s="144">
        <v>3419</v>
      </c>
      <c r="E71" s="145">
        <v>5222</v>
      </c>
      <c r="F71" s="159" t="s">
        <v>349</v>
      </c>
      <c r="G71" s="166">
        <v>0</v>
      </c>
      <c r="H71" s="167">
        <v>54</v>
      </c>
      <c r="I71" s="166">
        <f t="shared" si="3"/>
        <v>54</v>
      </c>
      <c r="J71" s="189"/>
      <c r="K71" s="186">
        <f t="shared" si="0"/>
        <v>54</v>
      </c>
      <c r="L71" s="44"/>
      <c r="M71" s="44"/>
      <c r="N71" s="45"/>
      <c r="O71" s="3"/>
      <c r="P71" s="3"/>
      <c r="Q71" s="3"/>
      <c r="R71" s="3"/>
      <c r="S71" s="3"/>
      <c r="T71" s="3"/>
      <c r="U71" s="3"/>
      <c r="V71" s="3"/>
    </row>
    <row r="72" spans="1:22" s="10" customFormat="1" ht="23" hidden="1" x14ac:dyDescent="0.25">
      <c r="A72" s="136" t="s">
        <v>1</v>
      </c>
      <c r="B72" s="137" t="s">
        <v>12</v>
      </c>
      <c r="C72" s="138" t="s">
        <v>6</v>
      </c>
      <c r="D72" s="139" t="s">
        <v>3</v>
      </c>
      <c r="E72" s="140" t="s">
        <v>3</v>
      </c>
      <c r="F72" s="158" t="s">
        <v>65</v>
      </c>
      <c r="G72" s="164">
        <v>0</v>
      </c>
      <c r="H72" s="165">
        <f t="shared" ref="H72" si="5">+H73</f>
        <v>20</v>
      </c>
      <c r="I72" s="164">
        <f t="shared" si="3"/>
        <v>20</v>
      </c>
      <c r="J72" s="189"/>
      <c r="K72" s="186">
        <f t="shared" si="0"/>
        <v>20</v>
      </c>
      <c r="L72" s="44"/>
      <c r="M72" s="44"/>
      <c r="N72" s="45"/>
      <c r="O72" s="3"/>
      <c r="P72" s="3"/>
      <c r="Q72" s="3"/>
      <c r="R72" s="3"/>
      <c r="S72" s="3"/>
      <c r="T72" s="3"/>
      <c r="U72" s="3"/>
      <c r="V72" s="3"/>
    </row>
    <row r="73" spans="1:22" s="10" customFormat="1" ht="13" hidden="1" thickBot="1" x14ac:dyDescent="0.3">
      <c r="A73" s="141"/>
      <c r="B73" s="142"/>
      <c r="C73" s="143"/>
      <c r="D73" s="144">
        <v>3419</v>
      </c>
      <c r="E73" s="145">
        <v>5222</v>
      </c>
      <c r="F73" s="159" t="s">
        <v>349</v>
      </c>
      <c r="G73" s="166">
        <v>0</v>
      </c>
      <c r="H73" s="167">
        <v>20</v>
      </c>
      <c r="I73" s="166">
        <f t="shared" si="3"/>
        <v>20</v>
      </c>
      <c r="J73" s="189"/>
      <c r="K73" s="186">
        <f t="shared" si="0"/>
        <v>20</v>
      </c>
      <c r="L73" s="44"/>
      <c r="M73" s="44"/>
      <c r="N73" s="45"/>
      <c r="O73" s="3"/>
      <c r="P73" s="3"/>
      <c r="Q73" s="3"/>
      <c r="R73" s="3"/>
      <c r="S73" s="3"/>
      <c r="T73" s="3"/>
      <c r="U73" s="3"/>
      <c r="V73" s="3"/>
    </row>
    <row r="74" spans="1:22" s="10" customFormat="1" ht="23" hidden="1" x14ac:dyDescent="0.25">
      <c r="A74" s="136" t="s">
        <v>1</v>
      </c>
      <c r="B74" s="137" t="s">
        <v>13</v>
      </c>
      <c r="C74" s="138" t="s">
        <v>6</v>
      </c>
      <c r="D74" s="139" t="s">
        <v>3</v>
      </c>
      <c r="E74" s="140" t="s">
        <v>3</v>
      </c>
      <c r="F74" s="158" t="s">
        <v>73</v>
      </c>
      <c r="G74" s="164">
        <v>0</v>
      </c>
      <c r="H74" s="165">
        <f t="shared" ref="H74" si="6">+H75</f>
        <v>28</v>
      </c>
      <c r="I74" s="164">
        <f t="shared" si="3"/>
        <v>28</v>
      </c>
      <c r="J74" s="189"/>
      <c r="K74" s="186">
        <f t="shared" ref="K74:K137" si="7">+I74+J74</f>
        <v>28</v>
      </c>
      <c r="L74" s="44"/>
      <c r="M74" s="44"/>
      <c r="N74" s="45"/>
      <c r="O74" s="3"/>
      <c r="P74" s="3"/>
      <c r="Q74" s="3"/>
      <c r="R74" s="3"/>
      <c r="S74" s="3"/>
      <c r="T74" s="3"/>
      <c r="U74" s="3"/>
      <c r="V74" s="3"/>
    </row>
    <row r="75" spans="1:22" s="10" customFormat="1" ht="13" hidden="1" thickBot="1" x14ac:dyDescent="0.3">
      <c r="A75" s="141"/>
      <c r="B75" s="142"/>
      <c r="C75" s="143"/>
      <c r="D75" s="144">
        <v>3419</v>
      </c>
      <c r="E75" s="145">
        <v>5222</v>
      </c>
      <c r="F75" s="159" t="s">
        <v>349</v>
      </c>
      <c r="G75" s="166">
        <v>0</v>
      </c>
      <c r="H75" s="167">
        <v>28</v>
      </c>
      <c r="I75" s="166">
        <f t="shared" si="3"/>
        <v>28</v>
      </c>
      <c r="J75" s="189"/>
      <c r="K75" s="186">
        <f t="shared" si="7"/>
        <v>28</v>
      </c>
      <c r="L75" s="44"/>
      <c r="M75" s="44"/>
      <c r="N75" s="45"/>
      <c r="O75" s="3"/>
      <c r="P75" s="3"/>
      <c r="Q75" s="3"/>
      <c r="R75" s="3"/>
      <c r="S75" s="3"/>
      <c r="T75" s="3"/>
      <c r="U75" s="3"/>
      <c r="V75" s="3"/>
    </row>
    <row r="76" spans="1:22" s="10" customFormat="1" ht="23" hidden="1" x14ac:dyDescent="0.25">
      <c r="A76" s="136" t="s">
        <v>1</v>
      </c>
      <c r="B76" s="137" t="s">
        <v>14</v>
      </c>
      <c r="C76" s="138" t="s">
        <v>6</v>
      </c>
      <c r="D76" s="139" t="s">
        <v>3</v>
      </c>
      <c r="E76" s="140" t="s">
        <v>3</v>
      </c>
      <c r="F76" s="158" t="s">
        <v>66</v>
      </c>
      <c r="G76" s="164">
        <v>0</v>
      </c>
      <c r="H76" s="165">
        <f t="shared" ref="H76" si="8">+H77</f>
        <v>18</v>
      </c>
      <c r="I76" s="164">
        <f t="shared" si="3"/>
        <v>18</v>
      </c>
      <c r="J76" s="189"/>
      <c r="K76" s="186">
        <f t="shared" si="7"/>
        <v>18</v>
      </c>
      <c r="L76" s="44"/>
      <c r="M76" s="44"/>
      <c r="N76" s="45"/>
      <c r="O76" s="3"/>
      <c r="P76" s="3"/>
      <c r="Q76" s="3"/>
      <c r="R76" s="3"/>
      <c r="S76" s="3"/>
      <c r="T76" s="3"/>
      <c r="U76" s="3"/>
      <c r="V76" s="3"/>
    </row>
    <row r="77" spans="1:22" s="10" customFormat="1" ht="13" hidden="1" thickBot="1" x14ac:dyDescent="0.3">
      <c r="A77" s="141"/>
      <c r="B77" s="142"/>
      <c r="C77" s="143"/>
      <c r="D77" s="144">
        <v>3419</v>
      </c>
      <c r="E77" s="145">
        <v>5222</v>
      </c>
      <c r="F77" s="159" t="s">
        <v>349</v>
      </c>
      <c r="G77" s="166">
        <v>0</v>
      </c>
      <c r="H77" s="167">
        <v>18</v>
      </c>
      <c r="I77" s="166">
        <f t="shared" si="3"/>
        <v>18</v>
      </c>
      <c r="J77" s="189"/>
      <c r="K77" s="186">
        <f t="shared" si="7"/>
        <v>18</v>
      </c>
      <c r="L77" s="44"/>
      <c r="M77" s="44"/>
      <c r="N77" s="45"/>
      <c r="O77" s="3"/>
      <c r="P77" s="3"/>
      <c r="Q77" s="3"/>
      <c r="R77" s="3"/>
      <c r="S77" s="3"/>
      <c r="T77" s="3"/>
      <c r="U77" s="3"/>
      <c r="V77" s="3"/>
    </row>
    <row r="78" spans="1:22" s="10" customFormat="1" ht="23" hidden="1" x14ac:dyDescent="0.25">
      <c r="A78" s="136" t="s">
        <v>1</v>
      </c>
      <c r="B78" s="137" t="s">
        <v>15</v>
      </c>
      <c r="C78" s="138" t="s">
        <v>6</v>
      </c>
      <c r="D78" s="139" t="s">
        <v>3</v>
      </c>
      <c r="E78" s="140" t="s">
        <v>3</v>
      </c>
      <c r="F78" s="158" t="s">
        <v>67</v>
      </c>
      <c r="G78" s="164">
        <v>0</v>
      </c>
      <c r="H78" s="165">
        <f t="shared" ref="H78" si="9">+H79</f>
        <v>12</v>
      </c>
      <c r="I78" s="164">
        <f t="shared" si="3"/>
        <v>12</v>
      </c>
      <c r="J78" s="189"/>
      <c r="K78" s="186">
        <f t="shared" si="7"/>
        <v>12</v>
      </c>
      <c r="L78" s="44"/>
      <c r="M78" s="44"/>
      <c r="N78" s="45"/>
      <c r="O78" s="3"/>
      <c r="P78" s="3"/>
      <c r="Q78" s="3"/>
      <c r="R78" s="3"/>
      <c r="S78" s="3"/>
      <c r="T78" s="3"/>
      <c r="U78" s="3"/>
      <c r="V78" s="3"/>
    </row>
    <row r="79" spans="1:22" s="10" customFormat="1" ht="13" hidden="1" thickBot="1" x14ac:dyDescent="0.3">
      <c r="A79" s="141"/>
      <c r="B79" s="142"/>
      <c r="C79" s="143"/>
      <c r="D79" s="144">
        <v>3419</v>
      </c>
      <c r="E79" s="145">
        <v>5222</v>
      </c>
      <c r="F79" s="159" t="s">
        <v>349</v>
      </c>
      <c r="G79" s="166">
        <v>0</v>
      </c>
      <c r="H79" s="167">
        <v>12</v>
      </c>
      <c r="I79" s="166">
        <f t="shared" si="3"/>
        <v>12</v>
      </c>
      <c r="J79" s="189"/>
      <c r="K79" s="186">
        <f t="shared" si="7"/>
        <v>12</v>
      </c>
      <c r="L79" s="44"/>
      <c r="M79" s="44"/>
      <c r="N79" s="45"/>
      <c r="O79" s="3"/>
      <c r="P79" s="3"/>
      <c r="Q79" s="3"/>
      <c r="R79" s="3"/>
      <c r="S79" s="3"/>
      <c r="T79" s="3"/>
      <c r="U79" s="3"/>
      <c r="V79" s="3"/>
    </row>
    <row r="80" spans="1:22" s="10" customFormat="1" ht="23" hidden="1" x14ac:dyDescent="0.25">
      <c r="A80" s="136" t="s">
        <v>1</v>
      </c>
      <c r="B80" s="137" t="s">
        <v>16</v>
      </c>
      <c r="C80" s="138" t="s">
        <v>69</v>
      </c>
      <c r="D80" s="139" t="s">
        <v>3</v>
      </c>
      <c r="E80" s="140" t="s">
        <v>3</v>
      </c>
      <c r="F80" s="158" t="s">
        <v>68</v>
      </c>
      <c r="G80" s="164">
        <v>0</v>
      </c>
      <c r="H80" s="165">
        <f t="shared" ref="H80" si="10">+H81</f>
        <v>14</v>
      </c>
      <c r="I80" s="164">
        <f t="shared" si="3"/>
        <v>14</v>
      </c>
      <c r="J80" s="189"/>
      <c r="K80" s="186">
        <f t="shared" si="7"/>
        <v>14</v>
      </c>
      <c r="L80" s="44"/>
      <c r="M80" s="44"/>
      <c r="N80" s="45"/>
      <c r="O80" s="3"/>
      <c r="P80" s="3"/>
      <c r="Q80" s="3"/>
      <c r="R80" s="3"/>
      <c r="S80" s="3"/>
      <c r="T80" s="3"/>
      <c r="U80" s="3"/>
      <c r="V80" s="3"/>
    </row>
    <row r="81" spans="1:22" s="10" customFormat="1" ht="13" hidden="1" thickBot="1" x14ac:dyDescent="0.3">
      <c r="A81" s="141"/>
      <c r="B81" s="142"/>
      <c r="C81" s="143"/>
      <c r="D81" s="144">
        <v>3419</v>
      </c>
      <c r="E81" s="145">
        <v>5321</v>
      </c>
      <c r="F81" s="159" t="s">
        <v>70</v>
      </c>
      <c r="G81" s="166">
        <v>0</v>
      </c>
      <c r="H81" s="167">
        <v>14</v>
      </c>
      <c r="I81" s="166">
        <f t="shared" si="3"/>
        <v>14</v>
      </c>
      <c r="J81" s="189"/>
      <c r="K81" s="186">
        <f t="shared" si="7"/>
        <v>14</v>
      </c>
      <c r="L81" s="44"/>
      <c r="M81" s="44"/>
      <c r="N81" s="45"/>
      <c r="O81" s="3"/>
      <c r="P81" s="3"/>
      <c r="Q81" s="3"/>
      <c r="R81" s="3"/>
      <c r="S81" s="3"/>
      <c r="T81" s="3"/>
      <c r="U81" s="3"/>
      <c r="V81" s="3"/>
    </row>
    <row r="82" spans="1:22" s="10" customFormat="1" ht="23" hidden="1" x14ac:dyDescent="0.25">
      <c r="A82" s="136" t="s">
        <v>1</v>
      </c>
      <c r="B82" s="137" t="s">
        <v>17</v>
      </c>
      <c r="C82" s="138" t="s">
        <v>6</v>
      </c>
      <c r="D82" s="139" t="s">
        <v>3</v>
      </c>
      <c r="E82" s="140" t="s">
        <v>3</v>
      </c>
      <c r="F82" s="158" t="s">
        <v>71</v>
      </c>
      <c r="G82" s="164">
        <v>0</v>
      </c>
      <c r="H82" s="165">
        <f t="shared" ref="H82" si="11">+H83</f>
        <v>70</v>
      </c>
      <c r="I82" s="164">
        <f t="shared" si="3"/>
        <v>70</v>
      </c>
      <c r="J82" s="189"/>
      <c r="K82" s="186">
        <f t="shared" si="7"/>
        <v>70</v>
      </c>
      <c r="L82" s="44"/>
      <c r="M82" s="44"/>
      <c r="N82" s="45"/>
      <c r="O82" s="3"/>
      <c r="P82" s="3"/>
      <c r="Q82" s="3"/>
      <c r="R82" s="3"/>
      <c r="S82" s="3"/>
      <c r="T82" s="3"/>
      <c r="U82" s="3"/>
      <c r="V82" s="3"/>
    </row>
    <row r="83" spans="1:22" s="10" customFormat="1" ht="13" hidden="1" thickBot="1" x14ac:dyDescent="0.3">
      <c r="A83" s="141"/>
      <c r="B83" s="142"/>
      <c r="C83" s="143"/>
      <c r="D83" s="144">
        <v>3419</v>
      </c>
      <c r="E83" s="145">
        <v>5222</v>
      </c>
      <c r="F83" s="159" t="s">
        <v>349</v>
      </c>
      <c r="G83" s="166">
        <v>0</v>
      </c>
      <c r="H83" s="167">
        <v>70</v>
      </c>
      <c r="I83" s="166">
        <f t="shared" si="3"/>
        <v>70</v>
      </c>
      <c r="J83" s="189"/>
      <c r="K83" s="186">
        <f t="shared" si="7"/>
        <v>70</v>
      </c>
      <c r="L83" s="44"/>
      <c r="M83" s="44"/>
      <c r="N83" s="45"/>
      <c r="O83" s="3"/>
      <c r="P83" s="3"/>
      <c r="Q83" s="3"/>
      <c r="R83" s="3"/>
      <c r="S83" s="3"/>
      <c r="T83" s="3"/>
      <c r="U83" s="3"/>
      <c r="V83" s="3"/>
    </row>
    <row r="84" spans="1:22" s="10" customFormat="1" ht="23" hidden="1" x14ac:dyDescent="0.25">
      <c r="A84" s="136" t="s">
        <v>1</v>
      </c>
      <c r="B84" s="137" t="s">
        <v>18</v>
      </c>
      <c r="C84" s="138" t="s">
        <v>6</v>
      </c>
      <c r="D84" s="139" t="s">
        <v>3</v>
      </c>
      <c r="E84" s="140" t="s">
        <v>3</v>
      </c>
      <c r="F84" s="158" t="s">
        <v>72</v>
      </c>
      <c r="G84" s="164">
        <v>0</v>
      </c>
      <c r="H84" s="165">
        <f t="shared" ref="H84" si="12">+H85</f>
        <v>28</v>
      </c>
      <c r="I84" s="164">
        <f t="shared" si="3"/>
        <v>28</v>
      </c>
      <c r="J84" s="189"/>
      <c r="K84" s="186">
        <f t="shared" si="7"/>
        <v>28</v>
      </c>
      <c r="L84" s="44"/>
      <c r="M84" s="44"/>
      <c r="N84" s="45"/>
      <c r="O84" s="3"/>
      <c r="P84" s="3"/>
      <c r="Q84" s="3"/>
      <c r="R84" s="3"/>
      <c r="S84" s="3"/>
      <c r="T84" s="3"/>
      <c r="U84" s="3"/>
      <c r="V84" s="3"/>
    </row>
    <row r="85" spans="1:22" s="10" customFormat="1" ht="13" hidden="1" thickBot="1" x14ac:dyDescent="0.3">
      <c r="A85" s="141"/>
      <c r="B85" s="142"/>
      <c r="C85" s="143"/>
      <c r="D85" s="144">
        <v>3419</v>
      </c>
      <c r="E85" s="145">
        <v>5222</v>
      </c>
      <c r="F85" s="159" t="s">
        <v>349</v>
      </c>
      <c r="G85" s="166">
        <v>0</v>
      </c>
      <c r="H85" s="167">
        <v>28</v>
      </c>
      <c r="I85" s="166">
        <f t="shared" si="3"/>
        <v>28</v>
      </c>
      <c r="J85" s="189"/>
      <c r="K85" s="186">
        <f t="shared" si="7"/>
        <v>28</v>
      </c>
      <c r="L85" s="44"/>
      <c r="M85" s="44"/>
      <c r="N85" s="45"/>
      <c r="O85" s="3"/>
      <c r="P85" s="3"/>
      <c r="Q85" s="3"/>
      <c r="R85" s="3"/>
      <c r="S85" s="3"/>
      <c r="T85" s="3"/>
      <c r="U85" s="3"/>
      <c r="V85" s="3"/>
    </row>
    <row r="86" spans="1:22" s="10" customFormat="1" ht="23" hidden="1" x14ac:dyDescent="0.25">
      <c r="A86" s="136" t="s">
        <v>1</v>
      </c>
      <c r="B86" s="137" t="s">
        <v>19</v>
      </c>
      <c r="C86" s="138" t="s">
        <v>6</v>
      </c>
      <c r="D86" s="139" t="s">
        <v>3</v>
      </c>
      <c r="E86" s="140" t="s">
        <v>3</v>
      </c>
      <c r="F86" s="158" t="s">
        <v>74</v>
      </c>
      <c r="G86" s="164">
        <v>0</v>
      </c>
      <c r="H86" s="165">
        <f t="shared" ref="H86" si="13">+H87</f>
        <v>29</v>
      </c>
      <c r="I86" s="164">
        <f t="shared" si="3"/>
        <v>29</v>
      </c>
      <c r="J86" s="189"/>
      <c r="K86" s="186">
        <f t="shared" si="7"/>
        <v>29</v>
      </c>
      <c r="L86" s="44"/>
      <c r="M86" s="44"/>
      <c r="N86" s="45"/>
      <c r="O86" s="3"/>
      <c r="P86" s="3"/>
      <c r="Q86" s="3"/>
      <c r="R86" s="3"/>
      <c r="S86" s="3"/>
      <c r="T86" s="3"/>
      <c r="U86" s="3"/>
      <c r="V86" s="3"/>
    </row>
    <row r="87" spans="1:22" s="10" customFormat="1" ht="13" hidden="1" thickBot="1" x14ac:dyDescent="0.3">
      <c r="A87" s="141"/>
      <c r="B87" s="142"/>
      <c r="C87" s="143"/>
      <c r="D87" s="144">
        <v>3419</v>
      </c>
      <c r="E87" s="145">
        <v>5222</v>
      </c>
      <c r="F87" s="159" t="s">
        <v>349</v>
      </c>
      <c r="G87" s="166">
        <v>0</v>
      </c>
      <c r="H87" s="167">
        <v>29</v>
      </c>
      <c r="I87" s="166">
        <f t="shared" si="3"/>
        <v>29</v>
      </c>
      <c r="J87" s="189"/>
      <c r="K87" s="186">
        <f t="shared" si="7"/>
        <v>29</v>
      </c>
      <c r="L87" s="44"/>
      <c r="M87" s="44"/>
      <c r="N87" s="45"/>
      <c r="O87" s="3"/>
      <c r="P87" s="3"/>
      <c r="Q87" s="3"/>
      <c r="R87" s="3"/>
      <c r="S87" s="3"/>
      <c r="T87" s="3"/>
      <c r="U87" s="3"/>
      <c r="V87" s="3"/>
    </row>
    <row r="88" spans="1:22" s="10" customFormat="1" ht="23" hidden="1" x14ac:dyDescent="0.25">
      <c r="A88" s="136" t="s">
        <v>1</v>
      </c>
      <c r="B88" s="137" t="s">
        <v>20</v>
      </c>
      <c r="C88" s="138" t="s">
        <v>6</v>
      </c>
      <c r="D88" s="139" t="s">
        <v>3</v>
      </c>
      <c r="E88" s="140" t="s">
        <v>3</v>
      </c>
      <c r="F88" s="158" t="s">
        <v>75</v>
      </c>
      <c r="G88" s="164">
        <v>0</v>
      </c>
      <c r="H88" s="165">
        <f t="shared" ref="H88" si="14">+H89</f>
        <v>28</v>
      </c>
      <c r="I88" s="164">
        <f t="shared" si="3"/>
        <v>28</v>
      </c>
      <c r="J88" s="189"/>
      <c r="K88" s="186">
        <f t="shared" si="7"/>
        <v>28</v>
      </c>
      <c r="L88" s="44"/>
      <c r="M88" s="44"/>
      <c r="N88" s="45"/>
      <c r="O88" s="3"/>
      <c r="P88" s="3"/>
      <c r="Q88" s="3"/>
      <c r="R88" s="3"/>
      <c r="S88" s="3"/>
      <c r="T88" s="3"/>
      <c r="U88" s="3"/>
      <c r="V88" s="3"/>
    </row>
    <row r="89" spans="1:22" s="10" customFormat="1" ht="13" hidden="1" thickBot="1" x14ac:dyDescent="0.3">
      <c r="A89" s="141"/>
      <c r="B89" s="142"/>
      <c r="C89" s="143"/>
      <c r="D89" s="144">
        <v>3419</v>
      </c>
      <c r="E89" s="145">
        <v>5222</v>
      </c>
      <c r="F89" s="159" t="s">
        <v>349</v>
      </c>
      <c r="G89" s="166">
        <v>0</v>
      </c>
      <c r="H89" s="167">
        <v>28</v>
      </c>
      <c r="I89" s="166">
        <f t="shared" si="3"/>
        <v>28</v>
      </c>
      <c r="J89" s="189"/>
      <c r="K89" s="186">
        <f t="shared" si="7"/>
        <v>28</v>
      </c>
      <c r="L89" s="44"/>
      <c r="M89" s="44"/>
      <c r="N89" s="45"/>
      <c r="O89" s="3"/>
      <c r="P89" s="3"/>
      <c r="Q89" s="3"/>
      <c r="R89" s="3"/>
      <c r="S89" s="3"/>
      <c r="T89" s="3"/>
      <c r="U89" s="3"/>
      <c r="V89" s="3"/>
    </row>
    <row r="90" spans="1:22" s="10" customFormat="1" ht="23" hidden="1" x14ac:dyDescent="0.25">
      <c r="A90" s="136" t="s">
        <v>1</v>
      </c>
      <c r="B90" s="137" t="s">
        <v>21</v>
      </c>
      <c r="C90" s="138" t="s">
        <v>6</v>
      </c>
      <c r="D90" s="139" t="s">
        <v>3</v>
      </c>
      <c r="E90" s="140" t="s">
        <v>3</v>
      </c>
      <c r="F90" s="158" t="s">
        <v>76</v>
      </c>
      <c r="G90" s="164">
        <v>0</v>
      </c>
      <c r="H90" s="165">
        <f t="shared" ref="H90" si="15">+H91</f>
        <v>14</v>
      </c>
      <c r="I90" s="164">
        <f t="shared" si="3"/>
        <v>14</v>
      </c>
      <c r="J90" s="189"/>
      <c r="K90" s="186">
        <f t="shared" si="7"/>
        <v>14</v>
      </c>
      <c r="L90" s="44"/>
      <c r="M90" s="44"/>
      <c r="N90" s="45"/>
      <c r="O90" s="3"/>
      <c r="P90" s="3"/>
      <c r="Q90" s="3"/>
      <c r="R90" s="3"/>
      <c r="S90" s="3"/>
      <c r="T90" s="3"/>
      <c r="U90" s="3"/>
      <c r="V90" s="3"/>
    </row>
    <row r="91" spans="1:22" s="10" customFormat="1" ht="13" hidden="1" thickBot="1" x14ac:dyDescent="0.3">
      <c r="A91" s="141"/>
      <c r="B91" s="142"/>
      <c r="C91" s="143"/>
      <c r="D91" s="144">
        <v>3419</v>
      </c>
      <c r="E91" s="145">
        <v>5222</v>
      </c>
      <c r="F91" s="159" t="s">
        <v>349</v>
      </c>
      <c r="G91" s="166">
        <v>0</v>
      </c>
      <c r="H91" s="167">
        <v>14</v>
      </c>
      <c r="I91" s="166">
        <f t="shared" si="3"/>
        <v>14</v>
      </c>
      <c r="J91" s="189"/>
      <c r="K91" s="186">
        <f t="shared" si="7"/>
        <v>14</v>
      </c>
      <c r="L91" s="44"/>
      <c r="M91" s="44"/>
      <c r="N91" s="45"/>
      <c r="O91" s="3"/>
      <c r="P91" s="3"/>
      <c r="Q91" s="3"/>
      <c r="R91" s="3"/>
      <c r="S91" s="3"/>
      <c r="T91" s="3"/>
      <c r="U91" s="3"/>
      <c r="V91" s="3"/>
    </row>
    <row r="92" spans="1:22" s="10" customFormat="1" ht="23" hidden="1" x14ac:dyDescent="0.25">
      <c r="A92" s="136" t="s">
        <v>1</v>
      </c>
      <c r="B92" s="137" t="s">
        <v>22</v>
      </c>
      <c r="C92" s="138" t="s">
        <v>6</v>
      </c>
      <c r="D92" s="139" t="s">
        <v>3</v>
      </c>
      <c r="E92" s="140" t="s">
        <v>3</v>
      </c>
      <c r="F92" s="158" t="s">
        <v>77</v>
      </c>
      <c r="G92" s="164">
        <v>0</v>
      </c>
      <c r="H92" s="165">
        <f t="shared" ref="H92" si="16">+H93</f>
        <v>42</v>
      </c>
      <c r="I92" s="164">
        <f t="shared" si="3"/>
        <v>42</v>
      </c>
      <c r="J92" s="189"/>
      <c r="K92" s="186">
        <f t="shared" si="7"/>
        <v>42</v>
      </c>
      <c r="L92" s="44"/>
      <c r="M92" s="44"/>
      <c r="N92" s="45"/>
      <c r="O92" s="3"/>
      <c r="P92" s="3"/>
      <c r="Q92" s="3"/>
      <c r="R92" s="3"/>
      <c r="S92" s="3"/>
      <c r="T92" s="3"/>
      <c r="U92" s="3"/>
      <c r="V92" s="3"/>
    </row>
    <row r="93" spans="1:22" s="10" customFormat="1" ht="13" hidden="1" thickBot="1" x14ac:dyDescent="0.3">
      <c r="A93" s="141"/>
      <c r="B93" s="142"/>
      <c r="C93" s="143"/>
      <c r="D93" s="144">
        <v>3419</v>
      </c>
      <c r="E93" s="145">
        <v>5222</v>
      </c>
      <c r="F93" s="159" t="s">
        <v>349</v>
      </c>
      <c r="G93" s="166">
        <v>0</v>
      </c>
      <c r="H93" s="167">
        <v>42</v>
      </c>
      <c r="I93" s="166">
        <f t="shared" si="3"/>
        <v>42</v>
      </c>
      <c r="J93" s="189"/>
      <c r="K93" s="186">
        <f t="shared" si="7"/>
        <v>42</v>
      </c>
      <c r="L93" s="44"/>
      <c r="M93" s="44"/>
      <c r="N93" s="45"/>
      <c r="O93" s="3"/>
      <c r="P93" s="3"/>
      <c r="Q93" s="3"/>
      <c r="R93" s="3"/>
      <c r="S93" s="3"/>
      <c r="T93" s="3"/>
      <c r="U93" s="3"/>
      <c r="V93" s="3"/>
    </row>
    <row r="94" spans="1:22" s="10" customFormat="1" ht="23" hidden="1" x14ac:dyDescent="0.25">
      <c r="A94" s="136" t="s">
        <v>1</v>
      </c>
      <c r="B94" s="137" t="s">
        <v>23</v>
      </c>
      <c r="C94" s="138" t="s">
        <v>6</v>
      </c>
      <c r="D94" s="139" t="s">
        <v>3</v>
      </c>
      <c r="E94" s="140" t="s">
        <v>3</v>
      </c>
      <c r="F94" s="158" t="s">
        <v>78</v>
      </c>
      <c r="G94" s="164">
        <v>0</v>
      </c>
      <c r="H94" s="165">
        <f t="shared" ref="H94" si="17">+H95</f>
        <v>22</v>
      </c>
      <c r="I94" s="164">
        <f t="shared" si="3"/>
        <v>22</v>
      </c>
      <c r="J94" s="189"/>
      <c r="K94" s="186">
        <f t="shared" si="7"/>
        <v>22</v>
      </c>
      <c r="L94" s="44"/>
      <c r="M94" s="44"/>
      <c r="N94" s="45"/>
      <c r="O94" s="3"/>
      <c r="P94" s="3"/>
      <c r="Q94" s="3"/>
      <c r="R94" s="3"/>
      <c r="S94" s="3"/>
      <c r="T94" s="3"/>
      <c r="U94" s="3"/>
      <c r="V94" s="3"/>
    </row>
    <row r="95" spans="1:22" s="10" customFormat="1" ht="13" hidden="1" thickBot="1" x14ac:dyDescent="0.3">
      <c r="A95" s="141"/>
      <c r="B95" s="142"/>
      <c r="C95" s="143"/>
      <c r="D95" s="144">
        <v>3419</v>
      </c>
      <c r="E95" s="145">
        <v>5222</v>
      </c>
      <c r="F95" s="159" t="s">
        <v>349</v>
      </c>
      <c r="G95" s="166">
        <v>0</v>
      </c>
      <c r="H95" s="167">
        <v>22</v>
      </c>
      <c r="I95" s="166">
        <f t="shared" si="3"/>
        <v>22</v>
      </c>
      <c r="J95" s="189"/>
      <c r="K95" s="186">
        <f t="shared" si="7"/>
        <v>22</v>
      </c>
      <c r="L95" s="44"/>
      <c r="M95" s="44"/>
      <c r="N95" s="45"/>
      <c r="O95" s="3"/>
      <c r="P95" s="3"/>
      <c r="Q95" s="3"/>
      <c r="R95" s="3"/>
      <c r="S95" s="3"/>
      <c r="T95" s="3"/>
      <c r="U95" s="3"/>
      <c r="V95" s="3"/>
    </row>
    <row r="96" spans="1:22" s="10" customFormat="1" ht="34.5" hidden="1" x14ac:dyDescent="0.25">
      <c r="A96" s="136" t="s">
        <v>1</v>
      </c>
      <c r="B96" s="137" t="s">
        <v>24</v>
      </c>
      <c r="C96" s="138" t="s">
        <v>6</v>
      </c>
      <c r="D96" s="139" t="s">
        <v>3</v>
      </c>
      <c r="E96" s="140" t="s">
        <v>3</v>
      </c>
      <c r="F96" s="158" t="s">
        <v>79</v>
      </c>
      <c r="G96" s="164">
        <v>0</v>
      </c>
      <c r="H96" s="165">
        <f t="shared" ref="H96" si="18">+H97</f>
        <v>63</v>
      </c>
      <c r="I96" s="164">
        <f t="shared" si="3"/>
        <v>63</v>
      </c>
      <c r="J96" s="189"/>
      <c r="K96" s="186">
        <f t="shared" si="7"/>
        <v>63</v>
      </c>
      <c r="L96" s="44"/>
      <c r="M96" s="44"/>
      <c r="N96" s="45"/>
      <c r="O96" s="3"/>
      <c r="P96" s="3"/>
      <c r="Q96" s="3"/>
      <c r="R96" s="3"/>
      <c r="S96" s="3"/>
      <c r="T96" s="3"/>
      <c r="U96" s="3"/>
      <c r="V96" s="3"/>
    </row>
    <row r="97" spans="1:22" s="10" customFormat="1" ht="13" hidden="1" thickBot="1" x14ac:dyDescent="0.3">
      <c r="A97" s="141"/>
      <c r="B97" s="142"/>
      <c r="C97" s="143"/>
      <c r="D97" s="144">
        <v>3419</v>
      </c>
      <c r="E97" s="145">
        <v>5222</v>
      </c>
      <c r="F97" s="159" t="s">
        <v>349</v>
      </c>
      <c r="G97" s="166">
        <v>0</v>
      </c>
      <c r="H97" s="167">
        <v>63</v>
      </c>
      <c r="I97" s="166">
        <f t="shared" si="3"/>
        <v>63</v>
      </c>
      <c r="J97" s="189"/>
      <c r="K97" s="186">
        <f t="shared" si="7"/>
        <v>63</v>
      </c>
      <c r="L97" s="44"/>
      <c r="M97" s="44"/>
      <c r="N97" s="45"/>
      <c r="O97" s="3"/>
      <c r="P97" s="3"/>
      <c r="Q97" s="3"/>
      <c r="R97" s="3"/>
      <c r="S97" s="3"/>
      <c r="T97" s="3"/>
      <c r="U97" s="3"/>
      <c r="V97" s="3"/>
    </row>
    <row r="98" spans="1:22" s="10" customFormat="1" ht="34.5" hidden="1" x14ac:dyDescent="0.25">
      <c r="A98" s="136" t="s">
        <v>1</v>
      </c>
      <c r="B98" s="147" t="s">
        <v>25</v>
      </c>
      <c r="C98" s="138" t="s">
        <v>6</v>
      </c>
      <c r="D98" s="139" t="s">
        <v>3</v>
      </c>
      <c r="E98" s="140" t="s">
        <v>3</v>
      </c>
      <c r="F98" s="158" t="s">
        <v>80</v>
      </c>
      <c r="G98" s="164">
        <v>0</v>
      </c>
      <c r="H98" s="165">
        <f t="shared" ref="H98" si="19">+H99</f>
        <v>11</v>
      </c>
      <c r="I98" s="164">
        <f t="shared" si="3"/>
        <v>11</v>
      </c>
      <c r="J98" s="189"/>
      <c r="K98" s="186">
        <f t="shared" si="7"/>
        <v>11</v>
      </c>
      <c r="L98" s="44"/>
      <c r="M98" s="44"/>
      <c r="N98" s="45"/>
      <c r="O98" s="3"/>
      <c r="P98" s="3"/>
      <c r="Q98" s="3"/>
      <c r="R98" s="3"/>
      <c r="S98" s="3"/>
      <c r="T98" s="3"/>
      <c r="U98" s="3"/>
      <c r="V98" s="3"/>
    </row>
    <row r="99" spans="1:22" s="10" customFormat="1" ht="13" hidden="1" thickBot="1" x14ac:dyDescent="0.3">
      <c r="A99" s="141"/>
      <c r="B99" s="142"/>
      <c r="C99" s="143"/>
      <c r="D99" s="144">
        <v>3419</v>
      </c>
      <c r="E99" s="145">
        <v>5222</v>
      </c>
      <c r="F99" s="159" t="s">
        <v>349</v>
      </c>
      <c r="G99" s="166">
        <v>0</v>
      </c>
      <c r="H99" s="167">
        <v>11</v>
      </c>
      <c r="I99" s="166">
        <f t="shared" si="3"/>
        <v>11</v>
      </c>
      <c r="J99" s="189"/>
      <c r="K99" s="186">
        <f t="shared" si="7"/>
        <v>11</v>
      </c>
      <c r="L99" s="44"/>
      <c r="M99" s="44"/>
      <c r="N99" s="45"/>
      <c r="O99" s="3"/>
      <c r="P99" s="3"/>
      <c r="Q99" s="3"/>
      <c r="R99" s="3"/>
      <c r="S99" s="3"/>
      <c r="T99" s="3"/>
      <c r="U99" s="3"/>
      <c r="V99" s="3"/>
    </row>
    <row r="100" spans="1:22" s="10" customFormat="1" ht="23" hidden="1" x14ac:dyDescent="0.25">
      <c r="A100" s="136" t="s">
        <v>1</v>
      </c>
      <c r="B100" s="137" t="s">
        <v>26</v>
      </c>
      <c r="C100" s="138" t="s">
        <v>6</v>
      </c>
      <c r="D100" s="139" t="s">
        <v>3</v>
      </c>
      <c r="E100" s="140" t="s">
        <v>3</v>
      </c>
      <c r="F100" s="158" t="s">
        <v>83</v>
      </c>
      <c r="G100" s="164">
        <v>0</v>
      </c>
      <c r="H100" s="165">
        <f t="shared" ref="H100" si="20">+H101</f>
        <v>32</v>
      </c>
      <c r="I100" s="164">
        <f t="shared" si="3"/>
        <v>32</v>
      </c>
      <c r="J100" s="189"/>
      <c r="K100" s="186">
        <f t="shared" si="7"/>
        <v>32</v>
      </c>
      <c r="L100" s="44"/>
      <c r="M100" s="44"/>
      <c r="N100" s="45"/>
      <c r="O100" s="3"/>
      <c r="P100" s="3"/>
      <c r="Q100" s="3"/>
      <c r="R100" s="3"/>
      <c r="S100" s="3"/>
      <c r="T100" s="3"/>
      <c r="U100" s="3"/>
      <c r="V100" s="3"/>
    </row>
    <row r="101" spans="1:22" s="10" customFormat="1" ht="13" hidden="1" thickBot="1" x14ac:dyDescent="0.3">
      <c r="A101" s="141"/>
      <c r="B101" s="142"/>
      <c r="C101" s="143"/>
      <c r="D101" s="144">
        <v>3419</v>
      </c>
      <c r="E101" s="145">
        <v>5222</v>
      </c>
      <c r="F101" s="159" t="s">
        <v>349</v>
      </c>
      <c r="G101" s="166">
        <v>0</v>
      </c>
      <c r="H101" s="167">
        <v>32</v>
      </c>
      <c r="I101" s="166">
        <f t="shared" si="3"/>
        <v>32</v>
      </c>
      <c r="J101" s="189"/>
      <c r="K101" s="186">
        <f t="shared" si="7"/>
        <v>32</v>
      </c>
      <c r="L101" s="44"/>
      <c r="M101" s="44"/>
      <c r="N101" s="45"/>
      <c r="O101" s="3"/>
      <c r="P101" s="3"/>
      <c r="Q101" s="3"/>
      <c r="R101" s="3"/>
      <c r="S101" s="3"/>
      <c r="T101" s="3"/>
      <c r="U101" s="3"/>
      <c r="V101" s="3"/>
    </row>
    <row r="102" spans="1:22" s="10" customFormat="1" ht="23" hidden="1" x14ac:dyDescent="0.25">
      <c r="A102" s="136" t="s">
        <v>1</v>
      </c>
      <c r="B102" s="137" t="s">
        <v>27</v>
      </c>
      <c r="C102" s="138" t="s">
        <v>81</v>
      </c>
      <c r="D102" s="139" t="s">
        <v>3</v>
      </c>
      <c r="E102" s="140" t="s">
        <v>3</v>
      </c>
      <c r="F102" s="158" t="s">
        <v>82</v>
      </c>
      <c r="G102" s="164">
        <v>0</v>
      </c>
      <c r="H102" s="165">
        <f t="shared" ref="H102" si="21">+H103</f>
        <v>28</v>
      </c>
      <c r="I102" s="164">
        <f t="shared" si="3"/>
        <v>28</v>
      </c>
      <c r="J102" s="189"/>
      <c r="K102" s="186">
        <f t="shared" si="7"/>
        <v>28</v>
      </c>
      <c r="L102" s="44"/>
      <c r="M102" s="44"/>
      <c r="N102" s="45"/>
      <c r="O102" s="3"/>
      <c r="P102" s="3"/>
      <c r="Q102" s="3"/>
      <c r="R102" s="3"/>
      <c r="S102" s="3"/>
      <c r="T102" s="3"/>
      <c r="U102" s="3"/>
      <c r="V102" s="3"/>
    </row>
    <row r="103" spans="1:22" s="10" customFormat="1" ht="13" hidden="1" thickBot="1" x14ac:dyDescent="0.3">
      <c r="A103" s="141"/>
      <c r="B103" s="142"/>
      <c r="C103" s="143"/>
      <c r="D103" s="144">
        <v>3419</v>
      </c>
      <c r="E103" s="145">
        <v>5321</v>
      </c>
      <c r="F103" s="159" t="s">
        <v>70</v>
      </c>
      <c r="G103" s="166">
        <v>0</v>
      </c>
      <c r="H103" s="167">
        <v>28</v>
      </c>
      <c r="I103" s="166">
        <f t="shared" si="3"/>
        <v>28</v>
      </c>
      <c r="J103" s="189"/>
      <c r="K103" s="186">
        <f t="shared" si="7"/>
        <v>28</v>
      </c>
      <c r="L103" s="44"/>
      <c r="M103" s="44"/>
      <c r="N103" s="45"/>
      <c r="O103" s="3"/>
      <c r="P103" s="3"/>
      <c r="Q103" s="3"/>
      <c r="R103" s="3"/>
      <c r="S103" s="3"/>
      <c r="T103" s="3"/>
      <c r="U103" s="3"/>
      <c r="V103" s="3"/>
    </row>
    <row r="104" spans="1:22" s="10" customFormat="1" ht="23" hidden="1" x14ac:dyDescent="0.25">
      <c r="A104" s="136" t="s">
        <v>1</v>
      </c>
      <c r="B104" s="137" t="s">
        <v>28</v>
      </c>
      <c r="C104" s="138" t="s">
        <v>6</v>
      </c>
      <c r="D104" s="139" t="s">
        <v>3</v>
      </c>
      <c r="E104" s="140" t="s">
        <v>3</v>
      </c>
      <c r="F104" s="158" t="s">
        <v>84</v>
      </c>
      <c r="G104" s="164">
        <v>0</v>
      </c>
      <c r="H104" s="165">
        <f t="shared" ref="H104" si="22">+H105</f>
        <v>14</v>
      </c>
      <c r="I104" s="164">
        <f t="shared" si="3"/>
        <v>14</v>
      </c>
      <c r="J104" s="189"/>
      <c r="K104" s="186">
        <f t="shared" si="7"/>
        <v>14</v>
      </c>
      <c r="L104" s="44"/>
      <c r="M104" s="44"/>
      <c r="N104" s="45"/>
      <c r="O104" s="3"/>
      <c r="P104" s="3"/>
      <c r="Q104" s="3"/>
      <c r="R104" s="3"/>
      <c r="S104" s="3"/>
      <c r="T104" s="3"/>
      <c r="U104" s="3"/>
      <c r="V104" s="3"/>
    </row>
    <row r="105" spans="1:22" s="10" customFormat="1" ht="13" hidden="1" thickBot="1" x14ac:dyDescent="0.3">
      <c r="A105" s="141"/>
      <c r="B105" s="142"/>
      <c r="C105" s="143"/>
      <c r="D105" s="144">
        <v>3419</v>
      </c>
      <c r="E105" s="145">
        <v>5222</v>
      </c>
      <c r="F105" s="159" t="s">
        <v>349</v>
      </c>
      <c r="G105" s="166">
        <v>0</v>
      </c>
      <c r="H105" s="167">
        <v>14</v>
      </c>
      <c r="I105" s="166">
        <f t="shared" si="3"/>
        <v>14</v>
      </c>
      <c r="J105" s="189"/>
      <c r="K105" s="186">
        <f t="shared" si="7"/>
        <v>14</v>
      </c>
      <c r="L105" s="44"/>
      <c r="M105" s="44"/>
      <c r="N105" s="45"/>
      <c r="O105" s="3"/>
      <c r="P105" s="3"/>
      <c r="Q105" s="3"/>
      <c r="R105" s="3"/>
      <c r="S105" s="3"/>
      <c r="T105" s="3"/>
      <c r="U105" s="3"/>
      <c r="V105" s="3"/>
    </row>
    <row r="106" spans="1:22" s="10" customFormat="1" ht="23" hidden="1" x14ac:dyDescent="0.25">
      <c r="A106" s="136" t="s">
        <v>1</v>
      </c>
      <c r="B106" s="147" t="s">
        <v>29</v>
      </c>
      <c r="C106" s="138" t="s">
        <v>6</v>
      </c>
      <c r="D106" s="139" t="s">
        <v>3</v>
      </c>
      <c r="E106" s="140" t="s">
        <v>3</v>
      </c>
      <c r="F106" s="158" t="s">
        <v>85</v>
      </c>
      <c r="G106" s="164">
        <v>0</v>
      </c>
      <c r="H106" s="165">
        <f>+H107</f>
        <v>31</v>
      </c>
      <c r="I106" s="164">
        <f>+G106+H106</f>
        <v>31</v>
      </c>
      <c r="J106" s="189"/>
      <c r="K106" s="186">
        <f t="shared" si="7"/>
        <v>31</v>
      </c>
      <c r="L106" s="44"/>
      <c r="M106" s="44"/>
      <c r="N106" s="45"/>
      <c r="O106" s="3"/>
      <c r="P106" s="3"/>
      <c r="Q106" s="3"/>
      <c r="R106" s="3"/>
      <c r="S106" s="3"/>
      <c r="T106" s="3"/>
      <c r="U106" s="3"/>
      <c r="V106" s="3"/>
    </row>
    <row r="107" spans="1:22" s="10" customFormat="1" ht="13" hidden="1" thickBot="1" x14ac:dyDescent="0.3">
      <c r="A107" s="141"/>
      <c r="B107" s="142"/>
      <c r="C107" s="143"/>
      <c r="D107" s="144">
        <v>3419</v>
      </c>
      <c r="E107" s="145">
        <v>5222</v>
      </c>
      <c r="F107" s="159" t="s">
        <v>349</v>
      </c>
      <c r="G107" s="166">
        <v>0</v>
      </c>
      <c r="H107" s="167">
        <v>31</v>
      </c>
      <c r="I107" s="166">
        <f>+G107+H107</f>
        <v>31</v>
      </c>
      <c r="J107" s="189"/>
      <c r="K107" s="186">
        <f t="shared" si="7"/>
        <v>31</v>
      </c>
      <c r="L107" s="44"/>
      <c r="M107" s="44"/>
      <c r="N107" s="45"/>
      <c r="O107" s="3"/>
      <c r="P107" s="3"/>
      <c r="Q107" s="3"/>
      <c r="R107" s="3"/>
      <c r="S107" s="3"/>
      <c r="T107" s="3"/>
      <c r="U107" s="3"/>
      <c r="V107" s="3"/>
    </row>
    <row r="108" spans="1:22" s="10" customFormat="1" ht="34.5" hidden="1" x14ac:dyDescent="0.25">
      <c r="A108" s="136" t="s">
        <v>1</v>
      </c>
      <c r="B108" s="137" t="s">
        <v>30</v>
      </c>
      <c r="C108" s="138" t="s">
        <v>6</v>
      </c>
      <c r="D108" s="139" t="s">
        <v>3</v>
      </c>
      <c r="E108" s="140" t="s">
        <v>3</v>
      </c>
      <c r="F108" s="158" t="s">
        <v>86</v>
      </c>
      <c r="G108" s="164">
        <v>0</v>
      </c>
      <c r="H108" s="165">
        <f t="shared" ref="H108" si="23">+H109</f>
        <v>33</v>
      </c>
      <c r="I108" s="164">
        <f t="shared" ref="I108:I171" si="24">+G108+H108</f>
        <v>33</v>
      </c>
      <c r="J108" s="189"/>
      <c r="K108" s="186">
        <f t="shared" si="7"/>
        <v>33</v>
      </c>
      <c r="L108" s="44"/>
      <c r="M108" s="44"/>
      <c r="N108" s="45"/>
      <c r="O108" s="3"/>
      <c r="P108" s="3"/>
      <c r="Q108" s="3"/>
      <c r="R108" s="3"/>
      <c r="S108" s="3"/>
      <c r="T108" s="3"/>
      <c r="U108" s="3"/>
      <c r="V108" s="3"/>
    </row>
    <row r="109" spans="1:22" s="10" customFormat="1" ht="13" hidden="1" thickBot="1" x14ac:dyDescent="0.3">
      <c r="A109" s="141"/>
      <c r="B109" s="142"/>
      <c r="C109" s="143"/>
      <c r="D109" s="144">
        <v>3419</v>
      </c>
      <c r="E109" s="145">
        <v>5222</v>
      </c>
      <c r="F109" s="159" t="s">
        <v>349</v>
      </c>
      <c r="G109" s="166">
        <v>0</v>
      </c>
      <c r="H109" s="167">
        <v>33</v>
      </c>
      <c r="I109" s="166">
        <f t="shared" si="24"/>
        <v>33</v>
      </c>
      <c r="J109" s="189"/>
      <c r="K109" s="186">
        <f t="shared" si="7"/>
        <v>33</v>
      </c>
      <c r="L109" s="44"/>
      <c r="M109" s="44"/>
      <c r="N109" s="45"/>
      <c r="O109" s="3"/>
      <c r="P109" s="3"/>
      <c r="Q109" s="3"/>
      <c r="R109" s="3"/>
      <c r="S109" s="3"/>
      <c r="T109" s="3"/>
      <c r="U109" s="3"/>
      <c r="V109" s="3"/>
    </row>
    <row r="110" spans="1:22" s="10" customFormat="1" ht="34.5" hidden="1" x14ac:dyDescent="0.25">
      <c r="A110" s="136" t="s">
        <v>1</v>
      </c>
      <c r="B110" s="137" t="s">
        <v>31</v>
      </c>
      <c r="C110" s="138" t="s">
        <v>6</v>
      </c>
      <c r="D110" s="139" t="s">
        <v>3</v>
      </c>
      <c r="E110" s="140" t="s">
        <v>3</v>
      </c>
      <c r="F110" s="158" t="s">
        <v>87</v>
      </c>
      <c r="G110" s="164">
        <v>0</v>
      </c>
      <c r="H110" s="165">
        <f t="shared" ref="H110" si="25">+H111</f>
        <v>10</v>
      </c>
      <c r="I110" s="164">
        <f t="shared" si="24"/>
        <v>10</v>
      </c>
      <c r="J110" s="189"/>
      <c r="K110" s="186">
        <f t="shared" si="7"/>
        <v>10</v>
      </c>
      <c r="L110" s="44"/>
      <c r="M110" s="44"/>
      <c r="N110" s="45"/>
      <c r="O110" s="3"/>
      <c r="P110" s="3"/>
      <c r="Q110" s="3"/>
      <c r="R110" s="3"/>
      <c r="S110" s="3"/>
      <c r="T110" s="3"/>
      <c r="U110" s="3"/>
      <c r="V110" s="3"/>
    </row>
    <row r="111" spans="1:22" s="10" customFormat="1" ht="13" hidden="1" thickBot="1" x14ac:dyDescent="0.3">
      <c r="A111" s="141"/>
      <c r="B111" s="142"/>
      <c r="C111" s="143"/>
      <c r="D111" s="144">
        <v>3419</v>
      </c>
      <c r="E111" s="145">
        <v>5222</v>
      </c>
      <c r="F111" s="159" t="s">
        <v>349</v>
      </c>
      <c r="G111" s="166">
        <v>0</v>
      </c>
      <c r="H111" s="167">
        <v>10</v>
      </c>
      <c r="I111" s="166">
        <f t="shared" si="24"/>
        <v>10</v>
      </c>
      <c r="J111" s="189"/>
      <c r="K111" s="186">
        <f t="shared" si="7"/>
        <v>10</v>
      </c>
      <c r="L111" s="44"/>
      <c r="M111" s="44"/>
      <c r="N111" s="45"/>
      <c r="O111" s="3"/>
      <c r="P111" s="3"/>
      <c r="Q111" s="3"/>
      <c r="R111" s="3"/>
      <c r="S111" s="3"/>
      <c r="T111" s="3"/>
      <c r="U111" s="3"/>
      <c r="V111" s="3"/>
    </row>
    <row r="112" spans="1:22" s="10" customFormat="1" ht="34.5" hidden="1" x14ac:dyDescent="0.25">
      <c r="A112" s="136" t="s">
        <v>1</v>
      </c>
      <c r="B112" s="137" t="s">
        <v>32</v>
      </c>
      <c r="C112" s="138" t="s">
        <v>6</v>
      </c>
      <c r="D112" s="139" t="s">
        <v>3</v>
      </c>
      <c r="E112" s="140" t="s">
        <v>3</v>
      </c>
      <c r="F112" s="158" t="s">
        <v>88</v>
      </c>
      <c r="G112" s="164">
        <v>0</v>
      </c>
      <c r="H112" s="165">
        <f t="shared" ref="H112" si="26">+H113</f>
        <v>28</v>
      </c>
      <c r="I112" s="164">
        <f t="shared" si="24"/>
        <v>28</v>
      </c>
      <c r="J112" s="189"/>
      <c r="K112" s="186">
        <f t="shared" si="7"/>
        <v>28</v>
      </c>
      <c r="L112" s="44"/>
      <c r="M112" s="44"/>
      <c r="N112" s="45"/>
      <c r="O112" s="3"/>
      <c r="P112" s="3"/>
      <c r="Q112" s="3"/>
      <c r="R112" s="3"/>
      <c r="S112" s="3"/>
      <c r="T112" s="3"/>
      <c r="U112" s="3"/>
      <c r="V112" s="3"/>
    </row>
    <row r="113" spans="1:22" s="10" customFormat="1" ht="13" hidden="1" thickBot="1" x14ac:dyDescent="0.3">
      <c r="A113" s="141"/>
      <c r="B113" s="142"/>
      <c r="C113" s="143"/>
      <c r="D113" s="144">
        <v>3419</v>
      </c>
      <c r="E113" s="145">
        <v>5222</v>
      </c>
      <c r="F113" s="159" t="s">
        <v>349</v>
      </c>
      <c r="G113" s="166">
        <v>0</v>
      </c>
      <c r="H113" s="167">
        <v>28</v>
      </c>
      <c r="I113" s="166">
        <f t="shared" si="24"/>
        <v>28</v>
      </c>
      <c r="J113" s="189"/>
      <c r="K113" s="186">
        <f t="shared" si="7"/>
        <v>28</v>
      </c>
      <c r="L113" s="44"/>
      <c r="M113" s="44"/>
      <c r="N113" s="45"/>
      <c r="O113" s="3"/>
      <c r="P113" s="3"/>
      <c r="Q113" s="3"/>
      <c r="R113" s="3"/>
      <c r="S113" s="3"/>
      <c r="T113" s="3"/>
      <c r="U113" s="3"/>
      <c r="V113" s="3"/>
    </row>
    <row r="114" spans="1:22" s="10" customFormat="1" ht="23" hidden="1" x14ac:dyDescent="0.25">
      <c r="A114" s="136" t="s">
        <v>1</v>
      </c>
      <c r="B114" s="137" t="s">
        <v>33</v>
      </c>
      <c r="C114" s="138" t="s">
        <v>6</v>
      </c>
      <c r="D114" s="139" t="s">
        <v>3</v>
      </c>
      <c r="E114" s="140" t="s">
        <v>3</v>
      </c>
      <c r="F114" s="158" t="s">
        <v>339</v>
      </c>
      <c r="G114" s="164">
        <v>0</v>
      </c>
      <c r="H114" s="165">
        <f t="shared" ref="H114" si="27">+H115</f>
        <v>18</v>
      </c>
      <c r="I114" s="164">
        <f t="shared" si="24"/>
        <v>18</v>
      </c>
      <c r="J114" s="189"/>
      <c r="K114" s="186">
        <f t="shared" si="7"/>
        <v>18</v>
      </c>
      <c r="L114" s="44"/>
      <c r="M114" s="44"/>
      <c r="N114" s="45"/>
      <c r="O114" s="3"/>
      <c r="P114" s="3"/>
      <c r="Q114" s="3"/>
      <c r="R114" s="3"/>
      <c r="S114" s="3"/>
      <c r="T114" s="3"/>
      <c r="U114" s="3"/>
      <c r="V114" s="3"/>
    </row>
    <row r="115" spans="1:22" s="10" customFormat="1" ht="13" hidden="1" thickBot="1" x14ac:dyDescent="0.3">
      <c r="A115" s="141"/>
      <c r="B115" s="142"/>
      <c r="C115" s="143"/>
      <c r="D115" s="144">
        <v>3419</v>
      </c>
      <c r="E115" s="145">
        <v>5222</v>
      </c>
      <c r="F115" s="159" t="s">
        <v>349</v>
      </c>
      <c r="G115" s="166">
        <v>0</v>
      </c>
      <c r="H115" s="167">
        <v>18</v>
      </c>
      <c r="I115" s="166">
        <f t="shared" si="24"/>
        <v>18</v>
      </c>
      <c r="J115" s="189"/>
      <c r="K115" s="186">
        <f t="shared" si="7"/>
        <v>18</v>
      </c>
      <c r="L115" s="44"/>
      <c r="M115" s="44"/>
      <c r="N115" s="45"/>
      <c r="O115" s="3"/>
      <c r="P115" s="3"/>
      <c r="Q115" s="3"/>
      <c r="R115" s="3"/>
      <c r="S115" s="3"/>
      <c r="T115" s="3"/>
      <c r="U115" s="3"/>
      <c r="V115" s="3"/>
    </row>
    <row r="116" spans="1:22" s="10" customFormat="1" ht="34.5" hidden="1" x14ac:dyDescent="0.25">
      <c r="A116" s="136" t="s">
        <v>1</v>
      </c>
      <c r="B116" s="137" t="s">
        <v>34</v>
      </c>
      <c r="C116" s="138" t="s">
        <v>6</v>
      </c>
      <c r="D116" s="139" t="s">
        <v>3</v>
      </c>
      <c r="E116" s="140" t="s">
        <v>3</v>
      </c>
      <c r="F116" s="158" t="s">
        <v>89</v>
      </c>
      <c r="G116" s="164">
        <v>0</v>
      </c>
      <c r="H116" s="165">
        <f t="shared" ref="H116" si="28">+H117</f>
        <v>70</v>
      </c>
      <c r="I116" s="164">
        <f t="shared" si="24"/>
        <v>70</v>
      </c>
      <c r="J116" s="189"/>
      <c r="K116" s="186">
        <f t="shared" si="7"/>
        <v>70</v>
      </c>
      <c r="L116" s="44"/>
      <c r="M116" s="44"/>
      <c r="N116" s="45"/>
      <c r="O116" s="3"/>
      <c r="P116" s="3"/>
      <c r="Q116" s="3"/>
      <c r="R116" s="3"/>
      <c r="S116" s="3"/>
      <c r="T116" s="3"/>
      <c r="U116" s="3"/>
      <c r="V116" s="3"/>
    </row>
    <row r="117" spans="1:22" s="10" customFormat="1" ht="13" hidden="1" thickBot="1" x14ac:dyDescent="0.3">
      <c r="A117" s="141"/>
      <c r="B117" s="142"/>
      <c r="C117" s="143"/>
      <c r="D117" s="144">
        <v>3419</v>
      </c>
      <c r="E117" s="145">
        <v>5222</v>
      </c>
      <c r="F117" s="159" t="s">
        <v>349</v>
      </c>
      <c r="G117" s="166">
        <v>0</v>
      </c>
      <c r="H117" s="167">
        <v>70</v>
      </c>
      <c r="I117" s="166">
        <f t="shared" si="24"/>
        <v>70</v>
      </c>
      <c r="J117" s="189"/>
      <c r="K117" s="186">
        <f t="shared" si="7"/>
        <v>70</v>
      </c>
      <c r="L117" s="44"/>
      <c r="M117" s="44"/>
      <c r="N117" s="45"/>
      <c r="O117" s="3"/>
      <c r="P117" s="3"/>
      <c r="Q117" s="3"/>
      <c r="R117" s="3"/>
      <c r="S117" s="3"/>
      <c r="T117" s="3"/>
      <c r="U117" s="3"/>
      <c r="V117" s="3"/>
    </row>
    <row r="118" spans="1:22" s="10" customFormat="1" ht="23" hidden="1" x14ac:dyDescent="0.25">
      <c r="A118" s="136" t="s">
        <v>1</v>
      </c>
      <c r="B118" s="137" t="s">
        <v>35</v>
      </c>
      <c r="C118" s="138" t="s">
        <v>6</v>
      </c>
      <c r="D118" s="139" t="s">
        <v>3</v>
      </c>
      <c r="E118" s="140" t="s">
        <v>3</v>
      </c>
      <c r="F118" s="158" t="s">
        <v>90</v>
      </c>
      <c r="G118" s="164">
        <v>0</v>
      </c>
      <c r="H118" s="165">
        <f t="shared" ref="H118" si="29">+H119</f>
        <v>43</v>
      </c>
      <c r="I118" s="164">
        <f t="shared" si="24"/>
        <v>43</v>
      </c>
      <c r="J118" s="189"/>
      <c r="K118" s="186">
        <f t="shared" si="7"/>
        <v>43</v>
      </c>
      <c r="L118" s="44"/>
      <c r="M118" s="44"/>
      <c r="N118" s="45"/>
      <c r="O118" s="3"/>
      <c r="P118" s="3"/>
      <c r="Q118" s="3"/>
      <c r="R118" s="3"/>
      <c r="S118" s="3"/>
      <c r="T118" s="3"/>
      <c r="U118" s="3"/>
      <c r="V118" s="3"/>
    </row>
    <row r="119" spans="1:22" s="10" customFormat="1" ht="13" hidden="1" thickBot="1" x14ac:dyDescent="0.3">
      <c r="A119" s="141"/>
      <c r="B119" s="142"/>
      <c r="C119" s="143"/>
      <c r="D119" s="144">
        <v>3419</v>
      </c>
      <c r="E119" s="145">
        <v>5222</v>
      </c>
      <c r="F119" s="159" t="s">
        <v>349</v>
      </c>
      <c r="G119" s="166">
        <v>0</v>
      </c>
      <c r="H119" s="167">
        <v>43</v>
      </c>
      <c r="I119" s="166">
        <f t="shared" si="24"/>
        <v>43</v>
      </c>
      <c r="J119" s="189"/>
      <c r="K119" s="186">
        <f t="shared" si="7"/>
        <v>43</v>
      </c>
      <c r="L119" s="44"/>
      <c r="M119" s="44"/>
      <c r="N119" s="45"/>
      <c r="O119" s="3"/>
      <c r="P119" s="3"/>
      <c r="Q119" s="3"/>
      <c r="R119" s="3"/>
      <c r="S119" s="3"/>
      <c r="T119" s="3"/>
      <c r="U119" s="3"/>
      <c r="V119" s="3"/>
    </row>
    <row r="120" spans="1:22" s="10" customFormat="1" ht="23" hidden="1" x14ac:dyDescent="0.25">
      <c r="A120" s="136" t="s">
        <v>1</v>
      </c>
      <c r="B120" s="137" t="s">
        <v>36</v>
      </c>
      <c r="C120" s="138" t="s">
        <v>6</v>
      </c>
      <c r="D120" s="139" t="s">
        <v>3</v>
      </c>
      <c r="E120" s="140" t="s">
        <v>3</v>
      </c>
      <c r="F120" s="158" t="s">
        <v>91</v>
      </c>
      <c r="G120" s="164">
        <v>0</v>
      </c>
      <c r="H120" s="165">
        <f t="shared" ref="H120" si="30">+H121</f>
        <v>28</v>
      </c>
      <c r="I120" s="164">
        <f t="shared" si="24"/>
        <v>28</v>
      </c>
      <c r="J120" s="189"/>
      <c r="K120" s="186">
        <f t="shared" si="7"/>
        <v>28</v>
      </c>
      <c r="L120" s="44"/>
      <c r="M120" s="44"/>
      <c r="N120" s="45"/>
      <c r="O120" s="3"/>
      <c r="P120" s="3"/>
      <c r="Q120" s="3"/>
      <c r="R120" s="3"/>
      <c r="S120" s="3"/>
      <c r="T120" s="3"/>
      <c r="U120" s="3"/>
      <c r="V120" s="3"/>
    </row>
    <row r="121" spans="1:22" s="10" customFormat="1" ht="13" hidden="1" thickBot="1" x14ac:dyDescent="0.3">
      <c r="A121" s="141"/>
      <c r="B121" s="142"/>
      <c r="C121" s="143"/>
      <c r="D121" s="144">
        <v>3419</v>
      </c>
      <c r="E121" s="145">
        <v>5222</v>
      </c>
      <c r="F121" s="159" t="s">
        <v>349</v>
      </c>
      <c r="G121" s="166">
        <v>0</v>
      </c>
      <c r="H121" s="167">
        <v>28</v>
      </c>
      <c r="I121" s="166">
        <f t="shared" si="24"/>
        <v>28</v>
      </c>
      <c r="J121" s="189"/>
      <c r="K121" s="186">
        <f t="shared" si="7"/>
        <v>28</v>
      </c>
      <c r="L121" s="44"/>
      <c r="M121" s="44"/>
      <c r="N121" s="45"/>
      <c r="O121" s="3"/>
      <c r="P121" s="3"/>
      <c r="Q121" s="3"/>
      <c r="R121" s="3"/>
      <c r="S121" s="3"/>
      <c r="T121" s="3"/>
      <c r="U121" s="3"/>
      <c r="V121" s="3"/>
    </row>
    <row r="122" spans="1:22" s="10" customFormat="1" ht="23" hidden="1" x14ac:dyDescent="0.25">
      <c r="A122" s="136" t="s">
        <v>1</v>
      </c>
      <c r="B122" s="147" t="s">
        <v>37</v>
      </c>
      <c r="C122" s="138" t="s">
        <v>6</v>
      </c>
      <c r="D122" s="139" t="s">
        <v>3</v>
      </c>
      <c r="E122" s="140" t="s">
        <v>3</v>
      </c>
      <c r="F122" s="158" t="s">
        <v>92</v>
      </c>
      <c r="G122" s="164">
        <v>0</v>
      </c>
      <c r="H122" s="165">
        <f t="shared" ref="H122" si="31">+H123</f>
        <v>69</v>
      </c>
      <c r="I122" s="164">
        <f t="shared" si="24"/>
        <v>69</v>
      </c>
      <c r="J122" s="189"/>
      <c r="K122" s="186">
        <f t="shared" si="7"/>
        <v>69</v>
      </c>
      <c r="L122" s="44"/>
      <c r="M122" s="44"/>
      <c r="N122" s="45"/>
      <c r="O122" s="3"/>
      <c r="P122" s="3"/>
      <c r="Q122" s="3"/>
      <c r="R122" s="3"/>
      <c r="S122" s="3"/>
      <c r="T122" s="3"/>
      <c r="U122" s="3"/>
      <c r="V122" s="3"/>
    </row>
    <row r="123" spans="1:22" s="10" customFormat="1" ht="13" hidden="1" thickBot="1" x14ac:dyDescent="0.3">
      <c r="A123" s="141"/>
      <c r="B123" s="142"/>
      <c r="C123" s="143"/>
      <c r="D123" s="144">
        <v>3419</v>
      </c>
      <c r="E123" s="145">
        <v>5222</v>
      </c>
      <c r="F123" s="159" t="s">
        <v>349</v>
      </c>
      <c r="G123" s="166">
        <v>0</v>
      </c>
      <c r="H123" s="167">
        <v>69</v>
      </c>
      <c r="I123" s="166">
        <f t="shared" si="24"/>
        <v>69</v>
      </c>
      <c r="J123" s="189"/>
      <c r="K123" s="186">
        <f t="shared" si="7"/>
        <v>69</v>
      </c>
      <c r="L123" s="44"/>
      <c r="M123" s="44"/>
      <c r="N123" s="45"/>
      <c r="O123" s="3"/>
      <c r="P123" s="3"/>
      <c r="Q123" s="3"/>
      <c r="R123" s="3"/>
      <c r="S123" s="3"/>
      <c r="T123" s="3"/>
      <c r="U123" s="3"/>
      <c r="V123" s="3"/>
    </row>
    <row r="124" spans="1:22" s="10" customFormat="1" ht="23" hidden="1" x14ac:dyDescent="0.25">
      <c r="A124" s="136" t="s">
        <v>1</v>
      </c>
      <c r="B124" s="137" t="s">
        <v>38</v>
      </c>
      <c r="C124" s="138" t="s">
        <v>94</v>
      </c>
      <c r="D124" s="139" t="s">
        <v>3</v>
      </c>
      <c r="E124" s="140" t="s">
        <v>3</v>
      </c>
      <c r="F124" s="158" t="s">
        <v>93</v>
      </c>
      <c r="G124" s="164">
        <v>0</v>
      </c>
      <c r="H124" s="165">
        <f t="shared" ref="H124" si="32">+H125</f>
        <v>67</v>
      </c>
      <c r="I124" s="164">
        <f t="shared" si="24"/>
        <v>67</v>
      </c>
      <c r="J124" s="189"/>
      <c r="K124" s="186">
        <f t="shared" si="7"/>
        <v>67</v>
      </c>
      <c r="L124" s="44"/>
      <c r="M124" s="44"/>
      <c r="N124" s="45"/>
      <c r="O124" s="3"/>
      <c r="P124" s="3"/>
      <c r="Q124" s="3"/>
      <c r="R124" s="3"/>
      <c r="S124" s="3"/>
      <c r="T124" s="3"/>
      <c r="U124" s="3"/>
      <c r="V124" s="3"/>
    </row>
    <row r="125" spans="1:22" s="10" customFormat="1" ht="13" hidden="1" thickBot="1" x14ac:dyDescent="0.3">
      <c r="A125" s="141"/>
      <c r="B125" s="142"/>
      <c r="C125" s="143"/>
      <c r="D125" s="144">
        <v>3419</v>
      </c>
      <c r="E125" s="145">
        <v>5321</v>
      </c>
      <c r="F125" s="159" t="s">
        <v>70</v>
      </c>
      <c r="G125" s="166">
        <v>0</v>
      </c>
      <c r="H125" s="167">
        <v>67</v>
      </c>
      <c r="I125" s="166">
        <f t="shared" si="24"/>
        <v>67</v>
      </c>
      <c r="J125" s="189"/>
      <c r="K125" s="186">
        <f t="shared" si="7"/>
        <v>67</v>
      </c>
      <c r="L125" s="44"/>
      <c r="M125" s="44"/>
      <c r="N125" s="45"/>
      <c r="O125" s="3"/>
      <c r="P125" s="3"/>
      <c r="Q125" s="3"/>
      <c r="R125" s="3"/>
      <c r="S125" s="3"/>
      <c r="T125" s="3"/>
      <c r="U125" s="3"/>
      <c r="V125" s="3"/>
    </row>
    <row r="126" spans="1:22" s="10" customFormat="1" ht="23" hidden="1" x14ac:dyDescent="0.25">
      <c r="A126" s="136" t="s">
        <v>1</v>
      </c>
      <c r="B126" s="137" t="s">
        <v>39</v>
      </c>
      <c r="C126" s="138" t="s">
        <v>95</v>
      </c>
      <c r="D126" s="139" t="s">
        <v>3</v>
      </c>
      <c r="E126" s="140" t="s">
        <v>3</v>
      </c>
      <c r="F126" s="158" t="s">
        <v>96</v>
      </c>
      <c r="G126" s="164">
        <v>0</v>
      </c>
      <c r="H126" s="165">
        <f t="shared" ref="H126" si="33">+H127</f>
        <v>70</v>
      </c>
      <c r="I126" s="164">
        <f t="shared" si="24"/>
        <v>70</v>
      </c>
      <c r="J126" s="189"/>
      <c r="K126" s="186">
        <f t="shared" si="7"/>
        <v>70</v>
      </c>
      <c r="L126" s="44"/>
      <c r="M126" s="44"/>
      <c r="N126" s="45"/>
      <c r="O126" s="3"/>
      <c r="P126" s="3"/>
      <c r="Q126" s="3"/>
      <c r="R126" s="3"/>
      <c r="S126" s="3"/>
      <c r="T126" s="3"/>
      <c r="U126" s="3"/>
      <c r="V126" s="3"/>
    </row>
    <row r="127" spans="1:22" s="10" customFormat="1" ht="13" hidden="1" thickBot="1" x14ac:dyDescent="0.3">
      <c r="A127" s="141"/>
      <c r="B127" s="142"/>
      <c r="C127" s="143"/>
      <c r="D127" s="144">
        <v>3419</v>
      </c>
      <c r="E127" s="145">
        <v>5321</v>
      </c>
      <c r="F127" s="159" t="s">
        <v>70</v>
      </c>
      <c r="G127" s="166">
        <v>0</v>
      </c>
      <c r="H127" s="167">
        <v>70</v>
      </c>
      <c r="I127" s="166">
        <f t="shared" si="24"/>
        <v>70</v>
      </c>
      <c r="J127" s="189"/>
      <c r="K127" s="186">
        <f t="shared" si="7"/>
        <v>70</v>
      </c>
      <c r="L127" s="44"/>
      <c r="M127" s="44"/>
      <c r="N127" s="45"/>
      <c r="O127" s="3"/>
      <c r="P127" s="3"/>
      <c r="Q127" s="3"/>
      <c r="R127" s="3"/>
      <c r="S127" s="3"/>
      <c r="T127" s="3"/>
      <c r="U127" s="3"/>
      <c r="V127" s="3"/>
    </row>
    <row r="128" spans="1:22" s="10" customFormat="1" ht="23" hidden="1" x14ac:dyDescent="0.25">
      <c r="A128" s="136" t="s">
        <v>1</v>
      </c>
      <c r="B128" s="137" t="s">
        <v>40</v>
      </c>
      <c r="C128" s="138" t="s">
        <v>6</v>
      </c>
      <c r="D128" s="139" t="s">
        <v>3</v>
      </c>
      <c r="E128" s="140" t="s">
        <v>3</v>
      </c>
      <c r="F128" s="158" t="s">
        <v>97</v>
      </c>
      <c r="G128" s="164">
        <v>0</v>
      </c>
      <c r="H128" s="165">
        <f t="shared" ref="H128" si="34">+H129</f>
        <v>20</v>
      </c>
      <c r="I128" s="164">
        <f t="shared" si="24"/>
        <v>20</v>
      </c>
      <c r="J128" s="189"/>
      <c r="K128" s="186">
        <f t="shared" si="7"/>
        <v>20</v>
      </c>
      <c r="L128" s="44"/>
      <c r="M128" s="44"/>
      <c r="N128" s="45"/>
      <c r="O128" s="3"/>
      <c r="P128" s="3"/>
      <c r="Q128" s="3"/>
      <c r="R128" s="3"/>
      <c r="S128" s="3"/>
      <c r="T128" s="3"/>
      <c r="U128" s="3"/>
      <c r="V128" s="3"/>
    </row>
    <row r="129" spans="1:22" s="10" customFormat="1" ht="13" hidden="1" thickBot="1" x14ac:dyDescent="0.3">
      <c r="A129" s="141"/>
      <c r="B129" s="142"/>
      <c r="C129" s="143"/>
      <c r="D129" s="144">
        <v>3419</v>
      </c>
      <c r="E129" s="145">
        <v>5222</v>
      </c>
      <c r="F129" s="159" t="s">
        <v>349</v>
      </c>
      <c r="G129" s="166">
        <v>0</v>
      </c>
      <c r="H129" s="167">
        <v>20</v>
      </c>
      <c r="I129" s="166">
        <f t="shared" si="24"/>
        <v>20</v>
      </c>
      <c r="J129" s="189"/>
      <c r="K129" s="186">
        <f t="shared" si="7"/>
        <v>20</v>
      </c>
      <c r="L129" s="44"/>
      <c r="M129" s="44"/>
      <c r="N129" s="45"/>
      <c r="O129" s="3"/>
      <c r="P129" s="3"/>
      <c r="Q129" s="3"/>
      <c r="R129" s="3"/>
      <c r="S129" s="3"/>
      <c r="T129" s="3"/>
      <c r="U129" s="3"/>
      <c r="V129" s="3"/>
    </row>
    <row r="130" spans="1:22" s="10" customFormat="1" ht="23" hidden="1" x14ac:dyDescent="0.25">
      <c r="A130" s="136" t="s">
        <v>1</v>
      </c>
      <c r="B130" s="137" t="s">
        <v>41</v>
      </c>
      <c r="C130" s="138" t="s">
        <v>6</v>
      </c>
      <c r="D130" s="139" t="s">
        <v>3</v>
      </c>
      <c r="E130" s="140" t="s">
        <v>3</v>
      </c>
      <c r="F130" s="158" t="s">
        <v>98</v>
      </c>
      <c r="G130" s="164">
        <v>0</v>
      </c>
      <c r="H130" s="165">
        <f t="shared" ref="H130" si="35">+H131</f>
        <v>21</v>
      </c>
      <c r="I130" s="164">
        <f t="shared" si="24"/>
        <v>21</v>
      </c>
      <c r="J130" s="189"/>
      <c r="K130" s="186">
        <f t="shared" si="7"/>
        <v>21</v>
      </c>
      <c r="L130" s="44"/>
      <c r="M130" s="44"/>
      <c r="N130" s="45"/>
      <c r="O130" s="3"/>
      <c r="P130" s="3"/>
      <c r="Q130" s="3"/>
      <c r="R130" s="3"/>
      <c r="S130" s="3"/>
      <c r="T130" s="3"/>
      <c r="U130" s="3"/>
      <c r="V130" s="3"/>
    </row>
    <row r="131" spans="1:22" s="10" customFormat="1" ht="13" hidden="1" thickBot="1" x14ac:dyDescent="0.3">
      <c r="A131" s="141"/>
      <c r="B131" s="142"/>
      <c r="C131" s="143"/>
      <c r="D131" s="144">
        <v>3419</v>
      </c>
      <c r="E131" s="145">
        <v>5222</v>
      </c>
      <c r="F131" s="159" t="s">
        <v>349</v>
      </c>
      <c r="G131" s="166">
        <v>0</v>
      </c>
      <c r="H131" s="167">
        <v>21</v>
      </c>
      <c r="I131" s="166">
        <f t="shared" si="24"/>
        <v>21</v>
      </c>
      <c r="J131" s="189"/>
      <c r="K131" s="186">
        <f t="shared" si="7"/>
        <v>21</v>
      </c>
      <c r="L131" s="44"/>
      <c r="M131" s="44"/>
      <c r="N131" s="45"/>
      <c r="O131" s="3"/>
      <c r="P131" s="3"/>
      <c r="Q131" s="3"/>
      <c r="R131" s="3"/>
      <c r="S131" s="3"/>
      <c r="T131" s="3"/>
      <c r="U131" s="3"/>
      <c r="V131" s="3"/>
    </row>
    <row r="132" spans="1:22" s="10" customFormat="1" ht="34.5" hidden="1" x14ac:dyDescent="0.25">
      <c r="A132" s="136" t="s">
        <v>1</v>
      </c>
      <c r="B132" s="137" t="s">
        <v>42</v>
      </c>
      <c r="C132" s="138" t="s">
        <v>6</v>
      </c>
      <c r="D132" s="139" t="s">
        <v>3</v>
      </c>
      <c r="E132" s="140" t="s">
        <v>3</v>
      </c>
      <c r="F132" s="158" t="s">
        <v>99</v>
      </c>
      <c r="G132" s="164">
        <v>0</v>
      </c>
      <c r="H132" s="165">
        <f t="shared" ref="H132" si="36">+H133</f>
        <v>14</v>
      </c>
      <c r="I132" s="164">
        <f t="shared" si="24"/>
        <v>14</v>
      </c>
      <c r="J132" s="189"/>
      <c r="K132" s="186">
        <f t="shared" si="7"/>
        <v>14</v>
      </c>
      <c r="L132" s="44"/>
      <c r="M132" s="44"/>
      <c r="N132" s="45"/>
      <c r="O132" s="3"/>
      <c r="P132" s="3"/>
      <c r="Q132" s="3"/>
      <c r="R132" s="3"/>
      <c r="S132" s="3"/>
      <c r="T132" s="3"/>
      <c r="U132" s="3"/>
      <c r="V132" s="3"/>
    </row>
    <row r="133" spans="1:22" s="10" customFormat="1" ht="13" hidden="1" thickBot="1" x14ac:dyDescent="0.3">
      <c r="A133" s="141"/>
      <c r="B133" s="142"/>
      <c r="C133" s="143"/>
      <c r="D133" s="144">
        <v>3419</v>
      </c>
      <c r="E133" s="145">
        <v>5222</v>
      </c>
      <c r="F133" s="159" t="s">
        <v>349</v>
      </c>
      <c r="G133" s="166">
        <v>0</v>
      </c>
      <c r="H133" s="167">
        <v>14</v>
      </c>
      <c r="I133" s="166">
        <f t="shared" si="24"/>
        <v>14</v>
      </c>
      <c r="J133" s="189"/>
      <c r="K133" s="186">
        <f t="shared" si="7"/>
        <v>14</v>
      </c>
      <c r="L133" s="44"/>
      <c r="M133" s="44"/>
      <c r="N133" s="45"/>
      <c r="O133" s="3"/>
      <c r="P133" s="3"/>
      <c r="Q133" s="3"/>
      <c r="R133" s="3"/>
      <c r="S133" s="3"/>
      <c r="T133" s="3"/>
      <c r="U133" s="3"/>
      <c r="V133" s="3"/>
    </row>
    <row r="134" spans="1:22" s="10" customFormat="1" ht="23" hidden="1" x14ac:dyDescent="0.25">
      <c r="A134" s="136" t="s">
        <v>1</v>
      </c>
      <c r="B134" s="137" t="s">
        <v>43</v>
      </c>
      <c r="C134" s="138" t="s">
        <v>6</v>
      </c>
      <c r="D134" s="139" t="s">
        <v>3</v>
      </c>
      <c r="E134" s="140" t="s">
        <v>3</v>
      </c>
      <c r="F134" s="158" t="s">
        <v>100</v>
      </c>
      <c r="G134" s="164">
        <v>0</v>
      </c>
      <c r="H134" s="165">
        <f t="shared" ref="H134" si="37">+H135</f>
        <v>34</v>
      </c>
      <c r="I134" s="164">
        <f t="shared" si="24"/>
        <v>34</v>
      </c>
      <c r="J134" s="189"/>
      <c r="K134" s="186">
        <f t="shared" si="7"/>
        <v>34</v>
      </c>
      <c r="L134" s="44"/>
      <c r="M134" s="44"/>
      <c r="N134" s="45"/>
      <c r="O134" s="3"/>
      <c r="P134" s="3"/>
      <c r="Q134" s="3"/>
      <c r="R134" s="3"/>
      <c r="S134" s="3"/>
      <c r="T134" s="3"/>
      <c r="U134" s="3"/>
      <c r="V134" s="3"/>
    </row>
    <row r="135" spans="1:22" s="10" customFormat="1" ht="13" hidden="1" thickBot="1" x14ac:dyDescent="0.3">
      <c r="A135" s="141"/>
      <c r="B135" s="142"/>
      <c r="C135" s="143"/>
      <c r="D135" s="144">
        <v>3419</v>
      </c>
      <c r="E135" s="145">
        <v>5222</v>
      </c>
      <c r="F135" s="159" t="s">
        <v>349</v>
      </c>
      <c r="G135" s="166">
        <v>0</v>
      </c>
      <c r="H135" s="167">
        <v>34</v>
      </c>
      <c r="I135" s="166">
        <f t="shared" si="24"/>
        <v>34</v>
      </c>
      <c r="J135" s="189"/>
      <c r="K135" s="186">
        <f t="shared" si="7"/>
        <v>34</v>
      </c>
      <c r="L135" s="44"/>
      <c r="M135" s="44"/>
      <c r="N135" s="45"/>
      <c r="O135" s="3"/>
      <c r="P135" s="3"/>
      <c r="Q135" s="3"/>
      <c r="R135" s="3"/>
      <c r="S135" s="3"/>
      <c r="T135" s="3"/>
      <c r="U135" s="3"/>
      <c r="V135" s="3"/>
    </row>
    <row r="136" spans="1:22" s="10" customFormat="1" ht="23" hidden="1" x14ac:dyDescent="0.25">
      <c r="A136" s="136" t="s">
        <v>1</v>
      </c>
      <c r="B136" s="137" t="s">
        <v>44</v>
      </c>
      <c r="C136" s="138" t="s">
        <v>6</v>
      </c>
      <c r="D136" s="139" t="s">
        <v>3</v>
      </c>
      <c r="E136" s="140" t="s">
        <v>3</v>
      </c>
      <c r="F136" s="158" t="s">
        <v>348</v>
      </c>
      <c r="G136" s="164">
        <v>0</v>
      </c>
      <c r="H136" s="165">
        <f t="shared" ref="H136" si="38">+H137</f>
        <v>21</v>
      </c>
      <c r="I136" s="164">
        <f t="shared" si="24"/>
        <v>21</v>
      </c>
      <c r="J136" s="189"/>
      <c r="K136" s="186">
        <f t="shared" si="7"/>
        <v>21</v>
      </c>
      <c r="L136" s="44"/>
      <c r="M136" s="44"/>
      <c r="N136" s="45"/>
      <c r="O136" s="3"/>
      <c r="P136" s="3"/>
      <c r="Q136" s="3"/>
      <c r="R136" s="3"/>
      <c r="S136" s="3"/>
      <c r="T136" s="3"/>
      <c r="U136" s="3"/>
      <c r="V136" s="3"/>
    </row>
    <row r="137" spans="1:22" s="10" customFormat="1" ht="13" hidden="1" thickBot="1" x14ac:dyDescent="0.3">
      <c r="A137" s="141"/>
      <c r="B137" s="142"/>
      <c r="C137" s="143"/>
      <c r="D137" s="144">
        <v>3419</v>
      </c>
      <c r="E137" s="145">
        <v>5222</v>
      </c>
      <c r="F137" s="159" t="s">
        <v>349</v>
      </c>
      <c r="G137" s="166">
        <v>0</v>
      </c>
      <c r="H137" s="167">
        <v>21</v>
      </c>
      <c r="I137" s="166">
        <f t="shared" si="24"/>
        <v>21</v>
      </c>
      <c r="J137" s="189"/>
      <c r="K137" s="186">
        <f t="shared" si="7"/>
        <v>21</v>
      </c>
      <c r="L137" s="44"/>
      <c r="M137" s="44"/>
      <c r="N137" s="45"/>
      <c r="O137" s="3"/>
      <c r="P137" s="3"/>
      <c r="Q137" s="3"/>
      <c r="R137" s="3"/>
      <c r="S137" s="3"/>
      <c r="T137" s="3"/>
      <c r="U137" s="3"/>
      <c r="V137" s="3"/>
    </row>
    <row r="138" spans="1:22" s="10" customFormat="1" ht="34.5" hidden="1" x14ac:dyDescent="0.25">
      <c r="A138" s="136" t="s">
        <v>1</v>
      </c>
      <c r="B138" s="137" t="s">
        <v>45</v>
      </c>
      <c r="C138" s="138" t="s">
        <v>6</v>
      </c>
      <c r="D138" s="139" t="s">
        <v>3</v>
      </c>
      <c r="E138" s="140" t="s">
        <v>3</v>
      </c>
      <c r="F138" s="158" t="s">
        <v>101</v>
      </c>
      <c r="G138" s="164">
        <v>0</v>
      </c>
      <c r="H138" s="165">
        <f t="shared" ref="H138" si="39">+H139</f>
        <v>70</v>
      </c>
      <c r="I138" s="164">
        <f t="shared" si="24"/>
        <v>70</v>
      </c>
      <c r="J138" s="189"/>
      <c r="K138" s="186">
        <f t="shared" ref="K138:K201" si="40">+I138+J138</f>
        <v>70</v>
      </c>
      <c r="L138" s="44"/>
      <c r="M138" s="44"/>
      <c r="N138" s="45"/>
      <c r="O138" s="3"/>
      <c r="P138" s="3"/>
      <c r="Q138" s="3"/>
      <c r="R138" s="3"/>
      <c r="S138" s="3"/>
      <c r="T138" s="3"/>
      <c r="U138" s="3"/>
      <c r="V138" s="3"/>
    </row>
    <row r="139" spans="1:22" s="10" customFormat="1" ht="13" hidden="1" thickBot="1" x14ac:dyDescent="0.3">
      <c r="A139" s="141"/>
      <c r="B139" s="142"/>
      <c r="C139" s="143"/>
      <c r="D139" s="144">
        <v>3419</v>
      </c>
      <c r="E139" s="145">
        <v>5222</v>
      </c>
      <c r="F139" s="159" t="s">
        <v>349</v>
      </c>
      <c r="G139" s="166">
        <v>0</v>
      </c>
      <c r="H139" s="167">
        <v>70</v>
      </c>
      <c r="I139" s="166">
        <f t="shared" si="24"/>
        <v>70</v>
      </c>
      <c r="J139" s="189"/>
      <c r="K139" s="186">
        <f t="shared" si="40"/>
        <v>70</v>
      </c>
      <c r="L139" s="44"/>
      <c r="M139" s="44"/>
      <c r="N139" s="45"/>
      <c r="O139" s="3"/>
      <c r="P139" s="3"/>
      <c r="Q139" s="3"/>
      <c r="R139" s="3"/>
      <c r="S139" s="3"/>
      <c r="T139" s="3"/>
      <c r="U139" s="3"/>
      <c r="V139" s="3"/>
    </row>
    <row r="140" spans="1:22" s="10" customFormat="1" ht="23" hidden="1" x14ac:dyDescent="0.25">
      <c r="A140" s="136" t="s">
        <v>1</v>
      </c>
      <c r="B140" s="137" t="s">
        <v>46</v>
      </c>
      <c r="C140" s="138" t="s">
        <v>6</v>
      </c>
      <c r="D140" s="139" t="s">
        <v>3</v>
      </c>
      <c r="E140" s="140" t="s">
        <v>3</v>
      </c>
      <c r="F140" s="158" t="s">
        <v>102</v>
      </c>
      <c r="G140" s="164">
        <v>0</v>
      </c>
      <c r="H140" s="165">
        <f t="shared" ref="H140" si="41">+H141</f>
        <v>21</v>
      </c>
      <c r="I140" s="164">
        <f t="shared" si="24"/>
        <v>21</v>
      </c>
      <c r="J140" s="189"/>
      <c r="K140" s="186">
        <f t="shared" si="40"/>
        <v>21</v>
      </c>
      <c r="L140" s="44"/>
      <c r="M140" s="44"/>
      <c r="N140" s="45"/>
      <c r="O140" s="3"/>
      <c r="P140" s="3"/>
      <c r="Q140" s="3"/>
      <c r="R140" s="3"/>
      <c r="S140" s="3"/>
      <c r="T140" s="3"/>
      <c r="U140" s="3"/>
      <c r="V140" s="3"/>
    </row>
    <row r="141" spans="1:22" s="10" customFormat="1" ht="13" hidden="1" thickBot="1" x14ac:dyDescent="0.3">
      <c r="A141" s="141"/>
      <c r="B141" s="142"/>
      <c r="C141" s="143"/>
      <c r="D141" s="144">
        <v>3419</v>
      </c>
      <c r="E141" s="145">
        <v>5222</v>
      </c>
      <c r="F141" s="159" t="s">
        <v>349</v>
      </c>
      <c r="G141" s="166">
        <v>0</v>
      </c>
      <c r="H141" s="167">
        <v>21</v>
      </c>
      <c r="I141" s="166">
        <f t="shared" si="24"/>
        <v>21</v>
      </c>
      <c r="J141" s="189"/>
      <c r="K141" s="186">
        <f t="shared" si="40"/>
        <v>21</v>
      </c>
      <c r="L141" s="44"/>
      <c r="M141" s="44"/>
      <c r="N141" s="45"/>
      <c r="O141" s="3"/>
      <c r="P141" s="3"/>
      <c r="Q141" s="3"/>
      <c r="R141" s="3"/>
      <c r="S141" s="3"/>
      <c r="T141" s="3"/>
      <c r="U141" s="3"/>
      <c r="V141" s="3"/>
    </row>
    <row r="142" spans="1:22" s="10" customFormat="1" ht="23" hidden="1" x14ac:dyDescent="0.25">
      <c r="A142" s="136" t="s">
        <v>1</v>
      </c>
      <c r="B142" s="137" t="s">
        <v>47</v>
      </c>
      <c r="C142" s="138" t="s">
        <v>6</v>
      </c>
      <c r="D142" s="139" t="s">
        <v>3</v>
      </c>
      <c r="E142" s="140" t="s">
        <v>3</v>
      </c>
      <c r="F142" s="158" t="s">
        <v>103</v>
      </c>
      <c r="G142" s="164">
        <v>0</v>
      </c>
      <c r="H142" s="165">
        <f t="shared" ref="H142" si="42">+H143</f>
        <v>70</v>
      </c>
      <c r="I142" s="164">
        <f t="shared" si="24"/>
        <v>70</v>
      </c>
      <c r="J142" s="189"/>
      <c r="K142" s="186">
        <f t="shared" si="40"/>
        <v>70</v>
      </c>
      <c r="L142" s="44"/>
      <c r="M142" s="44"/>
      <c r="N142" s="45"/>
      <c r="O142" s="3"/>
      <c r="P142" s="3"/>
      <c r="Q142" s="3"/>
      <c r="R142" s="3"/>
      <c r="S142" s="3"/>
      <c r="T142" s="3"/>
      <c r="U142" s="3"/>
      <c r="V142" s="3"/>
    </row>
    <row r="143" spans="1:22" s="10" customFormat="1" ht="13" hidden="1" thickBot="1" x14ac:dyDescent="0.3">
      <c r="A143" s="141"/>
      <c r="B143" s="142"/>
      <c r="C143" s="143"/>
      <c r="D143" s="144">
        <v>3419</v>
      </c>
      <c r="E143" s="145">
        <v>5222</v>
      </c>
      <c r="F143" s="159" t="s">
        <v>349</v>
      </c>
      <c r="G143" s="166">
        <v>0</v>
      </c>
      <c r="H143" s="167">
        <v>70</v>
      </c>
      <c r="I143" s="166">
        <f t="shared" si="24"/>
        <v>70</v>
      </c>
      <c r="J143" s="189"/>
      <c r="K143" s="186">
        <f t="shared" si="40"/>
        <v>70</v>
      </c>
      <c r="L143" s="44"/>
      <c r="M143" s="44"/>
      <c r="N143" s="45"/>
      <c r="O143" s="3"/>
      <c r="P143" s="3"/>
      <c r="Q143" s="3"/>
      <c r="R143" s="3"/>
      <c r="S143" s="3"/>
      <c r="T143" s="3"/>
      <c r="U143" s="3"/>
      <c r="V143" s="3"/>
    </row>
    <row r="144" spans="1:22" s="10" customFormat="1" ht="23" hidden="1" x14ac:dyDescent="0.25">
      <c r="A144" s="136" t="s">
        <v>1</v>
      </c>
      <c r="B144" s="137" t="s">
        <v>48</v>
      </c>
      <c r="C144" s="138" t="s">
        <v>6</v>
      </c>
      <c r="D144" s="139" t="s">
        <v>3</v>
      </c>
      <c r="E144" s="140" t="s">
        <v>3</v>
      </c>
      <c r="F144" s="158" t="s">
        <v>104</v>
      </c>
      <c r="G144" s="164">
        <v>0</v>
      </c>
      <c r="H144" s="165">
        <f t="shared" ref="H144" si="43">+H145</f>
        <v>19</v>
      </c>
      <c r="I144" s="164">
        <f t="shared" si="24"/>
        <v>19</v>
      </c>
      <c r="J144" s="189"/>
      <c r="K144" s="186">
        <f t="shared" si="40"/>
        <v>19</v>
      </c>
      <c r="L144" s="44"/>
      <c r="M144" s="44"/>
      <c r="N144" s="45"/>
      <c r="O144" s="3"/>
      <c r="P144" s="3"/>
      <c r="Q144" s="3"/>
      <c r="R144" s="3"/>
      <c r="S144" s="3"/>
      <c r="T144" s="3"/>
      <c r="U144" s="3"/>
      <c r="V144" s="3"/>
    </row>
    <row r="145" spans="1:22" s="10" customFormat="1" ht="13" hidden="1" thickBot="1" x14ac:dyDescent="0.3">
      <c r="A145" s="141"/>
      <c r="B145" s="142"/>
      <c r="C145" s="143"/>
      <c r="D145" s="144">
        <v>3419</v>
      </c>
      <c r="E145" s="145">
        <v>5222</v>
      </c>
      <c r="F145" s="159" t="s">
        <v>349</v>
      </c>
      <c r="G145" s="166">
        <v>0</v>
      </c>
      <c r="H145" s="167">
        <v>19</v>
      </c>
      <c r="I145" s="166">
        <f t="shared" si="24"/>
        <v>19</v>
      </c>
      <c r="J145" s="189"/>
      <c r="K145" s="186">
        <f t="shared" si="40"/>
        <v>19</v>
      </c>
      <c r="L145" s="44"/>
      <c r="M145" s="44"/>
      <c r="N145" s="45"/>
      <c r="O145" s="3"/>
      <c r="P145" s="3"/>
      <c r="Q145" s="3"/>
      <c r="R145" s="3"/>
      <c r="S145" s="3"/>
      <c r="T145" s="3"/>
      <c r="U145" s="3"/>
      <c r="V145" s="3"/>
    </row>
    <row r="146" spans="1:22" s="10" customFormat="1" ht="46" hidden="1" x14ac:dyDescent="0.25">
      <c r="A146" s="136" t="s">
        <v>1</v>
      </c>
      <c r="B146" s="137" t="s">
        <v>49</v>
      </c>
      <c r="C146" s="138" t="s">
        <v>6</v>
      </c>
      <c r="D146" s="139" t="s">
        <v>3</v>
      </c>
      <c r="E146" s="140" t="s">
        <v>3</v>
      </c>
      <c r="F146" s="158" t="s">
        <v>105</v>
      </c>
      <c r="G146" s="164">
        <v>0</v>
      </c>
      <c r="H146" s="165">
        <f t="shared" ref="H146" si="44">+H147</f>
        <v>10</v>
      </c>
      <c r="I146" s="164">
        <f t="shared" si="24"/>
        <v>10</v>
      </c>
      <c r="J146" s="189"/>
      <c r="K146" s="186">
        <f t="shared" si="40"/>
        <v>10</v>
      </c>
      <c r="L146" s="44"/>
      <c r="M146" s="44"/>
      <c r="N146" s="45"/>
      <c r="O146" s="3"/>
      <c r="P146" s="3"/>
      <c r="Q146" s="3"/>
      <c r="R146" s="3"/>
      <c r="S146" s="3"/>
      <c r="T146" s="3"/>
      <c r="U146" s="3"/>
      <c r="V146" s="3"/>
    </row>
    <row r="147" spans="1:22" s="10" customFormat="1" ht="13" hidden="1" thickBot="1" x14ac:dyDescent="0.3">
      <c r="A147" s="141"/>
      <c r="B147" s="142"/>
      <c r="C147" s="143"/>
      <c r="D147" s="144">
        <v>3419</v>
      </c>
      <c r="E147" s="145">
        <v>5222</v>
      </c>
      <c r="F147" s="159" t="s">
        <v>349</v>
      </c>
      <c r="G147" s="166">
        <v>0</v>
      </c>
      <c r="H147" s="167">
        <v>10</v>
      </c>
      <c r="I147" s="166">
        <f t="shared" si="24"/>
        <v>10</v>
      </c>
      <c r="J147" s="189"/>
      <c r="K147" s="186">
        <f t="shared" si="40"/>
        <v>10</v>
      </c>
      <c r="L147" s="44"/>
      <c r="M147" s="44"/>
      <c r="N147" s="45"/>
      <c r="O147" s="3"/>
      <c r="P147" s="3"/>
      <c r="Q147" s="3"/>
      <c r="R147" s="3"/>
      <c r="S147" s="3"/>
      <c r="T147" s="3"/>
      <c r="U147" s="3"/>
      <c r="V147" s="3"/>
    </row>
    <row r="148" spans="1:22" s="10" customFormat="1" ht="23" hidden="1" x14ac:dyDescent="0.25">
      <c r="A148" s="136" t="s">
        <v>1</v>
      </c>
      <c r="B148" s="137" t="s">
        <v>50</v>
      </c>
      <c r="C148" s="138" t="s">
        <v>6</v>
      </c>
      <c r="D148" s="139" t="s">
        <v>3</v>
      </c>
      <c r="E148" s="140" t="s">
        <v>3</v>
      </c>
      <c r="F148" s="158" t="s">
        <v>106</v>
      </c>
      <c r="G148" s="164">
        <v>0</v>
      </c>
      <c r="H148" s="165">
        <f t="shared" ref="H148" si="45">+H149</f>
        <v>28</v>
      </c>
      <c r="I148" s="164">
        <f t="shared" si="24"/>
        <v>28</v>
      </c>
      <c r="J148" s="189"/>
      <c r="K148" s="186">
        <f t="shared" si="40"/>
        <v>28</v>
      </c>
      <c r="L148" s="44"/>
      <c r="M148" s="44"/>
      <c r="N148" s="45"/>
      <c r="O148" s="3"/>
      <c r="P148" s="3"/>
      <c r="Q148" s="3"/>
      <c r="R148" s="3"/>
      <c r="S148" s="3"/>
      <c r="T148" s="3"/>
      <c r="U148" s="3"/>
      <c r="V148" s="3"/>
    </row>
    <row r="149" spans="1:22" s="10" customFormat="1" ht="13" hidden="1" thickBot="1" x14ac:dyDescent="0.3">
      <c r="A149" s="141"/>
      <c r="B149" s="142"/>
      <c r="C149" s="143"/>
      <c r="D149" s="144">
        <v>3419</v>
      </c>
      <c r="E149" s="145">
        <v>5222</v>
      </c>
      <c r="F149" s="159" t="s">
        <v>349</v>
      </c>
      <c r="G149" s="166">
        <v>0</v>
      </c>
      <c r="H149" s="167">
        <v>28</v>
      </c>
      <c r="I149" s="166">
        <f t="shared" si="24"/>
        <v>28</v>
      </c>
      <c r="J149" s="189"/>
      <c r="K149" s="186">
        <f t="shared" si="40"/>
        <v>28</v>
      </c>
      <c r="L149" s="44"/>
      <c r="M149" s="44"/>
      <c r="N149" s="45"/>
      <c r="O149" s="3"/>
      <c r="P149" s="3"/>
      <c r="Q149" s="3"/>
      <c r="R149" s="3"/>
      <c r="S149" s="3"/>
      <c r="T149" s="3"/>
      <c r="U149" s="3"/>
      <c r="V149" s="3"/>
    </row>
    <row r="150" spans="1:22" s="10" customFormat="1" ht="23" hidden="1" x14ac:dyDescent="0.25">
      <c r="A150" s="136" t="s">
        <v>1</v>
      </c>
      <c r="B150" s="137" t="s">
        <v>51</v>
      </c>
      <c r="C150" s="138" t="s">
        <v>6</v>
      </c>
      <c r="D150" s="139" t="s">
        <v>3</v>
      </c>
      <c r="E150" s="140" t="s">
        <v>3</v>
      </c>
      <c r="F150" s="158" t="s">
        <v>107</v>
      </c>
      <c r="G150" s="164">
        <v>0</v>
      </c>
      <c r="H150" s="165">
        <f t="shared" ref="H150" si="46">+H151</f>
        <v>14</v>
      </c>
      <c r="I150" s="164">
        <f t="shared" si="24"/>
        <v>14</v>
      </c>
      <c r="J150" s="189"/>
      <c r="K150" s="186">
        <f t="shared" si="40"/>
        <v>14</v>
      </c>
      <c r="L150" s="44"/>
      <c r="M150" s="44"/>
      <c r="N150" s="45"/>
      <c r="O150" s="3"/>
      <c r="P150" s="3"/>
      <c r="Q150" s="3"/>
      <c r="R150" s="3"/>
      <c r="S150" s="3"/>
      <c r="T150" s="3"/>
      <c r="U150" s="3"/>
      <c r="V150" s="3"/>
    </row>
    <row r="151" spans="1:22" s="10" customFormat="1" ht="13" hidden="1" thickBot="1" x14ac:dyDescent="0.3">
      <c r="A151" s="141"/>
      <c r="B151" s="142"/>
      <c r="C151" s="143"/>
      <c r="D151" s="144">
        <v>3419</v>
      </c>
      <c r="E151" s="145">
        <v>5222</v>
      </c>
      <c r="F151" s="159" t="s">
        <v>349</v>
      </c>
      <c r="G151" s="166">
        <v>0</v>
      </c>
      <c r="H151" s="167">
        <v>14</v>
      </c>
      <c r="I151" s="166">
        <f t="shared" si="24"/>
        <v>14</v>
      </c>
      <c r="J151" s="189"/>
      <c r="K151" s="186">
        <f t="shared" si="40"/>
        <v>14</v>
      </c>
      <c r="L151" s="44"/>
      <c r="M151" s="44"/>
      <c r="N151" s="45"/>
      <c r="O151" s="3"/>
      <c r="P151" s="3"/>
      <c r="Q151" s="3"/>
      <c r="R151" s="3"/>
      <c r="S151" s="3"/>
      <c r="T151" s="3"/>
      <c r="U151" s="3"/>
      <c r="V151" s="3"/>
    </row>
    <row r="152" spans="1:22" s="10" customFormat="1" ht="23" hidden="1" x14ac:dyDescent="0.25">
      <c r="A152" s="136" t="s">
        <v>1</v>
      </c>
      <c r="B152" s="147" t="s">
        <v>52</v>
      </c>
      <c r="C152" s="138" t="s">
        <v>6</v>
      </c>
      <c r="D152" s="139" t="s">
        <v>3</v>
      </c>
      <c r="E152" s="140" t="s">
        <v>3</v>
      </c>
      <c r="F152" s="158" t="s">
        <v>108</v>
      </c>
      <c r="G152" s="164">
        <v>0</v>
      </c>
      <c r="H152" s="165">
        <f t="shared" ref="H152" si="47">+H153</f>
        <v>14</v>
      </c>
      <c r="I152" s="164">
        <f t="shared" si="24"/>
        <v>14</v>
      </c>
      <c r="J152" s="189"/>
      <c r="K152" s="186">
        <f t="shared" si="40"/>
        <v>14</v>
      </c>
      <c r="L152" s="44"/>
      <c r="M152" s="44"/>
      <c r="N152" s="45"/>
      <c r="O152" s="3"/>
      <c r="P152" s="3"/>
      <c r="Q152" s="3"/>
      <c r="R152" s="3"/>
      <c r="S152" s="3"/>
      <c r="T152" s="3"/>
      <c r="U152" s="3"/>
      <c r="V152" s="3"/>
    </row>
    <row r="153" spans="1:22" s="10" customFormat="1" ht="13" hidden="1" thickBot="1" x14ac:dyDescent="0.3">
      <c r="A153" s="141"/>
      <c r="B153" s="142"/>
      <c r="C153" s="143"/>
      <c r="D153" s="144">
        <v>3419</v>
      </c>
      <c r="E153" s="145">
        <v>5222</v>
      </c>
      <c r="F153" s="159" t="s">
        <v>349</v>
      </c>
      <c r="G153" s="166">
        <v>0</v>
      </c>
      <c r="H153" s="167">
        <v>14</v>
      </c>
      <c r="I153" s="166">
        <f t="shared" si="24"/>
        <v>14</v>
      </c>
      <c r="J153" s="189"/>
      <c r="K153" s="186">
        <f t="shared" si="40"/>
        <v>14</v>
      </c>
      <c r="L153" s="44"/>
      <c r="M153" s="44"/>
      <c r="N153" s="45"/>
      <c r="O153" s="3"/>
      <c r="P153" s="3"/>
      <c r="Q153" s="3"/>
      <c r="R153" s="3"/>
      <c r="S153" s="3"/>
      <c r="T153" s="3"/>
      <c r="U153" s="3"/>
      <c r="V153" s="3"/>
    </row>
    <row r="154" spans="1:22" s="10" customFormat="1" ht="34.5" hidden="1" x14ac:dyDescent="0.25">
      <c r="A154" s="136" t="s">
        <v>1</v>
      </c>
      <c r="B154" s="137" t="s">
        <v>53</v>
      </c>
      <c r="C154" s="138" t="s">
        <v>6</v>
      </c>
      <c r="D154" s="139" t="s">
        <v>3</v>
      </c>
      <c r="E154" s="140" t="s">
        <v>3</v>
      </c>
      <c r="F154" s="158" t="s">
        <v>109</v>
      </c>
      <c r="G154" s="164">
        <v>0</v>
      </c>
      <c r="H154" s="165">
        <f t="shared" ref="H154" si="48">+H155</f>
        <v>28</v>
      </c>
      <c r="I154" s="164">
        <f t="shared" si="24"/>
        <v>28</v>
      </c>
      <c r="J154" s="189"/>
      <c r="K154" s="186">
        <f t="shared" si="40"/>
        <v>28</v>
      </c>
      <c r="L154" s="44"/>
      <c r="M154" s="44"/>
      <c r="N154" s="45"/>
      <c r="O154" s="3"/>
      <c r="P154" s="3"/>
      <c r="Q154" s="3"/>
      <c r="R154" s="3"/>
      <c r="S154" s="3"/>
      <c r="T154" s="3"/>
      <c r="U154" s="3"/>
      <c r="V154" s="3"/>
    </row>
    <row r="155" spans="1:22" s="10" customFormat="1" ht="13" hidden="1" thickBot="1" x14ac:dyDescent="0.3">
      <c r="A155" s="141"/>
      <c r="B155" s="142"/>
      <c r="C155" s="143"/>
      <c r="D155" s="144">
        <v>3419</v>
      </c>
      <c r="E155" s="145">
        <v>5222</v>
      </c>
      <c r="F155" s="159" t="s">
        <v>349</v>
      </c>
      <c r="G155" s="166">
        <v>0</v>
      </c>
      <c r="H155" s="167">
        <v>28</v>
      </c>
      <c r="I155" s="166">
        <f t="shared" si="24"/>
        <v>28</v>
      </c>
      <c r="J155" s="189"/>
      <c r="K155" s="186">
        <f t="shared" si="40"/>
        <v>28</v>
      </c>
      <c r="L155" s="44"/>
      <c r="M155" s="44"/>
      <c r="N155" s="45"/>
      <c r="O155" s="3"/>
      <c r="P155" s="3"/>
      <c r="Q155" s="3"/>
      <c r="R155" s="3"/>
      <c r="S155" s="3"/>
      <c r="T155" s="3"/>
      <c r="U155" s="3"/>
      <c r="V155" s="3"/>
    </row>
    <row r="156" spans="1:22" s="10" customFormat="1" hidden="1" x14ac:dyDescent="0.25">
      <c r="A156" s="136" t="s">
        <v>1</v>
      </c>
      <c r="B156" s="137" t="s">
        <v>54</v>
      </c>
      <c r="C156" s="138" t="s">
        <v>6</v>
      </c>
      <c r="D156" s="139" t="s">
        <v>3</v>
      </c>
      <c r="E156" s="140" t="s">
        <v>3</v>
      </c>
      <c r="F156" s="158" t="s">
        <v>277</v>
      </c>
      <c r="G156" s="164">
        <v>0</v>
      </c>
      <c r="H156" s="165">
        <f t="shared" ref="H156" si="49">+H157</f>
        <v>70</v>
      </c>
      <c r="I156" s="164">
        <f t="shared" si="24"/>
        <v>70</v>
      </c>
      <c r="J156" s="189"/>
      <c r="K156" s="186">
        <f t="shared" si="40"/>
        <v>70</v>
      </c>
      <c r="L156" s="44"/>
      <c r="M156" s="44"/>
      <c r="N156" s="45"/>
      <c r="O156" s="3"/>
      <c r="P156" s="3"/>
      <c r="Q156" s="3"/>
      <c r="R156" s="3"/>
      <c r="S156" s="3"/>
      <c r="T156" s="3"/>
      <c r="U156" s="3"/>
      <c r="V156" s="3"/>
    </row>
    <row r="157" spans="1:22" s="10" customFormat="1" ht="23.5" hidden="1" thickBot="1" x14ac:dyDescent="0.3">
      <c r="A157" s="141"/>
      <c r="B157" s="142"/>
      <c r="C157" s="143"/>
      <c r="D157" s="144">
        <v>3419</v>
      </c>
      <c r="E157" s="145">
        <v>5213</v>
      </c>
      <c r="F157" s="159" t="s">
        <v>275</v>
      </c>
      <c r="G157" s="166">
        <v>0</v>
      </c>
      <c r="H157" s="167">
        <v>70</v>
      </c>
      <c r="I157" s="166">
        <f t="shared" si="24"/>
        <v>70</v>
      </c>
      <c r="J157" s="189"/>
      <c r="K157" s="186">
        <f t="shared" si="40"/>
        <v>70</v>
      </c>
      <c r="L157" s="44"/>
      <c r="M157" s="44"/>
      <c r="N157" s="45"/>
      <c r="O157" s="3"/>
      <c r="P157" s="3"/>
      <c r="Q157" s="3"/>
      <c r="R157" s="3"/>
      <c r="S157" s="3"/>
      <c r="T157" s="3"/>
      <c r="U157" s="3"/>
      <c r="V157" s="3"/>
    </row>
    <row r="158" spans="1:22" s="10" customFormat="1" ht="23" hidden="1" x14ac:dyDescent="0.25">
      <c r="A158" s="136" t="s">
        <v>1</v>
      </c>
      <c r="B158" s="137" t="s">
        <v>55</v>
      </c>
      <c r="C158" s="138" t="s">
        <v>276</v>
      </c>
      <c r="D158" s="139" t="s">
        <v>3</v>
      </c>
      <c r="E158" s="140" t="s">
        <v>3</v>
      </c>
      <c r="F158" s="158" t="s">
        <v>110</v>
      </c>
      <c r="G158" s="164">
        <v>0</v>
      </c>
      <c r="H158" s="165">
        <f t="shared" ref="H158" si="50">+H159</f>
        <v>24</v>
      </c>
      <c r="I158" s="164">
        <f t="shared" si="24"/>
        <v>24</v>
      </c>
      <c r="J158" s="189"/>
      <c r="K158" s="186">
        <f t="shared" si="40"/>
        <v>24</v>
      </c>
      <c r="L158" s="44"/>
      <c r="M158" s="44"/>
      <c r="N158" s="45"/>
      <c r="O158" s="3"/>
      <c r="P158" s="3"/>
      <c r="Q158" s="3"/>
      <c r="R158" s="3"/>
      <c r="S158" s="3"/>
      <c r="T158" s="3"/>
      <c r="U158" s="3"/>
      <c r="V158" s="3"/>
    </row>
    <row r="159" spans="1:22" s="10" customFormat="1" ht="13" hidden="1" thickBot="1" x14ac:dyDescent="0.3">
      <c r="A159" s="141"/>
      <c r="B159" s="142"/>
      <c r="C159" s="143"/>
      <c r="D159" s="144">
        <v>3419</v>
      </c>
      <c r="E159" s="145">
        <v>5321</v>
      </c>
      <c r="F159" s="159" t="s">
        <v>70</v>
      </c>
      <c r="G159" s="166">
        <v>0</v>
      </c>
      <c r="H159" s="167">
        <v>24</v>
      </c>
      <c r="I159" s="166">
        <f t="shared" si="24"/>
        <v>24</v>
      </c>
      <c r="J159" s="189"/>
      <c r="K159" s="186">
        <f t="shared" si="40"/>
        <v>24</v>
      </c>
      <c r="L159" s="44"/>
      <c r="M159" s="44"/>
      <c r="N159" s="45"/>
      <c r="O159" s="3"/>
      <c r="P159" s="3"/>
      <c r="Q159" s="3"/>
      <c r="R159" s="3"/>
      <c r="S159" s="3"/>
      <c r="T159" s="3"/>
      <c r="U159" s="3"/>
      <c r="V159" s="3"/>
    </row>
    <row r="160" spans="1:22" s="10" customFormat="1" ht="23" hidden="1" x14ac:dyDescent="0.25">
      <c r="A160" s="136" t="s">
        <v>1</v>
      </c>
      <c r="B160" s="137" t="s">
        <v>56</v>
      </c>
      <c r="C160" s="138" t="s">
        <v>6</v>
      </c>
      <c r="D160" s="139" t="s">
        <v>3</v>
      </c>
      <c r="E160" s="140" t="s">
        <v>3</v>
      </c>
      <c r="F160" s="158" t="s">
        <v>111</v>
      </c>
      <c r="G160" s="164">
        <v>0</v>
      </c>
      <c r="H160" s="165">
        <f t="shared" ref="H160" si="51">+H161</f>
        <v>21</v>
      </c>
      <c r="I160" s="164">
        <f t="shared" si="24"/>
        <v>21</v>
      </c>
      <c r="J160" s="189"/>
      <c r="K160" s="186">
        <f t="shared" si="40"/>
        <v>21</v>
      </c>
      <c r="L160" s="44"/>
      <c r="M160" s="44"/>
      <c r="N160" s="45"/>
      <c r="O160" s="3"/>
      <c r="P160" s="3"/>
      <c r="Q160" s="3"/>
      <c r="R160" s="3"/>
      <c r="S160" s="3"/>
      <c r="T160" s="3"/>
      <c r="U160" s="3"/>
      <c r="V160" s="3"/>
    </row>
    <row r="161" spans="1:22" s="10" customFormat="1" ht="13" hidden="1" thickBot="1" x14ac:dyDescent="0.3">
      <c r="A161" s="141"/>
      <c r="B161" s="142"/>
      <c r="C161" s="143"/>
      <c r="D161" s="144">
        <v>3419</v>
      </c>
      <c r="E161" s="145">
        <v>5222</v>
      </c>
      <c r="F161" s="159" t="s">
        <v>349</v>
      </c>
      <c r="G161" s="166">
        <v>0</v>
      </c>
      <c r="H161" s="167">
        <v>21</v>
      </c>
      <c r="I161" s="166">
        <f t="shared" si="24"/>
        <v>21</v>
      </c>
      <c r="J161" s="189"/>
      <c r="K161" s="186">
        <f t="shared" si="40"/>
        <v>21</v>
      </c>
      <c r="L161" s="44"/>
      <c r="M161" s="44"/>
      <c r="N161" s="45"/>
      <c r="O161" s="3"/>
      <c r="P161" s="3"/>
      <c r="Q161" s="3"/>
      <c r="R161" s="3"/>
      <c r="S161" s="3"/>
      <c r="T161" s="3"/>
      <c r="U161" s="3"/>
      <c r="V161" s="3"/>
    </row>
    <row r="162" spans="1:22" s="10" customFormat="1" ht="23" hidden="1" x14ac:dyDescent="0.25">
      <c r="A162" s="136" t="s">
        <v>1</v>
      </c>
      <c r="B162" s="137" t="s">
        <v>57</v>
      </c>
      <c r="C162" s="138" t="s">
        <v>6</v>
      </c>
      <c r="D162" s="139" t="s">
        <v>3</v>
      </c>
      <c r="E162" s="140" t="s">
        <v>3</v>
      </c>
      <c r="F162" s="158" t="s">
        <v>112</v>
      </c>
      <c r="G162" s="164">
        <v>0</v>
      </c>
      <c r="H162" s="165">
        <f t="shared" ref="H162" si="52">+H163</f>
        <v>10</v>
      </c>
      <c r="I162" s="164">
        <f t="shared" si="24"/>
        <v>10</v>
      </c>
      <c r="J162" s="189"/>
      <c r="K162" s="186">
        <f t="shared" si="40"/>
        <v>10</v>
      </c>
      <c r="L162" s="44"/>
      <c r="M162" s="44"/>
      <c r="N162" s="45"/>
      <c r="O162" s="3"/>
      <c r="P162" s="3"/>
      <c r="Q162" s="3"/>
      <c r="R162" s="3"/>
      <c r="S162" s="3"/>
      <c r="T162" s="3"/>
      <c r="U162" s="3"/>
      <c r="V162" s="3"/>
    </row>
    <row r="163" spans="1:22" s="10" customFormat="1" ht="13" hidden="1" thickBot="1" x14ac:dyDescent="0.3">
      <c r="A163" s="141"/>
      <c r="B163" s="142"/>
      <c r="C163" s="143"/>
      <c r="D163" s="144">
        <v>3419</v>
      </c>
      <c r="E163" s="145">
        <v>5222</v>
      </c>
      <c r="F163" s="159" t="s">
        <v>349</v>
      </c>
      <c r="G163" s="166">
        <v>0</v>
      </c>
      <c r="H163" s="167">
        <v>10</v>
      </c>
      <c r="I163" s="166">
        <f t="shared" si="24"/>
        <v>10</v>
      </c>
      <c r="J163" s="189"/>
      <c r="K163" s="186">
        <f t="shared" si="40"/>
        <v>10</v>
      </c>
      <c r="L163" s="44"/>
      <c r="M163" s="44"/>
      <c r="N163" s="45"/>
      <c r="O163" s="3"/>
      <c r="P163" s="3"/>
      <c r="Q163" s="3"/>
      <c r="R163" s="3"/>
      <c r="S163" s="3"/>
      <c r="T163" s="3"/>
      <c r="U163" s="3"/>
      <c r="V163" s="3"/>
    </row>
    <row r="164" spans="1:22" s="10" customFormat="1" ht="23" hidden="1" x14ac:dyDescent="0.25">
      <c r="A164" s="136" t="s">
        <v>1</v>
      </c>
      <c r="B164" s="137" t="s">
        <v>58</v>
      </c>
      <c r="C164" s="138" t="s">
        <v>6</v>
      </c>
      <c r="D164" s="139" t="s">
        <v>3</v>
      </c>
      <c r="E164" s="140" t="s">
        <v>3</v>
      </c>
      <c r="F164" s="158" t="s">
        <v>113</v>
      </c>
      <c r="G164" s="164">
        <v>0</v>
      </c>
      <c r="H164" s="165">
        <f t="shared" ref="H164" si="53">+H165</f>
        <v>68</v>
      </c>
      <c r="I164" s="164">
        <f t="shared" si="24"/>
        <v>68</v>
      </c>
      <c r="J164" s="189"/>
      <c r="K164" s="186">
        <f t="shared" si="40"/>
        <v>68</v>
      </c>
      <c r="L164" s="44"/>
      <c r="M164" s="44"/>
      <c r="N164" s="45"/>
      <c r="O164" s="3"/>
      <c r="P164" s="3"/>
      <c r="Q164" s="3"/>
      <c r="R164" s="3"/>
      <c r="S164" s="3"/>
      <c r="T164" s="3"/>
      <c r="U164" s="3"/>
      <c r="V164" s="3"/>
    </row>
    <row r="165" spans="1:22" s="10" customFormat="1" ht="13" hidden="1" thickBot="1" x14ac:dyDescent="0.3">
      <c r="A165" s="141"/>
      <c r="B165" s="142"/>
      <c r="C165" s="143"/>
      <c r="D165" s="144">
        <v>3419</v>
      </c>
      <c r="E165" s="145">
        <v>5222</v>
      </c>
      <c r="F165" s="159" t="s">
        <v>349</v>
      </c>
      <c r="G165" s="166">
        <v>0</v>
      </c>
      <c r="H165" s="167">
        <v>68</v>
      </c>
      <c r="I165" s="166">
        <f t="shared" si="24"/>
        <v>68</v>
      </c>
      <c r="J165" s="189"/>
      <c r="K165" s="186">
        <f t="shared" si="40"/>
        <v>68</v>
      </c>
      <c r="L165" s="44"/>
      <c r="M165" s="44"/>
      <c r="N165" s="45"/>
      <c r="O165" s="3"/>
      <c r="P165" s="3"/>
      <c r="Q165" s="3"/>
      <c r="R165" s="3"/>
      <c r="S165" s="3"/>
      <c r="T165" s="3"/>
      <c r="U165" s="3"/>
      <c r="V165" s="3"/>
    </row>
    <row r="166" spans="1:22" s="10" customFormat="1" ht="23" hidden="1" x14ac:dyDescent="0.25">
      <c r="A166" s="136" t="s">
        <v>1</v>
      </c>
      <c r="B166" s="137" t="s">
        <v>59</v>
      </c>
      <c r="C166" s="138" t="s">
        <v>6</v>
      </c>
      <c r="D166" s="139" t="s">
        <v>3</v>
      </c>
      <c r="E166" s="140" t="s">
        <v>3</v>
      </c>
      <c r="F166" s="158" t="s">
        <v>114</v>
      </c>
      <c r="G166" s="164">
        <v>0</v>
      </c>
      <c r="H166" s="165">
        <f t="shared" ref="H166" si="54">+H167</f>
        <v>70</v>
      </c>
      <c r="I166" s="164">
        <f t="shared" si="24"/>
        <v>70</v>
      </c>
      <c r="J166" s="189"/>
      <c r="K166" s="186">
        <f t="shared" si="40"/>
        <v>70</v>
      </c>
      <c r="L166" s="44"/>
      <c r="M166" s="44"/>
      <c r="N166" s="45"/>
      <c r="O166" s="3"/>
      <c r="P166" s="3"/>
      <c r="Q166" s="3"/>
      <c r="R166" s="3"/>
      <c r="S166" s="3"/>
      <c r="T166" s="3"/>
      <c r="U166" s="3"/>
      <c r="V166" s="3"/>
    </row>
    <row r="167" spans="1:22" s="10" customFormat="1" ht="23.5" hidden="1" thickBot="1" x14ac:dyDescent="0.3">
      <c r="A167" s="141"/>
      <c r="B167" s="142"/>
      <c r="C167" s="143"/>
      <c r="D167" s="144">
        <v>3419</v>
      </c>
      <c r="E167" s="145">
        <v>5212</v>
      </c>
      <c r="F167" s="159" t="s">
        <v>274</v>
      </c>
      <c r="G167" s="166">
        <v>0</v>
      </c>
      <c r="H167" s="167">
        <v>70</v>
      </c>
      <c r="I167" s="166">
        <f t="shared" si="24"/>
        <v>70</v>
      </c>
      <c r="J167" s="189"/>
      <c r="K167" s="186">
        <f t="shared" si="40"/>
        <v>70</v>
      </c>
      <c r="L167" s="44"/>
      <c r="M167" s="44"/>
      <c r="N167" s="45"/>
      <c r="O167" s="3"/>
      <c r="P167" s="3"/>
      <c r="Q167" s="3"/>
      <c r="R167" s="3"/>
      <c r="S167" s="3"/>
      <c r="T167" s="3"/>
      <c r="U167" s="3"/>
      <c r="V167" s="3"/>
    </row>
    <row r="168" spans="1:22" s="10" customFormat="1" ht="23" hidden="1" x14ac:dyDescent="0.25">
      <c r="A168" s="136" t="s">
        <v>1</v>
      </c>
      <c r="B168" s="137" t="s">
        <v>60</v>
      </c>
      <c r="C168" s="138" t="s">
        <v>6</v>
      </c>
      <c r="D168" s="139" t="s">
        <v>3</v>
      </c>
      <c r="E168" s="140" t="s">
        <v>3</v>
      </c>
      <c r="F168" s="158" t="s">
        <v>115</v>
      </c>
      <c r="G168" s="164">
        <v>0</v>
      </c>
      <c r="H168" s="165">
        <f t="shared" ref="H168" si="55">+H169</f>
        <v>52</v>
      </c>
      <c r="I168" s="164">
        <f t="shared" si="24"/>
        <v>52</v>
      </c>
      <c r="J168" s="189"/>
      <c r="K168" s="186">
        <f t="shared" si="40"/>
        <v>52</v>
      </c>
      <c r="L168" s="44"/>
      <c r="M168" s="44"/>
      <c r="N168" s="45"/>
      <c r="O168" s="3"/>
      <c r="P168" s="3"/>
      <c r="Q168" s="3"/>
      <c r="R168" s="3"/>
      <c r="S168" s="3"/>
      <c r="T168" s="3"/>
      <c r="U168" s="3"/>
      <c r="V168" s="3"/>
    </row>
    <row r="169" spans="1:22" s="10" customFormat="1" ht="23.5" hidden="1" thickBot="1" x14ac:dyDescent="0.3">
      <c r="A169" s="141"/>
      <c r="B169" s="142"/>
      <c r="C169" s="143"/>
      <c r="D169" s="144">
        <v>3419</v>
      </c>
      <c r="E169" s="145">
        <v>5212</v>
      </c>
      <c r="F169" s="159" t="s">
        <v>274</v>
      </c>
      <c r="G169" s="166">
        <v>0</v>
      </c>
      <c r="H169" s="167">
        <v>52</v>
      </c>
      <c r="I169" s="166">
        <f t="shared" si="24"/>
        <v>52</v>
      </c>
      <c r="J169" s="189"/>
      <c r="K169" s="186">
        <f t="shared" si="40"/>
        <v>52</v>
      </c>
      <c r="L169" s="44"/>
      <c r="M169" s="44"/>
      <c r="N169" s="45"/>
      <c r="O169" s="3"/>
      <c r="P169" s="3"/>
      <c r="Q169" s="3"/>
      <c r="R169" s="3"/>
      <c r="S169" s="3"/>
      <c r="T169" s="3"/>
      <c r="U169" s="3"/>
      <c r="V169" s="3"/>
    </row>
    <row r="170" spans="1:22" s="10" customFormat="1" ht="34.5" hidden="1" x14ac:dyDescent="0.25">
      <c r="A170" s="136" t="s">
        <v>1</v>
      </c>
      <c r="B170" s="137" t="s">
        <v>61</v>
      </c>
      <c r="C170" s="138" t="s">
        <v>6</v>
      </c>
      <c r="D170" s="139" t="s">
        <v>3</v>
      </c>
      <c r="E170" s="140" t="s">
        <v>3</v>
      </c>
      <c r="F170" s="158" t="s">
        <v>116</v>
      </c>
      <c r="G170" s="164">
        <v>0</v>
      </c>
      <c r="H170" s="165">
        <f t="shared" ref="H170" si="56">+H171</f>
        <v>28</v>
      </c>
      <c r="I170" s="164">
        <f t="shared" si="24"/>
        <v>28</v>
      </c>
      <c r="J170" s="189"/>
      <c r="K170" s="186">
        <f t="shared" si="40"/>
        <v>28</v>
      </c>
      <c r="L170" s="44"/>
      <c r="M170" s="44"/>
      <c r="N170" s="45"/>
      <c r="O170" s="3"/>
      <c r="P170" s="3"/>
      <c r="Q170" s="3"/>
      <c r="R170" s="3"/>
      <c r="S170" s="3"/>
      <c r="T170" s="3"/>
      <c r="U170" s="3"/>
      <c r="V170" s="3"/>
    </row>
    <row r="171" spans="1:22" s="10" customFormat="1" ht="13" hidden="1" thickBot="1" x14ac:dyDescent="0.3">
      <c r="A171" s="141"/>
      <c r="B171" s="142"/>
      <c r="C171" s="143"/>
      <c r="D171" s="144">
        <v>3419</v>
      </c>
      <c r="E171" s="145">
        <v>5222</v>
      </c>
      <c r="F171" s="159" t="s">
        <v>349</v>
      </c>
      <c r="G171" s="166">
        <v>0</v>
      </c>
      <c r="H171" s="167">
        <v>28</v>
      </c>
      <c r="I171" s="166">
        <f t="shared" si="24"/>
        <v>28</v>
      </c>
      <c r="J171" s="189"/>
      <c r="K171" s="186">
        <f t="shared" si="40"/>
        <v>28</v>
      </c>
      <c r="L171" s="44"/>
      <c r="M171" s="44"/>
      <c r="N171" s="45"/>
      <c r="O171" s="3"/>
      <c r="P171" s="3"/>
      <c r="Q171" s="3"/>
      <c r="R171" s="3"/>
      <c r="S171" s="3"/>
      <c r="T171" s="3"/>
      <c r="U171" s="3"/>
      <c r="V171" s="3"/>
    </row>
    <row r="172" spans="1:22" s="10" customFormat="1" ht="23" hidden="1" x14ac:dyDescent="0.25">
      <c r="A172" s="136" t="s">
        <v>1</v>
      </c>
      <c r="B172" s="137" t="s">
        <v>62</v>
      </c>
      <c r="C172" s="138" t="s">
        <v>6</v>
      </c>
      <c r="D172" s="139" t="s">
        <v>3</v>
      </c>
      <c r="E172" s="140" t="s">
        <v>3</v>
      </c>
      <c r="F172" s="158" t="s">
        <v>278</v>
      </c>
      <c r="G172" s="164">
        <v>0</v>
      </c>
      <c r="H172" s="165">
        <f t="shared" ref="H172" si="57">+H173</f>
        <v>24</v>
      </c>
      <c r="I172" s="164">
        <f t="shared" ref="I172:I173" si="58">+G172+H172</f>
        <v>24</v>
      </c>
      <c r="J172" s="189"/>
      <c r="K172" s="186">
        <f t="shared" si="40"/>
        <v>24</v>
      </c>
      <c r="L172" s="44"/>
      <c r="M172" s="44"/>
      <c r="N172" s="45"/>
      <c r="O172" s="3"/>
      <c r="P172" s="3"/>
      <c r="Q172" s="3"/>
      <c r="R172" s="3"/>
      <c r="S172" s="3"/>
      <c r="T172" s="3"/>
      <c r="U172" s="3"/>
      <c r="V172" s="3"/>
    </row>
    <row r="173" spans="1:22" s="10" customFormat="1" ht="23.5" hidden="1" thickBot="1" x14ac:dyDescent="0.3">
      <c r="A173" s="141"/>
      <c r="B173" s="142"/>
      <c r="C173" s="143"/>
      <c r="D173" s="144">
        <v>3419</v>
      </c>
      <c r="E173" s="145">
        <v>5212</v>
      </c>
      <c r="F173" s="159" t="s">
        <v>274</v>
      </c>
      <c r="G173" s="166">
        <v>0</v>
      </c>
      <c r="H173" s="167">
        <v>24</v>
      </c>
      <c r="I173" s="166">
        <f t="shared" si="58"/>
        <v>24</v>
      </c>
      <c r="J173" s="196"/>
      <c r="K173" s="197">
        <f t="shared" si="40"/>
        <v>24</v>
      </c>
      <c r="L173" s="44"/>
      <c r="M173" s="44"/>
      <c r="N173" s="45"/>
      <c r="O173" s="3"/>
      <c r="P173" s="3"/>
      <c r="Q173" s="3"/>
      <c r="R173" s="3"/>
      <c r="S173" s="3"/>
      <c r="T173" s="3"/>
      <c r="U173" s="3"/>
      <c r="V173" s="3"/>
    </row>
    <row r="174" spans="1:22" ht="24" thickBot="1" x14ac:dyDescent="0.35">
      <c r="A174" s="231" t="s">
        <v>1</v>
      </c>
      <c r="B174" s="264" t="s">
        <v>395</v>
      </c>
      <c r="C174" s="265"/>
      <c r="D174" s="232" t="s">
        <v>3</v>
      </c>
      <c r="E174" s="233" t="s">
        <v>3</v>
      </c>
      <c r="F174" s="234" t="s">
        <v>396</v>
      </c>
      <c r="G174" s="227">
        <v>0</v>
      </c>
      <c r="H174" s="228">
        <f>SUM(H175:H338)/2</f>
        <v>1769</v>
      </c>
      <c r="I174" s="228">
        <f t="shared" si="1"/>
        <v>1769</v>
      </c>
      <c r="J174" s="230">
        <f>+J175</f>
        <v>2016</v>
      </c>
      <c r="K174" s="230">
        <f t="shared" si="40"/>
        <v>3785</v>
      </c>
      <c r="L174" s="185" t="s">
        <v>495</v>
      </c>
      <c r="M174" s="44"/>
      <c r="N174" s="26"/>
      <c r="R174" s="3"/>
      <c r="S174" s="3"/>
      <c r="T174" s="3"/>
      <c r="U174" s="3"/>
      <c r="V174" s="3"/>
    </row>
    <row r="175" spans="1:22" s="10" customFormat="1" x14ac:dyDescent="0.25">
      <c r="A175" s="96" t="s">
        <v>1</v>
      </c>
      <c r="B175" s="215">
        <v>3050000</v>
      </c>
      <c r="C175" s="216" t="s">
        <v>6</v>
      </c>
      <c r="D175" s="217" t="s">
        <v>3</v>
      </c>
      <c r="E175" s="215" t="s">
        <v>3</v>
      </c>
      <c r="F175" s="218" t="s">
        <v>397</v>
      </c>
      <c r="G175" s="172">
        <v>0</v>
      </c>
      <c r="H175" s="171">
        <v>67</v>
      </c>
      <c r="I175" s="53">
        <f t="shared" si="1"/>
        <v>67</v>
      </c>
      <c r="J175" s="263">
        <f>+J176</f>
        <v>2016</v>
      </c>
      <c r="K175" s="263">
        <f t="shared" si="40"/>
        <v>2083</v>
      </c>
      <c r="L175" s="221" t="s">
        <v>495</v>
      </c>
      <c r="M175" s="97"/>
      <c r="N175" s="26"/>
      <c r="O175" s="98"/>
      <c r="P175" s="3"/>
      <c r="Q175" s="3"/>
      <c r="R175" s="3"/>
      <c r="S175" s="3"/>
      <c r="T175" s="3"/>
      <c r="U175" s="3"/>
      <c r="V175" s="3"/>
    </row>
    <row r="176" spans="1:22" s="10" customFormat="1" ht="13.5" thickBot="1" x14ac:dyDescent="0.35">
      <c r="A176" s="99"/>
      <c r="B176" s="219"/>
      <c r="C176" s="220"/>
      <c r="D176" s="181">
        <v>3419</v>
      </c>
      <c r="E176" s="213">
        <v>5901</v>
      </c>
      <c r="F176" s="214" t="s">
        <v>360</v>
      </c>
      <c r="G176" s="60">
        <v>0</v>
      </c>
      <c r="H176" s="60">
        <v>67</v>
      </c>
      <c r="I176" s="60">
        <f t="shared" si="1"/>
        <v>67</v>
      </c>
      <c r="J176" s="261">
        <v>2016</v>
      </c>
      <c r="K176" s="262">
        <f t="shared" si="40"/>
        <v>2083</v>
      </c>
      <c r="L176" s="222"/>
      <c r="M176" s="103"/>
      <c r="N176" s="45"/>
      <c r="O176" s="98"/>
      <c r="P176" s="3"/>
      <c r="Q176" s="3"/>
      <c r="R176" s="3"/>
      <c r="S176" s="3"/>
      <c r="T176" s="3"/>
      <c r="U176" s="3"/>
      <c r="V176" s="3"/>
    </row>
    <row r="177" spans="1:22" ht="35" hidden="1" thickBot="1" x14ac:dyDescent="0.3">
      <c r="A177" s="46" t="s">
        <v>1</v>
      </c>
      <c r="B177" s="47">
        <v>3050021</v>
      </c>
      <c r="C177" s="48" t="s">
        <v>6</v>
      </c>
      <c r="D177" s="49" t="s">
        <v>3</v>
      </c>
      <c r="E177" s="50" t="s">
        <v>3</v>
      </c>
      <c r="F177" s="51" t="s">
        <v>398</v>
      </c>
      <c r="G177" s="52">
        <v>0</v>
      </c>
      <c r="H177" s="52">
        <v>11</v>
      </c>
      <c r="I177" s="62">
        <f t="shared" si="1"/>
        <v>11</v>
      </c>
      <c r="J177" s="193"/>
      <c r="K177" s="193">
        <f t="shared" si="40"/>
        <v>11</v>
      </c>
      <c r="L177" s="44"/>
      <c r="M177" s="104"/>
      <c r="N177" s="45"/>
      <c r="O177" s="98"/>
      <c r="R177" s="3"/>
      <c r="S177" s="3"/>
      <c r="T177" s="3"/>
      <c r="U177" s="3"/>
      <c r="V177" s="3"/>
    </row>
    <row r="178" spans="1:22" ht="13" hidden="1" thickBot="1" x14ac:dyDescent="0.3">
      <c r="A178" s="55"/>
      <c r="B178" s="56"/>
      <c r="C178" s="57"/>
      <c r="D178" s="179">
        <v>3419</v>
      </c>
      <c r="E178" s="180">
        <v>5222</v>
      </c>
      <c r="F178" s="63" t="s">
        <v>349</v>
      </c>
      <c r="G178" s="59">
        <v>0</v>
      </c>
      <c r="H178" s="162">
        <v>11</v>
      </c>
      <c r="I178" s="65">
        <f t="shared" si="1"/>
        <v>11</v>
      </c>
      <c r="J178" s="198"/>
      <c r="K178" s="193">
        <f t="shared" si="40"/>
        <v>11</v>
      </c>
      <c r="L178" s="44"/>
      <c r="M178" s="44"/>
      <c r="N178" s="45"/>
      <c r="R178" s="3"/>
      <c r="S178" s="3"/>
      <c r="T178" s="3"/>
      <c r="U178" s="3"/>
      <c r="V178" s="3"/>
    </row>
    <row r="179" spans="1:22" ht="23.5" hidden="1" thickBot="1" x14ac:dyDescent="0.3">
      <c r="A179" s="46" t="s">
        <v>1</v>
      </c>
      <c r="B179" s="47">
        <v>3050030</v>
      </c>
      <c r="C179" s="48" t="s">
        <v>6</v>
      </c>
      <c r="D179" s="49" t="s">
        <v>3</v>
      </c>
      <c r="E179" s="50" t="s">
        <v>3</v>
      </c>
      <c r="F179" s="51" t="s">
        <v>399</v>
      </c>
      <c r="G179" s="61">
        <v>0</v>
      </c>
      <c r="H179" s="61">
        <v>55</v>
      </c>
      <c r="I179" s="53">
        <f t="shared" si="1"/>
        <v>55</v>
      </c>
      <c r="J179" s="193"/>
      <c r="K179" s="193">
        <f t="shared" si="40"/>
        <v>55</v>
      </c>
      <c r="L179" s="44"/>
      <c r="M179" s="44"/>
      <c r="N179" s="45"/>
      <c r="R179" s="3"/>
      <c r="S179" s="3"/>
      <c r="T179" s="3"/>
      <c r="U179" s="3"/>
      <c r="V179" s="3"/>
    </row>
    <row r="180" spans="1:22" ht="13" hidden="1" thickBot="1" x14ac:dyDescent="0.3">
      <c r="A180" s="55"/>
      <c r="B180" s="56"/>
      <c r="C180" s="57"/>
      <c r="D180" s="179">
        <v>3419</v>
      </c>
      <c r="E180" s="180">
        <v>5222</v>
      </c>
      <c r="F180" s="63" t="s">
        <v>349</v>
      </c>
      <c r="G180" s="64">
        <v>0</v>
      </c>
      <c r="H180" s="161">
        <v>55</v>
      </c>
      <c r="I180" s="60">
        <f t="shared" si="1"/>
        <v>55</v>
      </c>
      <c r="J180" s="198"/>
      <c r="K180" s="193">
        <f t="shared" si="40"/>
        <v>55</v>
      </c>
      <c r="L180" s="44"/>
      <c r="M180" s="44"/>
      <c r="N180" s="45"/>
      <c r="R180" s="3"/>
      <c r="S180" s="3"/>
      <c r="T180" s="3"/>
      <c r="U180" s="3"/>
      <c r="V180" s="3"/>
    </row>
    <row r="181" spans="1:22" s="10" customFormat="1" ht="23.5" hidden="1" thickBot="1" x14ac:dyDescent="0.3">
      <c r="A181" s="66" t="s">
        <v>1</v>
      </c>
      <c r="B181" s="67">
        <v>3050054</v>
      </c>
      <c r="C181" s="68" t="s">
        <v>6</v>
      </c>
      <c r="D181" s="69" t="s">
        <v>3</v>
      </c>
      <c r="E181" s="69" t="s">
        <v>3</v>
      </c>
      <c r="F181" s="70" t="s">
        <v>400</v>
      </c>
      <c r="G181" s="52">
        <v>0</v>
      </c>
      <c r="H181" s="111">
        <v>55</v>
      </c>
      <c r="I181" s="62">
        <f t="shared" si="1"/>
        <v>55</v>
      </c>
      <c r="J181" s="193"/>
      <c r="K181" s="193">
        <f t="shared" si="40"/>
        <v>55</v>
      </c>
      <c r="L181" s="44"/>
      <c r="M181" s="44"/>
      <c r="N181" s="45"/>
      <c r="O181" s="3"/>
      <c r="P181" s="3"/>
      <c r="Q181" s="3"/>
      <c r="R181" s="3"/>
      <c r="S181" s="3"/>
      <c r="T181" s="3"/>
      <c r="U181" s="3"/>
      <c r="V181" s="3"/>
    </row>
    <row r="182" spans="1:22" s="10" customFormat="1" ht="13" hidden="1" thickBot="1" x14ac:dyDescent="0.3">
      <c r="A182" s="71"/>
      <c r="B182" s="56"/>
      <c r="C182" s="57"/>
      <c r="D182" s="131">
        <v>3419</v>
      </c>
      <c r="E182" s="131">
        <v>5222</v>
      </c>
      <c r="F182" s="63" t="s">
        <v>349</v>
      </c>
      <c r="G182" s="105">
        <v>0</v>
      </c>
      <c r="H182" s="162">
        <v>55</v>
      </c>
      <c r="I182" s="65">
        <f t="shared" si="1"/>
        <v>55</v>
      </c>
      <c r="J182" s="198"/>
      <c r="K182" s="193">
        <f t="shared" si="40"/>
        <v>55</v>
      </c>
      <c r="L182" s="44"/>
      <c r="M182" s="44"/>
      <c r="N182" s="45"/>
      <c r="O182" s="3"/>
      <c r="P182" s="3"/>
      <c r="Q182" s="3"/>
      <c r="R182" s="3"/>
      <c r="S182" s="3"/>
      <c r="T182" s="3"/>
      <c r="U182" s="3"/>
      <c r="V182" s="3"/>
    </row>
    <row r="183" spans="1:22" s="10" customFormat="1" ht="35" hidden="1" thickBot="1" x14ac:dyDescent="0.3">
      <c r="A183" s="66" t="s">
        <v>1</v>
      </c>
      <c r="B183" s="67">
        <v>3050062</v>
      </c>
      <c r="C183" s="68" t="s">
        <v>6</v>
      </c>
      <c r="D183" s="69" t="s">
        <v>3</v>
      </c>
      <c r="E183" s="69" t="s">
        <v>3</v>
      </c>
      <c r="F183" s="70" t="s">
        <v>401</v>
      </c>
      <c r="G183" s="61">
        <v>0</v>
      </c>
      <c r="H183" s="109">
        <v>37</v>
      </c>
      <c r="I183" s="53">
        <f t="shared" ref="I183:I380" si="59">+G183+H183</f>
        <v>37</v>
      </c>
      <c r="J183" s="193"/>
      <c r="K183" s="193">
        <f t="shared" si="40"/>
        <v>37</v>
      </c>
      <c r="L183" s="44"/>
      <c r="M183" s="44"/>
      <c r="N183" s="45"/>
      <c r="O183" s="3"/>
      <c r="P183" s="3"/>
      <c r="Q183" s="3"/>
      <c r="R183" s="3"/>
      <c r="S183" s="3"/>
      <c r="T183" s="3"/>
      <c r="U183" s="3"/>
      <c r="V183" s="3"/>
    </row>
    <row r="184" spans="1:22" s="10" customFormat="1" ht="13" hidden="1" thickBot="1" x14ac:dyDescent="0.3">
      <c r="A184" s="71"/>
      <c r="B184" s="56"/>
      <c r="C184" s="57"/>
      <c r="D184" s="131">
        <v>3419</v>
      </c>
      <c r="E184" s="131">
        <v>5222</v>
      </c>
      <c r="F184" s="63" t="s">
        <v>349</v>
      </c>
      <c r="G184" s="64">
        <v>0</v>
      </c>
      <c r="H184" s="161">
        <v>37</v>
      </c>
      <c r="I184" s="60">
        <f t="shared" si="59"/>
        <v>37</v>
      </c>
      <c r="J184" s="198"/>
      <c r="K184" s="193">
        <f t="shared" si="40"/>
        <v>37</v>
      </c>
      <c r="L184" s="44"/>
      <c r="M184" s="44"/>
      <c r="N184" s="45"/>
      <c r="O184" s="3"/>
      <c r="P184" s="3"/>
      <c r="Q184" s="3"/>
      <c r="R184" s="3"/>
      <c r="S184" s="3"/>
      <c r="T184" s="3"/>
      <c r="U184" s="3"/>
      <c r="V184" s="3"/>
    </row>
    <row r="185" spans="1:22" s="10" customFormat="1" ht="23.5" hidden="1" thickBot="1" x14ac:dyDescent="0.3">
      <c r="A185" s="66" t="s">
        <v>1</v>
      </c>
      <c r="B185" s="67">
        <v>3050069</v>
      </c>
      <c r="C185" s="68" t="s">
        <v>6</v>
      </c>
      <c r="D185" s="69" t="s">
        <v>3</v>
      </c>
      <c r="E185" s="69" t="s">
        <v>3</v>
      </c>
      <c r="F185" s="70" t="s">
        <v>402</v>
      </c>
      <c r="G185" s="52">
        <v>0</v>
      </c>
      <c r="H185" s="111">
        <v>10</v>
      </c>
      <c r="I185" s="62">
        <f t="shared" si="59"/>
        <v>10</v>
      </c>
      <c r="J185" s="193"/>
      <c r="K185" s="193">
        <f t="shared" si="40"/>
        <v>10</v>
      </c>
      <c r="L185" s="44"/>
      <c r="M185" s="44"/>
      <c r="N185" s="45"/>
      <c r="O185" s="3"/>
      <c r="P185" s="3"/>
      <c r="Q185" s="3"/>
      <c r="R185" s="3"/>
      <c r="S185" s="3"/>
      <c r="T185" s="3"/>
      <c r="U185" s="3"/>
      <c r="V185" s="3"/>
    </row>
    <row r="186" spans="1:22" s="10" customFormat="1" ht="13" hidden="1" thickBot="1" x14ac:dyDescent="0.3">
      <c r="A186" s="78"/>
      <c r="B186" s="79"/>
      <c r="C186" s="80"/>
      <c r="D186" s="182">
        <v>3419</v>
      </c>
      <c r="E186" s="182">
        <v>5222</v>
      </c>
      <c r="F186" s="106" t="s">
        <v>349</v>
      </c>
      <c r="G186" s="64">
        <v>0</v>
      </c>
      <c r="H186" s="161">
        <v>10</v>
      </c>
      <c r="I186" s="65">
        <f t="shared" si="59"/>
        <v>10</v>
      </c>
      <c r="J186" s="198"/>
      <c r="K186" s="193">
        <f t="shared" si="40"/>
        <v>10</v>
      </c>
      <c r="L186" s="44"/>
      <c r="M186" s="44"/>
      <c r="N186" s="45"/>
      <c r="O186" s="3"/>
      <c r="P186" s="3"/>
      <c r="Q186" s="3"/>
      <c r="R186" s="3"/>
      <c r="S186" s="3"/>
      <c r="T186" s="3"/>
      <c r="U186" s="3"/>
      <c r="V186" s="3"/>
    </row>
    <row r="187" spans="1:22" s="10" customFormat="1" ht="23.5" hidden="1" thickBot="1" x14ac:dyDescent="0.3">
      <c r="A187" s="66" t="s">
        <v>1</v>
      </c>
      <c r="B187" s="67">
        <v>3050073</v>
      </c>
      <c r="C187" s="68" t="s">
        <v>6</v>
      </c>
      <c r="D187" s="69" t="s">
        <v>3</v>
      </c>
      <c r="E187" s="69" t="s">
        <v>3</v>
      </c>
      <c r="F187" s="70" t="s">
        <v>403</v>
      </c>
      <c r="G187" s="52">
        <v>0</v>
      </c>
      <c r="H187" s="111">
        <v>55</v>
      </c>
      <c r="I187" s="53">
        <f t="shared" si="59"/>
        <v>55</v>
      </c>
      <c r="J187" s="193"/>
      <c r="K187" s="193">
        <f t="shared" si="40"/>
        <v>55</v>
      </c>
      <c r="L187" s="44"/>
      <c r="M187" s="44"/>
      <c r="N187" s="45"/>
      <c r="O187" s="3"/>
      <c r="P187" s="3"/>
      <c r="Q187" s="3"/>
      <c r="R187" s="3"/>
      <c r="S187" s="3"/>
      <c r="T187" s="3"/>
      <c r="U187" s="3"/>
      <c r="V187" s="3"/>
    </row>
    <row r="188" spans="1:22" s="10" customFormat="1" ht="13" hidden="1" thickBot="1" x14ac:dyDescent="0.3">
      <c r="A188" s="71"/>
      <c r="B188" s="56"/>
      <c r="C188" s="57"/>
      <c r="D188" s="131">
        <v>3419</v>
      </c>
      <c r="E188" s="131">
        <v>5222</v>
      </c>
      <c r="F188" s="63" t="s">
        <v>349</v>
      </c>
      <c r="G188" s="59">
        <v>0</v>
      </c>
      <c r="H188" s="162">
        <v>55</v>
      </c>
      <c r="I188" s="60">
        <f t="shared" si="59"/>
        <v>55</v>
      </c>
      <c r="J188" s="198"/>
      <c r="K188" s="193">
        <f t="shared" si="40"/>
        <v>55</v>
      </c>
      <c r="L188" s="44"/>
      <c r="M188" s="44"/>
      <c r="N188" s="45"/>
      <c r="O188" s="3"/>
      <c r="P188" s="3"/>
      <c r="Q188" s="3"/>
      <c r="R188" s="3"/>
      <c r="S188" s="3"/>
      <c r="T188" s="3"/>
      <c r="U188" s="3"/>
      <c r="V188" s="3"/>
    </row>
    <row r="189" spans="1:22" s="10" customFormat="1" ht="23.5" hidden="1" thickBot="1" x14ac:dyDescent="0.3">
      <c r="A189" s="73" t="s">
        <v>1</v>
      </c>
      <c r="B189" s="74">
        <v>3050074</v>
      </c>
      <c r="C189" s="75" t="s">
        <v>6</v>
      </c>
      <c r="D189" s="76" t="s">
        <v>3</v>
      </c>
      <c r="E189" s="76" t="s">
        <v>3</v>
      </c>
      <c r="F189" s="77" t="s">
        <v>404</v>
      </c>
      <c r="G189" s="61">
        <v>0</v>
      </c>
      <c r="H189" s="109">
        <v>30</v>
      </c>
      <c r="I189" s="62">
        <f t="shared" si="59"/>
        <v>30</v>
      </c>
      <c r="J189" s="193"/>
      <c r="K189" s="193">
        <f t="shared" si="40"/>
        <v>30</v>
      </c>
      <c r="L189" s="44"/>
      <c r="M189" s="44"/>
      <c r="N189" s="45"/>
      <c r="O189" s="3"/>
      <c r="P189" s="3"/>
      <c r="Q189" s="3"/>
      <c r="R189" s="3"/>
      <c r="S189" s="3"/>
      <c r="T189" s="3"/>
      <c r="U189" s="3"/>
      <c r="V189" s="3"/>
    </row>
    <row r="190" spans="1:22" s="10" customFormat="1" ht="13" hidden="1" thickBot="1" x14ac:dyDescent="0.3">
      <c r="A190" s="71"/>
      <c r="B190" s="56"/>
      <c r="C190" s="57"/>
      <c r="D190" s="131">
        <v>3419</v>
      </c>
      <c r="E190" s="131">
        <v>5222</v>
      </c>
      <c r="F190" s="63" t="s">
        <v>349</v>
      </c>
      <c r="G190" s="59">
        <v>0</v>
      </c>
      <c r="H190" s="162">
        <v>30</v>
      </c>
      <c r="I190" s="65">
        <f t="shared" si="59"/>
        <v>30</v>
      </c>
      <c r="J190" s="198"/>
      <c r="K190" s="193">
        <f t="shared" si="40"/>
        <v>30</v>
      </c>
      <c r="L190" s="44"/>
      <c r="M190" s="44"/>
      <c r="N190" s="45"/>
      <c r="O190" s="3"/>
      <c r="P190" s="3"/>
      <c r="Q190" s="3"/>
      <c r="R190" s="3"/>
      <c r="S190" s="3"/>
      <c r="T190" s="3"/>
      <c r="U190" s="3"/>
      <c r="V190" s="3"/>
    </row>
    <row r="191" spans="1:22" s="10" customFormat="1" ht="23.5" hidden="1" thickBot="1" x14ac:dyDescent="0.3">
      <c r="A191" s="66" t="s">
        <v>1</v>
      </c>
      <c r="B191" s="67">
        <v>3050079</v>
      </c>
      <c r="C191" s="68" t="s">
        <v>6</v>
      </c>
      <c r="D191" s="69" t="s">
        <v>3</v>
      </c>
      <c r="E191" s="69" t="s">
        <v>3</v>
      </c>
      <c r="F191" s="70" t="s">
        <v>405</v>
      </c>
      <c r="G191" s="61">
        <v>0</v>
      </c>
      <c r="H191" s="109">
        <v>12</v>
      </c>
      <c r="I191" s="53">
        <f t="shared" si="59"/>
        <v>12</v>
      </c>
      <c r="J191" s="193"/>
      <c r="K191" s="193">
        <f t="shared" si="40"/>
        <v>12</v>
      </c>
      <c r="L191" s="44"/>
      <c r="M191" s="44"/>
      <c r="N191" s="45"/>
      <c r="O191" s="3"/>
      <c r="P191" s="3"/>
      <c r="Q191" s="3"/>
      <c r="R191" s="3"/>
      <c r="S191" s="3"/>
      <c r="T191" s="3"/>
      <c r="U191" s="3"/>
      <c r="V191" s="3"/>
    </row>
    <row r="192" spans="1:22" s="10" customFormat="1" ht="13" hidden="1" thickBot="1" x14ac:dyDescent="0.3">
      <c r="A192" s="71"/>
      <c r="B192" s="56"/>
      <c r="C192" s="57"/>
      <c r="D192" s="131">
        <v>3419</v>
      </c>
      <c r="E192" s="131">
        <v>5222</v>
      </c>
      <c r="F192" s="63" t="s">
        <v>349</v>
      </c>
      <c r="G192" s="64">
        <v>0</v>
      </c>
      <c r="H192" s="161">
        <v>12</v>
      </c>
      <c r="I192" s="60">
        <f t="shared" si="59"/>
        <v>12</v>
      </c>
      <c r="J192" s="198"/>
      <c r="K192" s="193">
        <f t="shared" si="40"/>
        <v>12</v>
      </c>
      <c r="L192" s="44"/>
      <c r="M192" s="44"/>
      <c r="N192" s="45"/>
      <c r="O192" s="3"/>
      <c r="P192" s="3"/>
      <c r="Q192" s="3"/>
      <c r="R192" s="3"/>
      <c r="S192" s="3"/>
      <c r="T192" s="3"/>
      <c r="U192" s="3"/>
      <c r="V192" s="3"/>
    </row>
    <row r="193" spans="1:22" s="10" customFormat="1" ht="23.5" hidden="1" thickBot="1" x14ac:dyDescent="0.3">
      <c r="A193" s="66" t="s">
        <v>1</v>
      </c>
      <c r="B193" s="67">
        <v>3050084</v>
      </c>
      <c r="C193" s="68" t="s">
        <v>6</v>
      </c>
      <c r="D193" s="69" t="s">
        <v>3</v>
      </c>
      <c r="E193" s="69" t="s">
        <v>3</v>
      </c>
      <c r="F193" s="70" t="s">
        <v>406</v>
      </c>
      <c r="G193" s="52">
        <v>0</v>
      </c>
      <c r="H193" s="111">
        <v>27</v>
      </c>
      <c r="I193" s="62">
        <f t="shared" si="59"/>
        <v>27</v>
      </c>
      <c r="J193" s="193"/>
      <c r="K193" s="193">
        <f t="shared" si="40"/>
        <v>27</v>
      </c>
      <c r="L193" s="44"/>
      <c r="M193" s="44"/>
      <c r="N193" s="45"/>
      <c r="O193" s="3"/>
      <c r="P193" s="3"/>
      <c r="Q193" s="3"/>
      <c r="R193" s="3"/>
      <c r="S193" s="3"/>
      <c r="T193" s="3"/>
      <c r="U193" s="3"/>
      <c r="V193" s="3"/>
    </row>
    <row r="194" spans="1:22" s="10" customFormat="1" ht="13" hidden="1" thickBot="1" x14ac:dyDescent="0.3">
      <c r="A194" s="71"/>
      <c r="B194" s="56"/>
      <c r="C194" s="57"/>
      <c r="D194" s="131">
        <v>3419</v>
      </c>
      <c r="E194" s="131">
        <v>5222</v>
      </c>
      <c r="F194" s="63" t="s">
        <v>349</v>
      </c>
      <c r="G194" s="59">
        <v>0</v>
      </c>
      <c r="H194" s="162">
        <v>27</v>
      </c>
      <c r="I194" s="65">
        <f t="shared" si="59"/>
        <v>27</v>
      </c>
      <c r="J194" s="198"/>
      <c r="K194" s="193">
        <f t="shared" si="40"/>
        <v>27</v>
      </c>
      <c r="L194" s="44"/>
      <c r="M194" s="44"/>
      <c r="N194" s="45"/>
      <c r="O194" s="3"/>
      <c r="P194" s="3"/>
      <c r="Q194" s="3"/>
      <c r="R194" s="3"/>
      <c r="S194" s="3"/>
      <c r="T194" s="3"/>
      <c r="U194" s="3"/>
      <c r="V194" s="3"/>
    </row>
    <row r="195" spans="1:22" s="10" customFormat="1" ht="23.5" hidden="1" thickBot="1" x14ac:dyDescent="0.3">
      <c r="A195" s="66" t="s">
        <v>1</v>
      </c>
      <c r="B195" s="67">
        <v>3050103</v>
      </c>
      <c r="C195" s="68" t="s">
        <v>6</v>
      </c>
      <c r="D195" s="69" t="s">
        <v>3</v>
      </c>
      <c r="E195" s="69" t="s">
        <v>3</v>
      </c>
      <c r="F195" s="70" t="s">
        <v>407</v>
      </c>
      <c r="G195" s="61">
        <v>0</v>
      </c>
      <c r="H195" s="109">
        <v>49</v>
      </c>
      <c r="I195" s="53">
        <f t="shared" si="59"/>
        <v>49</v>
      </c>
      <c r="J195" s="193"/>
      <c r="K195" s="193">
        <f t="shared" si="40"/>
        <v>49</v>
      </c>
      <c r="L195" s="44"/>
      <c r="M195" s="44"/>
      <c r="N195" s="45"/>
      <c r="O195" s="3"/>
      <c r="P195" s="3"/>
      <c r="Q195" s="3"/>
      <c r="R195" s="3"/>
      <c r="S195" s="3"/>
      <c r="T195" s="3"/>
      <c r="U195" s="3"/>
      <c r="V195" s="3"/>
    </row>
    <row r="196" spans="1:22" s="10" customFormat="1" ht="13" hidden="1" thickBot="1" x14ac:dyDescent="0.3">
      <c r="A196" s="71"/>
      <c r="B196" s="56"/>
      <c r="C196" s="57"/>
      <c r="D196" s="131">
        <v>3419</v>
      </c>
      <c r="E196" s="131">
        <v>5222</v>
      </c>
      <c r="F196" s="63" t="s">
        <v>349</v>
      </c>
      <c r="G196" s="64">
        <v>0</v>
      </c>
      <c r="H196" s="161">
        <v>49</v>
      </c>
      <c r="I196" s="60">
        <f t="shared" si="59"/>
        <v>49</v>
      </c>
      <c r="J196" s="198"/>
      <c r="K196" s="193">
        <f t="shared" si="40"/>
        <v>49</v>
      </c>
      <c r="L196" s="44"/>
      <c r="M196" s="44"/>
      <c r="N196" s="45"/>
      <c r="O196" s="3"/>
      <c r="P196" s="3"/>
      <c r="Q196" s="3"/>
      <c r="R196" s="3"/>
      <c r="S196" s="3"/>
      <c r="T196" s="3"/>
      <c r="U196" s="3"/>
      <c r="V196" s="3"/>
    </row>
    <row r="197" spans="1:22" s="10" customFormat="1" ht="23.5" hidden="1" thickBot="1" x14ac:dyDescent="0.3">
      <c r="A197" s="66" t="s">
        <v>1</v>
      </c>
      <c r="B197" s="67">
        <v>3050105</v>
      </c>
      <c r="C197" s="68" t="s">
        <v>6</v>
      </c>
      <c r="D197" s="69" t="s">
        <v>3</v>
      </c>
      <c r="E197" s="69" t="s">
        <v>3</v>
      </c>
      <c r="F197" s="70" t="s">
        <v>408</v>
      </c>
      <c r="G197" s="52">
        <v>0</v>
      </c>
      <c r="H197" s="111">
        <v>24</v>
      </c>
      <c r="I197" s="62">
        <f t="shared" si="59"/>
        <v>24</v>
      </c>
      <c r="J197" s="193"/>
      <c r="K197" s="193">
        <f t="shared" si="40"/>
        <v>24</v>
      </c>
      <c r="L197" s="44"/>
      <c r="M197" s="44"/>
      <c r="N197" s="45"/>
      <c r="O197" s="3"/>
      <c r="P197" s="3"/>
      <c r="Q197" s="3"/>
      <c r="R197" s="3"/>
      <c r="S197" s="3"/>
      <c r="T197" s="3"/>
      <c r="U197" s="3"/>
      <c r="V197" s="3"/>
    </row>
    <row r="198" spans="1:22" s="10" customFormat="1" ht="13" hidden="1" thickBot="1" x14ac:dyDescent="0.3">
      <c r="A198" s="71"/>
      <c r="B198" s="56"/>
      <c r="C198" s="57"/>
      <c r="D198" s="131">
        <v>3419</v>
      </c>
      <c r="E198" s="131">
        <v>5222</v>
      </c>
      <c r="F198" s="63" t="s">
        <v>349</v>
      </c>
      <c r="G198" s="59">
        <v>0</v>
      </c>
      <c r="H198" s="162">
        <v>24</v>
      </c>
      <c r="I198" s="65">
        <f t="shared" si="59"/>
        <v>24</v>
      </c>
      <c r="J198" s="198"/>
      <c r="K198" s="193">
        <f t="shared" si="40"/>
        <v>24</v>
      </c>
      <c r="L198" s="44"/>
      <c r="M198" s="44"/>
      <c r="N198" s="45"/>
      <c r="O198" s="3"/>
      <c r="P198" s="3"/>
      <c r="Q198" s="3"/>
      <c r="R198" s="3"/>
      <c r="S198" s="3"/>
      <c r="T198" s="3"/>
      <c r="U198" s="3"/>
      <c r="V198" s="3"/>
    </row>
    <row r="199" spans="1:22" s="10" customFormat="1" ht="23.5" hidden="1" thickBot="1" x14ac:dyDescent="0.3">
      <c r="A199" s="66" t="s">
        <v>1</v>
      </c>
      <c r="B199" s="67">
        <v>3050106</v>
      </c>
      <c r="C199" s="68" t="s">
        <v>6</v>
      </c>
      <c r="D199" s="69" t="s">
        <v>3</v>
      </c>
      <c r="E199" s="69" t="s">
        <v>3</v>
      </c>
      <c r="F199" s="70" t="s">
        <v>409</v>
      </c>
      <c r="G199" s="61">
        <v>0</v>
      </c>
      <c r="H199" s="109">
        <v>10</v>
      </c>
      <c r="I199" s="53">
        <f t="shared" si="59"/>
        <v>10</v>
      </c>
      <c r="J199" s="193"/>
      <c r="K199" s="193">
        <f t="shared" si="40"/>
        <v>10</v>
      </c>
      <c r="L199" s="44"/>
      <c r="M199" s="44"/>
      <c r="N199" s="45"/>
      <c r="O199" s="3"/>
      <c r="P199" s="3"/>
      <c r="Q199" s="3"/>
      <c r="R199" s="3"/>
      <c r="S199" s="3"/>
      <c r="T199" s="3"/>
      <c r="U199" s="3"/>
      <c r="V199" s="3"/>
    </row>
    <row r="200" spans="1:22" s="10" customFormat="1" ht="13" hidden="1" thickBot="1" x14ac:dyDescent="0.3">
      <c r="A200" s="71"/>
      <c r="B200" s="56"/>
      <c r="C200" s="57"/>
      <c r="D200" s="131">
        <v>3419</v>
      </c>
      <c r="E200" s="131">
        <v>5222</v>
      </c>
      <c r="F200" s="63" t="s">
        <v>349</v>
      </c>
      <c r="G200" s="64">
        <v>0</v>
      </c>
      <c r="H200" s="161">
        <v>10</v>
      </c>
      <c r="I200" s="60">
        <f t="shared" si="59"/>
        <v>10</v>
      </c>
      <c r="J200" s="198"/>
      <c r="K200" s="193">
        <f t="shared" si="40"/>
        <v>10</v>
      </c>
      <c r="L200" s="44"/>
      <c r="M200" s="44"/>
      <c r="N200" s="45"/>
      <c r="O200" s="3"/>
      <c r="P200" s="3"/>
      <c r="Q200" s="3"/>
      <c r="R200" s="3"/>
      <c r="S200" s="3"/>
      <c r="T200" s="3"/>
      <c r="U200" s="3"/>
      <c r="V200" s="3"/>
    </row>
    <row r="201" spans="1:22" s="10" customFormat="1" ht="23.5" hidden="1" thickBot="1" x14ac:dyDescent="0.3">
      <c r="A201" s="81" t="s">
        <v>1</v>
      </c>
      <c r="B201" s="82">
        <v>3050108</v>
      </c>
      <c r="C201" s="83" t="s">
        <v>6</v>
      </c>
      <c r="D201" s="84" t="s">
        <v>3</v>
      </c>
      <c r="E201" s="84" t="s">
        <v>3</v>
      </c>
      <c r="F201" s="85" t="s">
        <v>410</v>
      </c>
      <c r="G201" s="52">
        <v>0</v>
      </c>
      <c r="H201" s="163">
        <v>24</v>
      </c>
      <c r="I201" s="62">
        <f t="shared" si="59"/>
        <v>24</v>
      </c>
      <c r="J201" s="193"/>
      <c r="K201" s="193">
        <f t="shared" si="40"/>
        <v>24</v>
      </c>
      <c r="L201" s="44"/>
      <c r="M201" s="44"/>
      <c r="N201" s="45"/>
      <c r="O201" s="3"/>
      <c r="P201" s="3"/>
      <c r="Q201" s="3"/>
      <c r="R201" s="3"/>
      <c r="S201" s="3"/>
      <c r="T201" s="3"/>
      <c r="U201" s="3"/>
      <c r="V201" s="3"/>
    </row>
    <row r="202" spans="1:22" s="10" customFormat="1" ht="13" hidden="1" thickBot="1" x14ac:dyDescent="0.3">
      <c r="A202" s="86"/>
      <c r="B202" s="87"/>
      <c r="C202" s="88"/>
      <c r="D202" s="181">
        <v>3419</v>
      </c>
      <c r="E202" s="181">
        <v>5222</v>
      </c>
      <c r="F202" s="63" t="s">
        <v>349</v>
      </c>
      <c r="G202" s="59">
        <v>0</v>
      </c>
      <c r="H202" s="162">
        <v>24</v>
      </c>
      <c r="I202" s="65">
        <f t="shared" si="59"/>
        <v>24</v>
      </c>
      <c r="J202" s="198"/>
      <c r="K202" s="193">
        <f t="shared" ref="K202:K265" si="60">+I202+J202</f>
        <v>24</v>
      </c>
      <c r="L202" s="44"/>
      <c r="M202" s="44"/>
      <c r="N202" s="45"/>
      <c r="O202" s="3"/>
      <c r="P202" s="3"/>
      <c r="Q202" s="3"/>
      <c r="R202" s="3"/>
      <c r="S202" s="3"/>
      <c r="T202" s="3"/>
      <c r="U202" s="3"/>
      <c r="V202" s="3"/>
    </row>
    <row r="203" spans="1:22" s="10" customFormat="1" ht="23.5" hidden="1" thickBot="1" x14ac:dyDescent="0.3">
      <c r="A203" s="66" t="s">
        <v>1</v>
      </c>
      <c r="B203" s="67">
        <v>3050111</v>
      </c>
      <c r="C203" s="68" t="s">
        <v>6</v>
      </c>
      <c r="D203" s="69" t="s">
        <v>3</v>
      </c>
      <c r="E203" s="69" t="s">
        <v>3</v>
      </c>
      <c r="F203" s="70" t="s">
        <v>411</v>
      </c>
      <c r="G203" s="52">
        <v>0</v>
      </c>
      <c r="H203" s="111">
        <v>16</v>
      </c>
      <c r="I203" s="53">
        <f t="shared" si="59"/>
        <v>16</v>
      </c>
      <c r="J203" s="193"/>
      <c r="K203" s="193">
        <f t="shared" si="60"/>
        <v>16</v>
      </c>
      <c r="L203" s="44"/>
      <c r="M203" s="44"/>
      <c r="N203" s="45"/>
      <c r="O203" s="3"/>
      <c r="P203" s="3"/>
      <c r="Q203" s="3"/>
      <c r="R203" s="3"/>
      <c r="S203" s="3"/>
      <c r="T203" s="3"/>
      <c r="U203" s="3"/>
      <c r="V203" s="3"/>
    </row>
    <row r="204" spans="1:22" s="10" customFormat="1" ht="13" hidden="1" thickBot="1" x14ac:dyDescent="0.3">
      <c r="A204" s="71"/>
      <c r="B204" s="56"/>
      <c r="C204" s="57"/>
      <c r="D204" s="131">
        <v>3419</v>
      </c>
      <c r="E204" s="131">
        <v>5222</v>
      </c>
      <c r="F204" s="63" t="s">
        <v>349</v>
      </c>
      <c r="G204" s="59">
        <v>0</v>
      </c>
      <c r="H204" s="162">
        <v>16</v>
      </c>
      <c r="I204" s="60">
        <f t="shared" si="59"/>
        <v>16</v>
      </c>
      <c r="J204" s="198"/>
      <c r="K204" s="193">
        <f t="shared" si="60"/>
        <v>16</v>
      </c>
      <c r="L204" s="44"/>
      <c r="M204" s="44"/>
      <c r="N204" s="45"/>
      <c r="O204" s="3"/>
      <c r="P204" s="3"/>
      <c r="Q204" s="3"/>
      <c r="R204" s="3"/>
      <c r="S204" s="3"/>
      <c r="T204" s="3"/>
      <c r="U204" s="3"/>
      <c r="V204" s="3"/>
    </row>
    <row r="205" spans="1:22" s="10" customFormat="1" ht="13" hidden="1" thickBot="1" x14ac:dyDescent="0.3">
      <c r="A205" s="136" t="s">
        <v>1</v>
      </c>
      <c r="B205" s="137" t="s">
        <v>117</v>
      </c>
      <c r="C205" s="138" t="s">
        <v>6</v>
      </c>
      <c r="D205" s="139" t="s">
        <v>3</v>
      </c>
      <c r="E205" s="140" t="s">
        <v>3</v>
      </c>
      <c r="F205" s="158" t="s">
        <v>227</v>
      </c>
      <c r="G205" s="164">
        <v>0</v>
      </c>
      <c r="H205" s="165">
        <f t="shared" ref="H205" si="61">+H206</f>
        <v>10</v>
      </c>
      <c r="I205" s="164">
        <f t="shared" si="59"/>
        <v>10</v>
      </c>
      <c r="J205" s="199"/>
      <c r="K205" s="193">
        <f t="shared" si="60"/>
        <v>10</v>
      </c>
      <c r="L205" s="44"/>
      <c r="M205" s="44"/>
      <c r="N205" s="45"/>
      <c r="O205" s="3"/>
      <c r="P205" s="3"/>
      <c r="Q205" s="3"/>
      <c r="R205" s="3"/>
      <c r="S205" s="3"/>
      <c r="T205" s="3"/>
      <c r="U205" s="3"/>
      <c r="V205" s="3"/>
    </row>
    <row r="206" spans="1:22" s="10" customFormat="1" ht="13" hidden="1" thickBot="1" x14ac:dyDescent="0.3">
      <c r="A206" s="141"/>
      <c r="B206" s="142"/>
      <c r="C206" s="143"/>
      <c r="D206" s="144">
        <v>3419</v>
      </c>
      <c r="E206" s="145">
        <v>5222</v>
      </c>
      <c r="F206" s="159" t="s">
        <v>349</v>
      </c>
      <c r="G206" s="166">
        <v>0</v>
      </c>
      <c r="H206" s="167">
        <v>10</v>
      </c>
      <c r="I206" s="166">
        <f t="shared" si="59"/>
        <v>10</v>
      </c>
      <c r="J206" s="199"/>
      <c r="K206" s="193">
        <f t="shared" si="60"/>
        <v>10</v>
      </c>
      <c r="L206" s="44"/>
      <c r="M206" s="44"/>
      <c r="N206" s="45"/>
      <c r="O206" s="3"/>
      <c r="P206" s="3"/>
      <c r="Q206" s="3"/>
      <c r="R206" s="3"/>
      <c r="S206" s="3"/>
      <c r="T206" s="3"/>
      <c r="U206" s="3"/>
      <c r="V206" s="3"/>
    </row>
    <row r="207" spans="1:22" s="10" customFormat="1" ht="23.5" hidden="1" thickBot="1" x14ac:dyDescent="0.3">
      <c r="A207" s="136" t="s">
        <v>1</v>
      </c>
      <c r="B207" s="137" t="s">
        <v>118</v>
      </c>
      <c r="C207" s="138" t="s">
        <v>6</v>
      </c>
      <c r="D207" s="139" t="s">
        <v>3</v>
      </c>
      <c r="E207" s="140" t="s">
        <v>3</v>
      </c>
      <c r="F207" s="158" t="s">
        <v>228</v>
      </c>
      <c r="G207" s="164">
        <v>0</v>
      </c>
      <c r="H207" s="165">
        <f t="shared" ref="H207" si="62">+H208</f>
        <v>12</v>
      </c>
      <c r="I207" s="164">
        <f t="shared" si="59"/>
        <v>12</v>
      </c>
      <c r="J207" s="200"/>
      <c r="K207" s="193">
        <f t="shared" si="60"/>
        <v>12</v>
      </c>
      <c r="L207" s="44"/>
      <c r="M207" s="44"/>
      <c r="N207" s="45"/>
      <c r="O207" s="3"/>
      <c r="P207" s="3"/>
      <c r="Q207" s="3"/>
      <c r="R207" s="3"/>
      <c r="S207" s="3"/>
      <c r="T207" s="3"/>
      <c r="U207" s="3"/>
      <c r="V207" s="3"/>
    </row>
    <row r="208" spans="1:22" s="10" customFormat="1" ht="13" hidden="1" thickBot="1" x14ac:dyDescent="0.3">
      <c r="A208" s="141"/>
      <c r="B208" s="142"/>
      <c r="C208" s="143"/>
      <c r="D208" s="144">
        <v>3419</v>
      </c>
      <c r="E208" s="145">
        <v>5222</v>
      </c>
      <c r="F208" s="159" t="s">
        <v>349</v>
      </c>
      <c r="G208" s="166">
        <v>0</v>
      </c>
      <c r="H208" s="167">
        <v>12</v>
      </c>
      <c r="I208" s="166">
        <f t="shared" si="59"/>
        <v>12</v>
      </c>
      <c r="J208" s="200"/>
      <c r="K208" s="193">
        <f t="shared" si="60"/>
        <v>12</v>
      </c>
      <c r="L208" s="44"/>
      <c r="M208" s="44"/>
      <c r="N208" s="45"/>
      <c r="O208" s="3"/>
      <c r="P208" s="3"/>
      <c r="Q208" s="3"/>
      <c r="R208" s="3"/>
      <c r="S208" s="3"/>
      <c r="T208" s="3"/>
      <c r="U208" s="3"/>
      <c r="V208" s="3"/>
    </row>
    <row r="209" spans="1:22" s="10" customFormat="1" ht="35" hidden="1" thickBot="1" x14ac:dyDescent="0.3">
      <c r="A209" s="136" t="s">
        <v>1</v>
      </c>
      <c r="B209" s="137" t="s">
        <v>119</v>
      </c>
      <c r="C209" s="138" t="s">
        <v>6</v>
      </c>
      <c r="D209" s="139" t="s">
        <v>3</v>
      </c>
      <c r="E209" s="140" t="s">
        <v>3</v>
      </c>
      <c r="F209" s="158" t="s">
        <v>229</v>
      </c>
      <c r="G209" s="164">
        <v>0</v>
      </c>
      <c r="H209" s="165">
        <f t="shared" ref="H209" si="63">+H210</f>
        <v>13</v>
      </c>
      <c r="I209" s="164">
        <f t="shared" si="59"/>
        <v>13</v>
      </c>
      <c r="J209" s="200"/>
      <c r="K209" s="193">
        <f t="shared" si="60"/>
        <v>13</v>
      </c>
      <c r="L209" s="44"/>
      <c r="M209" s="44"/>
      <c r="N209" s="45"/>
      <c r="O209" s="3"/>
      <c r="P209" s="3"/>
      <c r="Q209" s="3"/>
      <c r="R209" s="3"/>
      <c r="S209" s="3"/>
      <c r="T209" s="3"/>
      <c r="U209" s="3"/>
      <c r="V209" s="3"/>
    </row>
    <row r="210" spans="1:22" s="10" customFormat="1" ht="13" hidden="1" thickBot="1" x14ac:dyDescent="0.3">
      <c r="A210" s="141"/>
      <c r="B210" s="142"/>
      <c r="C210" s="143"/>
      <c r="D210" s="144">
        <v>3419</v>
      </c>
      <c r="E210" s="145">
        <v>5222</v>
      </c>
      <c r="F210" s="159" t="s">
        <v>349</v>
      </c>
      <c r="G210" s="166">
        <v>0</v>
      </c>
      <c r="H210" s="167">
        <v>13</v>
      </c>
      <c r="I210" s="166">
        <f t="shared" si="59"/>
        <v>13</v>
      </c>
      <c r="J210" s="200"/>
      <c r="K210" s="193">
        <f t="shared" si="60"/>
        <v>13</v>
      </c>
      <c r="L210" s="44"/>
      <c r="M210" s="44"/>
      <c r="N210" s="45"/>
      <c r="O210" s="3"/>
      <c r="P210" s="3"/>
      <c r="Q210" s="3"/>
      <c r="R210" s="3"/>
      <c r="S210" s="3"/>
      <c r="T210" s="3"/>
      <c r="U210" s="3"/>
      <c r="V210" s="3"/>
    </row>
    <row r="211" spans="1:22" s="10" customFormat="1" ht="23.5" hidden="1" thickBot="1" x14ac:dyDescent="0.3">
      <c r="A211" s="136" t="s">
        <v>1</v>
      </c>
      <c r="B211" s="137" t="s">
        <v>120</v>
      </c>
      <c r="C211" s="138" t="s">
        <v>6</v>
      </c>
      <c r="D211" s="139" t="s">
        <v>3</v>
      </c>
      <c r="E211" s="140" t="s">
        <v>3</v>
      </c>
      <c r="F211" s="158" t="s">
        <v>230</v>
      </c>
      <c r="G211" s="164">
        <v>0</v>
      </c>
      <c r="H211" s="165">
        <f t="shared" ref="H211" si="64">+H212</f>
        <v>33</v>
      </c>
      <c r="I211" s="164">
        <f t="shared" si="59"/>
        <v>33</v>
      </c>
      <c r="J211" s="200"/>
      <c r="K211" s="193">
        <f t="shared" si="60"/>
        <v>33</v>
      </c>
      <c r="L211" s="44"/>
      <c r="M211" s="44"/>
      <c r="N211" s="45"/>
      <c r="O211" s="3"/>
      <c r="P211" s="3"/>
      <c r="Q211" s="3"/>
      <c r="R211" s="3"/>
      <c r="S211" s="3"/>
      <c r="T211" s="3"/>
      <c r="U211" s="3"/>
      <c r="V211" s="3"/>
    </row>
    <row r="212" spans="1:22" s="10" customFormat="1" ht="13" hidden="1" thickBot="1" x14ac:dyDescent="0.3">
      <c r="A212" s="141"/>
      <c r="B212" s="142"/>
      <c r="C212" s="143"/>
      <c r="D212" s="144">
        <v>3419</v>
      </c>
      <c r="E212" s="145">
        <v>5222</v>
      </c>
      <c r="F212" s="159" t="s">
        <v>349</v>
      </c>
      <c r="G212" s="166">
        <v>0</v>
      </c>
      <c r="H212" s="167">
        <v>33</v>
      </c>
      <c r="I212" s="166">
        <f t="shared" si="59"/>
        <v>33</v>
      </c>
      <c r="J212" s="200"/>
      <c r="K212" s="193">
        <f t="shared" si="60"/>
        <v>33</v>
      </c>
      <c r="L212" s="44"/>
      <c r="M212" s="44"/>
      <c r="N212" s="45"/>
      <c r="O212" s="3"/>
      <c r="P212" s="3"/>
      <c r="Q212" s="3"/>
      <c r="R212" s="3"/>
      <c r="S212" s="3"/>
      <c r="T212" s="3"/>
      <c r="U212" s="3"/>
      <c r="V212" s="3"/>
    </row>
    <row r="213" spans="1:22" s="10" customFormat="1" ht="23.5" hidden="1" thickBot="1" x14ac:dyDescent="0.3">
      <c r="A213" s="136" t="s">
        <v>1</v>
      </c>
      <c r="B213" s="137" t="s">
        <v>121</v>
      </c>
      <c r="C213" s="138" t="s">
        <v>6</v>
      </c>
      <c r="D213" s="139" t="s">
        <v>3</v>
      </c>
      <c r="E213" s="140" t="s">
        <v>3</v>
      </c>
      <c r="F213" s="158" t="s">
        <v>345</v>
      </c>
      <c r="G213" s="164">
        <v>0</v>
      </c>
      <c r="H213" s="165">
        <f t="shared" ref="H213" si="65">+H214</f>
        <v>10</v>
      </c>
      <c r="I213" s="164">
        <f t="shared" si="59"/>
        <v>10</v>
      </c>
      <c r="J213" s="200"/>
      <c r="K213" s="193">
        <f t="shared" si="60"/>
        <v>10</v>
      </c>
      <c r="L213" s="44"/>
      <c r="M213" s="44"/>
      <c r="N213" s="45"/>
      <c r="O213" s="3"/>
      <c r="P213" s="3"/>
      <c r="Q213" s="3"/>
      <c r="R213" s="3"/>
      <c r="S213" s="3"/>
      <c r="T213" s="3"/>
      <c r="U213" s="3"/>
      <c r="V213" s="3"/>
    </row>
    <row r="214" spans="1:22" s="10" customFormat="1" ht="13" hidden="1" thickBot="1" x14ac:dyDescent="0.3">
      <c r="A214" s="141"/>
      <c r="B214" s="142"/>
      <c r="C214" s="143"/>
      <c r="D214" s="144">
        <v>3419</v>
      </c>
      <c r="E214" s="145">
        <v>5222</v>
      </c>
      <c r="F214" s="159" t="s">
        <v>349</v>
      </c>
      <c r="G214" s="166">
        <v>0</v>
      </c>
      <c r="H214" s="167">
        <v>10</v>
      </c>
      <c r="I214" s="166">
        <f t="shared" si="59"/>
        <v>10</v>
      </c>
      <c r="J214" s="200"/>
      <c r="K214" s="193">
        <f t="shared" si="60"/>
        <v>10</v>
      </c>
      <c r="L214" s="44"/>
      <c r="M214" s="44"/>
      <c r="N214" s="45"/>
      <c r="O214" s="3"/>
      <c r="P214" s="3"/>
      <c r="Q214" s="3"/>
      <c r="R214" s="3"/>
      <c r="S214" s="3"/>
      <c r="T214" s="3"/>
      <c r="U214" s="3"/>
      <c r="V214" s="3"/>
    </row>
    <row r="215" spans="1:22" s="10" customFormat="1" ht="23.5" hidden="1" thickBot="1" x14ac:dyDescent="0.3">
      <c r="A215" s="136" t="s">
        <v>1</v>
      </c>
      <c r="B215" s="137" t="s">
        <v>122</v>
      </c>
      <c r="C215" s="138" t="s">
        <v>6</v>
      </c>
      <c r="D215" s="139" t="s">
        <v>3</v>
      </c>
      <c r="E215" s="140" t="s">
        <v>3</v>
      </c>
      <c r="F215" s="158" t="s">
        <v>231</v>
      </c>
      <c r="G215" s="164">
        <v>0</v>
      </c>
      <c r="H215" s="165">
        <f t="shared" ref="H215:H277" si="66">+H216</f>
        <v>31</v>
      </c>
      <c r="I215" s="164">
        <f t="shared" si="59"/>
        <v>31</v>
      </c>
      <c r="J215" s="200"/>
      <c r="K215" s="193">
        <f t="shared" si="60"/>
        <v>31</v>
      </c>
      <c r="L215" s="44"/>
      <c r="M215" s="44"/>
      <c r="N215" s="45"/>
      <c r="O215" s="3"/>
      <c r="P215" s="3"/>
      <c r="Q215" s="3"/>
      <c r="R215" s="3"/>
      <c r="S215" s="3"/>
      <c r="T215" s="3"/>
      <c r="U215" s="3"/>
      <c r="V215" s="3"/>
    </row>
    <row r="216" spans="1:22" s="10" customFormat="1" ht="13" hidden="1" thickBot="1" x14ac:dyDescent="0.3">
      <c r="A216" s="141"/>
      <c r="B216" s="142"/>
      <c r="C216" s="143"/>
      <c r="D216" s="144">
        <v>3419</v>
      </c>
      <c r="E216" s="145">
        <v>5222</v>
      </c>
      <c r="F216" s="159" t="s">
        <v>349</v>
      </c>
      <c r="G216" s="166">
        <v>0</v>
      </c>
      <c r="H216" s="167">
        <v>31</v>
      </c>
      <c r="I216" s="166">
        <f t="shared" si="59"/>
        <v>31</v>
      </c>
      <c r="J216" s="200"/>
      <c r="K216" s="193">
        <f t="shared" si="60"/>
        <v>31</v>
      </c>
      <c r="L216" s="44"/>
      <c r="M216" s="44"/>
      <c r="N216" s="45"/>
      <c r="O216" s="3"/>
      <c r="P216" s="3"/>
      <c r="Q216" s="3"/>
      <c r="R216" s="3"/>
      <c r="S216" s="3"/>
      <c r="T216" s="3"/>
      <c r="U216" s="3"/>
      <c r="V216" s="3"/>
    </row>
    <row r="217" spans="1:22" s="10" customFormat="1" ht="23.5" hidden="1" thickBot="1" x14ac:dyDescent="0.3">
      <c r="A217" s="136" t="s">
        <v>1</v>
      </c>
      <c r="B217" s="137" t="s">
        <v>123</v>
      </c>
      <c r="C217" s="138" t="s">
        <v>6</v>
      </c>
      <c r="D217" s="139" t="s">
        <v>3</v>
      </c>
      <c r="E217" s="140" t="s">
        <v>3</v>
      </c>
      <c r="F217" s="158" t="s">
        <v>232</v>
      </c>
      <c r="G217" s="164">
        <v>0</v>
      </c>
      <c r="H217" s="165">
        <f t="shared" si="66"/>
        <v>10</v>
      </c>
      <c r="I217" s="164">
        <f t="shared" si="59"/>
        <v>10</v>
      </c>
      <c r="J217" s="200"/>
      <c r="K217" s="193">
        <f t="shared" si="60"/>
        <v>10</v>
      </c>
      <c r="L217" s="44"/>
      <c r="M217" s="44"/>
      <c r="N217" s="45"/>
      <c r="O217" s="3"/>
      <c r="P217" s="3"/>
      <c r="Q217" s="3"/>
      <c r="R217" s="3"/>
      <c r="S217" s="3"/>
      <c r="T217" s="3"/>
      <c r="U217" s="3"/>
      <c r="V217" s="3"/>
    </row>
    <row r="218" spans="1:22" s="10" customFormat="1" ht="13" hidden="1" thickBot="1" x14ac:dyDescent="0.3">
      <c r="A218" s="141"/>
      <c r="B218" s="142"/>
      <c r="C218" s="143"/>
      <c r="D218" s="144">
        <v>3419</v>
      </c>
      <c r="E218" s="145">
        <v>5222</v>
      </c>
      <c r="F218" s="159" t="s">
        <v>349</v>
      </c>
      <c r="G218" s="166">
        <v>0</v>
      </c>
      <c r="H218" s="167">
        <v>10</v>
      </c>
      <c r="I218" s="166">
        <f t="shared" si="59"/>
        <v>10</v>
      </c>
      <c r="J218" s="200"/>
      <c r="K218" s="193">
        <f t="shared" si="60"/>
        <v>10</v>
      </c>
      <c r="L218" s="44"/>
      <c r="M218" s="44"/>
      <c r="N218" s="45"/>
      <c r="O218" s="3"/>
      <c r="P218" s="3"/>
      <c r="Q218" s="3"/>
      <c r="R218" s="3"/>
      <c r="S218" s="3"/>
      <c r="T218" s="3"/>
      <c r="U218" s="3"/>
      <c r="V218" s="3"/>
    </row>
    <row r="219" spans="1:22" s="10" customFormat="1" ht="35" hidden="1" thickBot="1" x14ac:dyDescent="0.3">
      <c r="A219" s="136" t="s">
        <v>1</v>
      </c>
      <c r="B219" s="137" t="s">
        <v>124</v>
      </c>
      <c r="C219" s="138" t="s">
        <v>6</v>
      </c>
      <c r="D219" s="139" t="s">
        <v>3</v>
      </c>
      <c r="E219" s="140" t="s">
        <v>3</v>
      </c>
      <c r="F219" s="158" t="s">
        <v>233</v>
      </c>
      <c r="G219" s="164">
        <v>0</v>
      </c>
      <c r="H219" s="165">
        <f t="shared" si="66"/>
        <v>49</v>
      </c>
      <c r="I219" s="164">
        <f t="shared" si="59"/>
        <v>49</v>
      </c>
      <c r="J219" s="200"/>
      <c r="K219" s="193">
        <f t="shared" si="60"/>
        <v>49</v>
      </c>
      <c r="L219" s="44"/>
      <c r="M219" s="44"/>
      <c r="N219" s="45"/>
      <c r="O219" s="3"/>
      <c r="P219" s="3"/>
      <c r="Q219" s="3"/>
      <c r="R219" s="3"/>
      <c r="S219" s="3"/>
      <c r="T219" s="3"/>
      <c r="U219" s="3"/>
      <c r="V219" s="3"/>
    </row>
    <row r="220" spans="1:22" s="10" customFormat="1" ht="13" hidden="1" thickBot="1" x14ac:dyDescent="0.3">
      <c r="A220" s="141"/>
      <c r="B220" s="142"/>
      <c r="C220" s="143"/>
      <c r="D220" s="144">
        <v>3419</v>
      </c>
      <c r="E220" s="145">
        <v>5222</v>
      </c>
      <c r="F220" s="159" t="s">
        <v>349</v>
      </c>
      <c r="G220" s="166">
        <v>0</v>
      </c>
      <c r="H220" s="167">
        <v>49</v>
      </c>
      <c r="I220" s="166">
        <f t="shared" si="59"/>
        <v>49</v>
      </c>
      <c r="J220" s="200"/>
      <c r="K220" s="193">
        <f t="shared" si="60"/>
        <v>49</v>
      </c>
      <c r="L220" s="44"/>
      <c r="M220" s="44"/>
      <c r="N220" s="45"/>
      <c r="O220" s="3"/>
      <c r="P220" s="3"/>
      <c r="Q220" s="3"/>
      <c r="R220" s="3"/>
      <c r="S220" s="3"/>
      <c r="T220" s="3"/>
      <c r="U220" s="3"/>
      <c r="V220" s="3"/>
    </row>
    <row r="221" spans="1:22" s="10" customFormat="1" ht="23.5" hidden="1" thickBot="1" x14ac:dyDescent="0.3">
      <c r="A221" s="136" t="s">
        <v>1</v>
      </c>
      <c r="B221" s="137" t="s">
        <v>125</v>
      </c>
      <c r="C221" s="138" t="s">
        <v>6</v>
      </c>
      <c r="D221" s="139" t="s">
        <v>3</v>
      </c>
      <c r="E221" s="140" t="s">
        <v>3</v>
      </c>
      <c r="F221" s="158" t="s">
        <v>234</v>
      </c>
      <c r="G221" s="164">
        <v>0</v>
      </c>
      <c r="H221" s="165">
        <f t="shared" si="66"/>
        <v>10</v>
      </c>
      <c r="I221" s="164">
        <f t="shared" si="59"/>
        <v>10</v>
      </c>
      <c r="J221" s="200"/>
      <c r="K221" s="193">
        <f t="shared" si="60"/>
        <v>10</v>
      </c>
      <c r="L221" s="44"/>
      <c r="M221" s="44"/>
      <c r="N221" s="45"/>
      <c r="O221" s="3"/>
      <c r="P221" s="3"/>
      <c r="Q221" s="3"/>
      <c r="R221" s="3"/>
      <c r="S221" s="3"/>
      <c r="T221" s="3"/>
      <c r="U221" s="3"/>
      <c r="V221" s="3"/>
    </row>
    <row r="222" spans="1:22" s="10" customFormat="1" ht="13" hidden="1" thickBot="1" x14ac:dyDescent="0.3">
      <c r="A222" s="141"/>
      <c r="B222" s="142"/>
      <c r="C222" s="143"/>
      <c r="D222" s="144">
        <v>3419</v>
      </c>
      <c r="E222" s="145">
        <v>5222</v>
      </c>
      <c r="F222" s="159" t="s">
        <v>349</v>
      </c>
      <c r="G222" s="166">
        <v>0</v>
      </c>
      <c r="H222" s="167">
        <v>10</v>
      </c>
      <c r="I222" s="166">
        <f t="shared" si="59"/>
        <v>10</v>
      </c>
      <c r="J222" s="200"/>
      <c r="K222" s="193">
        <f t="shared" si="60"/>
        <v>10</v>
      </c>
      <c r="L222" s="44"/>
      <c r="M222" s="44"/>
      <c r="N222" s="45"/>
      <c r="O222" s="3"/>
      <c r="P222" s="3"/>
      <c r="Q222" s="3"/>
      <c r="R222" s="3"/>
      <c r="S222" s="3"/>
      <c r="T222" s="3"/>
      <c r="U222" s="3"/>
      <c r="V222" s="3"/>
    </row>
    <row r="223" spans="1:22" s="10" customFormat="1" ht="23.5" hidden="1" thickBot="1" x14ac:dyDescent="0.3">
      <c r="A223" s="136" t="s">
        <v>1</v>
      </c>
      <c r="B223" s="137" t="s">
        <v>126</v>
      </c>
      <c r="C223" s="138" t="s">
        <v>6</v>
      </c>
      <c r="D223" s="139" t="s">
        <v>3</v>
      </c>
      <c r="E223" s="140" t="s">
        <v>3</v>
      </c>
      <c r="F223" s="158" t="s">
        <v>235</v>
      </c>
      <c r="G223" s="164">
        <v>0</v>
      </c>
      <c r="H223" s="165">
        <f t="shared" si="66"/>
        <v>11</v>
      </c>
      <c r="I223" s="164">
        <f t="shared" si="59"/>
        <v>11</v>
      </c>
      <c r="J223" s="200"/>
      <c r="K223" s="193">
        <f t="shared" si="60"/>
        <v>11</v>
      </c>
      <c r="L223" s="44"/>
      <c r="M223" s="44"/>
      <c r="N223" s="45"/>
      <c r="O223" s="3"/>
      <c r="P223" s="3"/>
      <c r="Q223" s="3"/>
      <c r="R223" s="3"/>
      <c r="S223" s="3"/>
      <c r="T223" s="3"/>
      <c r="U223" s="3"/>
      <c r="V223" s="3"/>
    </row>
    <row r="224" spans="1:22" s="10" customFormat="1" ht="13" hidden="1" thickBot="1" x14ac:dyDescent="0.3">
      <c r="A224" s="141"/>
      <c r="B224" s="142"/>
      <c r="C224" s="143"/>
      <c r="D224" s="144">
        <v>3419</v>
      </c>
      <c r="E224" s="145">
        <v>5222</v>
      </c>
      <c r="F224" s="159" t="s">
        <v>349</v>
      </c>
      <c r="G224" s="166">
        <v>0</v>
      </c>
      <c r="H224" s="167">
        <v>11</v>
      </c>
      <c r="I224" s="166">
        <f t="shared" si="59"/>
        <v>11</v>
      </c>
      <c r="J224" s="200"/>
      <c r="K224" s="193">
        <f t="shared" si="60"/>
        <v>11</v>
      </c>
      <c r="L224" s="44"/>
      <c r="M224" s="44"/>
      <c r="N224" s="45"/>
      <c r="O224" s="3"/>
      <c r="P224" s="3"/>
      <c r="Q224" s="3"/>
      <c r="R224" s="3"/>
      <c r="S224" s="3"/>
      <c r="T224" s="3"/>
      <c r="U224" s="3"/>
      <c r="V224" s="3"/>
    </row>
    <row r="225" spans="1:22" s="10" customFormat="1" ht="35" hidden="1" thickBot="1" x14ac:dyDescent="0.3">
      <c r="A225" s="136" t="s">
        <v>1</v>
      </c>
      <c r="B225" s="137" t="s">
        <v>127</v>
      </c>
      <c r="C225" s="138" t="s">
        <v>6</v>
      </c>
      <c r="D225" s="139" t="s">
        <v>3</v>
      </c>
      <c r="E225" s="140" t="s">
        <v>3</v>
      </c>
      <c r="F225" s="158" t="s">
        <v>236</v>
      </c>
      <c r="G225" s="164">
        <v>0</v>
      </c>
      <c r="H225" s="165">
        <f t="shared" si="66"/>
        <v>41</v>
      </c>
      <c r="I225" s="164">
        <f t="shared" si="59"/>
        <v>41</v>
      </c>
      <c r="J225" s="200"/>
      <c r="K225" s="193">
        <f t="shared" si="60"/>
        <v>41</v>
      </c>
      <c r="L225" s="44"/>
      <c r="M225" s="44"/>
      <c r="N225" s="45"/>
      <c r="O225" s="3"/>
      <c r="P225" s="3"/>
      <c r="Q225" s="3"/>
      <c r="R225" s="3"/>
      <c r="S225" s="3"/>
      <c r="T225" s="3"/>
      <c r="U225" s="3"/>
      <c r="V225" s="3"/>
    </row>
    <row r="226" spans="1:22" s="10" customFormat="1" ht="13" hidden="1" thickBot="1" x14ac:dyDescent="0.3">
      <c r="A226" s="141"/>
      <c r="B226" s="142"/>
      <c r="C226" s="143"/>
      <c r="D226" s="144">
        <v>3419</v>
      </c>
      <c r="E226" s="145">
        <v>5222</v>
      </c>
      <c r="F226" s="159" t="s">
        <v>349</v>
      </c>
      <c r="G226" s="166">
        <v>0</v>
      </c>
      <c r="H226" s="167">
        <v>41</v>
      </c>
      <c r="I226" s="166">
        <f t="shared" si="59"/>
        <v>41</v>
      </c>
      <c r="J226" s="200"/>
      <c r="K226" s="193">
        <f t="shared" si="60"/>
        <v>41</v>
      </c>
      <c r="L226" s="44"/>
      <c r="M226" s="44"/>
      <c r="N226" s="45"/>
      <c r="O226" s="3"/>
      <c r="P226" s="3"/>
      <c r="Q226" s="3"/>
      <c r="R226" s="3"/>
      <c r="S226" s="3"/>
      <c r="T226" s="3"/>
      <c r="U226" s="3"/>
      <c r="V226" s="3"/>
    </row>
    <row r="227" spans="1:22" s="10" customFormat="1" ht="23.5" hidden="1" thickBot="1" x14ac:dyDescent="0.3">
      <c r="A227" s="136" t="s">
        <v>1</v>
      </c>
      <c r="B227" s="137" t="s">
        <v>128</v>
      </c>
      <c r="C227" s="138" t="s">
        <v>6</v>
      </c>
      <c r="D227" s="139" t="s">
        <v>3</v>
      </c>
      <c r="E227" s="140" t="s">
        <v>3</v>
      </c>
      <c r="F227" s="158" t="s">
        <v>237</v>
      </c>
      <c r="G227" s="164">
        <v>0</v>
      </c>
      <c r="H227" s="165">
        <f t="shared" si="66"/>
        <v>29</v>
      </c>
      <c r="I227" s="164">
        <f t="shared" si="59"/>
        <v>29</v>
      </c>
      <c r="J227" s="200"/>
      <c r="K227" s="193">
        <f t="shared" si="60"/>
        <v>29</v>
      </c>
      <c r="L227" s="44"/>
      <c r="M227" s="44"/>
      <c r="N227" s="45"/>
      <c r="O227" s="3"/>
      <c r="P227" s="3"/>
      <c r="Q227" s="3"/>
      <c r="R227" s="3"/>
      <c r="S227" s="3"/>
      <c r="T227" s="3"/>
      <c r="U227" s="3"/>
      <c r="V227" s="3"/>
    </row>
    <row r="228" spans="1:22" s="10" customFormat="1" ht="13" hidden="1" thickBot="1" x14ac:dyDescent="0.3">
      <c r="A228" s="141"/>
      <c r="B228" s="142"/>
      <c r="C228" s="143"/>
      <c r="D228" s="144">
        <v>3419</v>
      </c>
      <c r="E228" s="145">
        <v>5222</v>
      </c>
      <c r="F228" s="159" t="s">
        <v>349</v>
      </c>
      <c r="G228" s="166">
        <v>0</v>
      </c>
      <c r="H228" s="167">
        <v>29</v>
      </c>
      <c r="I228" s="166">
        <f t="shared" si="59"/>
        <v>29</v>
      </c>
      <c r="J228" s="200"/>
      <c r="K228" s="193">
        <f t="shared" si="60"/>
        <v>29</v>
      </c>
      <c r="L228" s="44"/>
      <c r="M228" s="44"/>
      <c r="N228" s="45"/>
      <c r="O228" s="3"/>
      <c r="P228" s="3"/>
      <c r="Q228" s="3"/>
      <c r="R228" s="3"/>
      <c r="S228" s="3"/>
      <c r="T228" s="3"/>
      <c r="U228" s="3"/>
      <c r="V228" s="3"/>
    </row>
    <row r="229" spans="1:22" s="10" customFormat="1" ht="23.5" hidden="1" thickBot="1" x14ac:dyDescent="0.3">
      <c r="A229" s="136" t="s">
        <v>1</v>
      </c>
      <c r="B229" s="137" t="s">
        <v>129</v>
      </c>
      <c r="C229" s="138" t="s">
        <v>6</v>
      </c>
      <c r="D229" s="139" t="s">
        <v>3</v>
      </c>
      <c r="E229" s="140" t="s">
        <v>3</v>
      </c>
      <c r="F229" s="158" t="s">
        <v>238</v>
      </c>
      <c r="G229" s="164">
        <v>0</v>
      </c>
      <c r="H229" s="165">
        <f t="shared" si="66"/>
        <v>28</v>
      </c>
      <c r="I229" s="164">
        <f t="shared" si="59"/>
        <v>28</v>
      </c>
      <c r="J229" s="200"/>
      <c r="K229" s="193">
        <f t="shared" si="60"/>
        <v>28</v>
      </c>
      <c r="L229" s="44"/>
      <c r="M229" s="44"/>
      <c r="N229" s="45"/>
      <c r="O229" s="3"/>
      <c r="P229" s="3"/>
      <c r="Q229" s="3"/>
      <c r="R229" s="3"/>
      <c r="S229" s="3"/>
      <c r="T229" s="3"/>
      <c r="U229" s="3"/>
      <c r="V229" s="3"/>
    </row>
    <row r="230" spans="1:22" s="10" customFormat="1" ht="13" hidden="1" thickBot="1" x14ac:dyDescent="0.3">
      <c r="A230" s="141"/>
      <c r="B230" s="142"/>
      <c r="C230" s="143"/>
      <c r="D230" s="144">
        <v>3419</v>
      </c>
      <c r="E230" s="145">
        <v>5222</v>
      </c>
      <c r="F230" s="159" t="s">
        <v>349</v>
      </c>
      <c r="G230" s="166">
        <v>0</v>
      </c>
      <c r="H230" s="167">
        <v>28</v>
      </c>
      <c r="I230" s="166">
        <f t="shared" si="59"/>
        <v>28</v>
      </c>
      <c r="J230" s="200"/>
      <c r="K230" s="193">
        <f t="shared" si="60"/>
        <v>28</v>
      </c>
      <c r="L230" s="44"/>
      <c r="M230" s="44"/>
      <c r="N230" s="45"/>
      <c r="O230" s="3"/>
      <c r="P230" s="3"/>
      <c r="Q230" s="3"/>
      <c r="R230" s="3"/>
      <c r="S230" s="3"/>
      <c r="T230" s="3"/>
      <c r="U230" s="3"/>
      <c r="V230" s="3"/>
    </row>
    <row r="231" spans="1:22" s="10" customFormat="1" ht="23.5" hidden="1" thickBot="1" x14ac:dyDescent="0.3">
      <c r="A231" s="136" t="s">
        <v>1</v>
      </c>
      <c r="B231" s="137" t="s">
        <v>130</v>
      </c>
      <c r="C231" s="138" t="s">
        <v>240</v>
      </c>
      <c r="D231" s="139" t="s">
        <v>3</v>
      </c>
      <c r="E231" s="140" t="s">
        <v>3</v>
      </c>
      <c r="F231" s="158" t="s">
        <v>239</v>
      </c>
      <c r="G231" s="164">
        <v>0</v>
      </c>
      <c r="H231" s="165">
        <f t="shared" si="66"/>
        <v>10</v>
      </c>
      <c r="I231" s="164">
        <f t="shared" si="59"/>
        <v>10</v>
      </c>
      <c r="J231" s="200"/>
      <c r="K231" s="193">
        <f t="shared" si="60"/>
        <v>10</v>
      </c>
      <c r="L231" s="44"/>
      <c r="M231" s="44"/>
      <c r="N231" s="45"/>
      <c r="O231" s="3"/>
      <c r="P231" s="3"/>
      <c r="Q231" s="3"/>
      <c r="R231" s="3"/>
      <c r="S231" s="3"/>
      <c r="T231" s="3"/>
      <c r="U231" s="3"/>
      <c r="V231" s="3"/>
    </row>
    <row r="232" spans="1:22" s="10" customFormat="1" ht="13" hidden="1" thickBot="1" x14ac:dyDescent="0.3">
      <c r="A232" s="141"/>
      <c r="B232" s="142"/>
      <c r="C232" s="143"/>
      <c r="D232" s="144">
        <v>3419</v>
      </c>
      <c r="E232" s="145">
        <v>5321</v>
      </c>
      <c r="F232" s="159" t="s">
        <v>70</v>
      </c>
      <c r="G232" s="166">
        <v>0</v>
      </c>
      <c r="H232" s="167">
        <v>10</v>
      </c>
      <c r="I232" s="166">
        <f t="shared" si="59"/>
        <v>10</v>
      </c>
      <c r="J232" s="200"/>
      <c r="K232" s="193">
        <f t="shared" si="60"/>
        <v>10</v>
      </c>
      <c r="L232" s="44"/>
      <c r="M232" s="44"/>
      <c r="N232" s="45"/>
      <c r="O232" s="3"/>
      <c r="P232" s="3"/>
      <c r="Q232" s="3"/>
      <c r="R232" s="3"/>
      <c r="S232" s="3"/>
      <c r="T232" s="3"/>
      <c r="U232" s="3"/>
      <c r="V232" s="3"/>
    </row>
    <row r="233" spans="1:22" s="10" customFormat="1" ht="23.5" hidden="1" thickBot="1" x14ac:dyDescent="0.3">
      <c r="A233" s="136" t="s">
        <v>1</v>
      </c>
      <c r="B233" s="147" t="s">
        <v>131</v>
      </c>
      <c r="C233" s="138" t="s">
        <v>6</v>
      </c>
      <c r="D233" s="139" t="s">
        <v>3</v>
      </c>
      <c r="E233" s="140" t="s">
        <v>3</v>
      </c>
      <c r="F233" s="158" t="s">
        <v>241</v>
      </c>
      <c r="G233" s="164">
        <v>0</v>
      </c>
      <c r="H233" s="165">
        <f t="shared" si="66"/>
        <v>27</v>
      </c>
      <c r="I233" s="164">
        <f t="shared" si="59"/>
        <v>27</v>
      </c>
      <c r="J233" s="200"/>
      <c r="K233" s="193">
        <f t="shared" si="60"/>
        <v>27</v>
      </c>
      <c r="L233" s="44"/>
      <c r="M233" s="44"/>
      <c r="N233" s="45"/>
      <c r="O233" s="3"/>
      <c r="P233" s="3"/>
      <c r="Q233" s="3"/>
      <c r="R233" s="3"/>
      <c r="S233" s="3"/>
      <c r="T233" s="3"/>
      <c r="U233" s="3"/>
      <c r="V233" s="3"/>
    </row>
    <row r="234" spans="1:22" s="10" customFormat="1" ht="13" hidden="1" thickBot="1" x14ac:dyDescent="0.3">
      <c r="A234" s="141"/>
      <c r="B234" s="142"/>
      <c r="C234" s="143"/>
      <c r="D234" s="144">
        <v>3419</v>
      </c>
      <c r="E234" s="145">
        <v>5222</v>
      </c>
      <c r="F234" s="159" t="s">
        <v>349</v>
      </c>
      <c r="G234" s="166">
        <v>0</v>
      </c>
      <c r="H234" s="167">
        <v>27</v>
      </c>
      <c r="I234" s="166">
        <f t="shared" si="59"/>
        <v>27</v>
      </c>
      <c r="J234" s="200"/>
      <c r="K234" s="193">
        <f t="shared" si="60"/>
        <v>27</v>
      </c>
      <c r="L234" s="44"/>
      <c r="M234" s="44"/>
      <c r="N234" s="45"/>
      <c r="O234" s="3"/>
      <c r="P234" s="3"/>
      <c r="Q234" s="3"/>
      <c r="R234" s="3"/>
      <c r="S234" s="3"/>
      <c r="T234" s="3"/>
      <c r="U234" s="3"/>
      <c r="V234" s="3"/>
    </row>
    <row r="235" spans="1:22" s="10" customFormat="1" ht="13" hidden="1" thickBot="1" x14ac:dyDescent="0.3">
      <c r="A235" s="136" t="s">
        <v>1</v>
      </c>
      <c r="B235" s="137" t="s">
        <v>132</v>
      </c>
      <c r="C235" s="138" t="s">
        <v>6</v>
      </c>
      <c r="D235" s="139" t="s">
        <v>3</v>
      </c>
      <c r="E235" s="140" t="s">
        <v>3</v>
      </c>
      <c r="F235" s="158" t="s">
        <v>242</v>
      </c>
      <c r="G235" s="164">
        <v>0</v>
      </c>
      <c r="H235" s="165">
        <f t="shared" si="66"/>
        <v>13</v>
      </c>
      <c r="I235" s="164">
        <f t="shared" si="59"/>
        <v>13</v>
      </c>
      <c r="J235" s="200"/>
      <c r="K235" s="193">
        <f t="shared" si="60"/>
        <v>13</v>
      </c>
      <c r="L235" s="44"/>
      <c r="M235" s="44"/>
      <c r="N235" s="45"/>
      <c r="O235" s="3"/>
      <c r="P235" s="3"/>
      <c r="Q235" s="3"/>
      <c r="R235" s="3"/>
      <c r="S235" s="3"/>
      <c r="T235" s="3"/>
      <c r="U235" s="3"/>
      <c r="V235" s="3"/>
    </row>
    <row r="236" spans="1:22" s="10" customFormat="1" ht="13" hidden="1" thickBot="1" x14ac:dyDescent="0.3">
      <c r="A236" s="141"/>
      <c r="B236" s="142"/>
      <c r="C236" s="143"/>
      <c r="D236" s="144">
        <v>3419</v>
      </c>
      <c r="E236" s="145">
        <v>5222</v>
      </c>
      <c r="F236" s="159" t="s">
        <v>349</v>
      </c>
      <c r="G236" s="166">
        <v>0</v>
      </c>
      <c r="H236" s="167">
        <v>13</v>
      </c>
      <c r="I236" s="166">
        <f t="shared" si="59"/>
        <v>13</v>
      </c>
      <c r="J236" s="200"/>
      <c r="K236" s="193">
        <f t="shared" si="60"/>
        <v>13</v>
      </c>
      <c r="L236" s="44"/>
      <c r="M236" s="44"/>
      <c r="N236" s="45"/>
      <c r="O236" s="3"/>
      <c r="P236" s="3"/>
      <c r="Q236" s="3"/>
      <c r="R236" s="3"/>
      <c r="S236" s="3"/>
      <c r="T236" s="3"/>
      <c r="U236" s="3"/>
      <c r="V236" s="3"/>
    </row>
    <row r="237" spans="1:22" s="10" customFormat="1" ht="23.5" hidden="1" thickBot="1" x14ac:dyDescent="0.3">
      <c r="A237" s="136" t="s">
        <v>1</v>
      </c>
      <c r="B237" s="137" t="s">
        <v>133</v>
      </c>
      <c r="C237" s="138" t="s">
        <v>6</v>
      </c>
      <c r="D237" s="139" t="s">
        <v>3</v>
      </c>
      <c r="E237" s="140" t="s">
        <v>3</v>
      </c>
      <c r="F237" s="158" t="s">
        <v>243</v>
      </c>
      <c r="G237" s="164">
        <v>0</v>
      </c>
      <c r="H237" s="165">
        <f t="shared" si="66"/>
        <v>11</v>
      </c>
      <c r="I237" s="164">
        <f t="shared" si="59"/>
        <v>11</v>
      </c>
      <c r="J237" s="200"/>
      <c r="K237" s="193">
        <f t="shared" si="60"/>
        <v>11</v>
      </c>
      <c r="L237" s="44"/>
      <c r="M237" s="44"/>
      <c r="N237" s="45"/>
      <c r="O237" s="3"/>
      <c r="P237" s="3"/>
      <c r="Q237" s="3"/>
      <c r="R237" s="3"/>
      <c r="S237" s="3"/>
      <c r="T237" s="3"/>
      <c r="U237" s="3"/>
      <c r="V237" s="3"/>
    </row>
    <row r="238" spans="1:22" s="10" customFormat="1" ht="13" hidden="1" thickBot="1" x14ac:dyDescent="0.3">
      <c r="A238" s="141"/>
      <c r="B238" s="142"/>
      <c r="C238" s="143"/>
      <c r="D238" s="144">
        <v>3419</v>
      </c>
      <c r="E238" s="145">
        <v>5222</v>
      </c>
      <c r="F238" s="159" t="s">
        <v>349</v>
      </c>
      <c r="G238" s="166">
        <v>0</v>
      </c>
      <c r="H238" s="167">
        <v>11</v>
      </c>
      <c r="I238" s="166">
        <f t="shared" si="59"/>
        <v>11</v>
      </c>
      <c r="J238" s="200"/>
      <c r="K238" s="193">
        <f t="shared" si="60"/>
        <v>11</v>
      </c>
      <c r="L238" s="44"/>
      <c r="M238" s="44"/>
      <c r="N238" s="45"/>
      <c r="O238" s="3"/>
      <c r="P238" s="3"/>
      <c r="Q238" s="3"/>
      <c r="R238" s="3"/>
      <c r="S238" s="3"/>
      <c r="T238" s="3"/>
      <c r="U238" s="3"/>
      <c r="V238" s="3"/>
    </row>
    <row r="239" spans="1:22" s="10" customFormat="1" ht="23.5" hidden="1" thickBot="1" x14ac:dyDescent="0.3">
      <c r="A239" s="136" t="s">
        <v>1</v>
      </c>
      <c r="B239" s="137" t="s">
        <v>134</v>
      </c>
      <c r="C239" s="138" t="s">
        <v>6</v>
      </c>
      <c r="D239" s="139" t="s">
        <v>3</v>
      </c>
      <c r="E239" s="140" t="s">
        <v>3</v>
      </c>
      <c r="F239" s="158" t="s">
        <v>244</v>
      </c>
      <c r="G239" s="164">
        <v>0</v>
      </c>
      <c r="H239" s="165">
        <f t="shared" si="66"/>
        <v>11</v>
      </c>
      <c r="I239" s="164">
        <f t="shared" si="59"/>
        <v>11</v>
      </c>
      <c r="J239" s="200"/>
      <c r="K239" s="193">
        <f t="shared" si="60"/>
        <v>11</v>
      </c>
      <c r="L239" s="44"/>
      <c r="M239" s="44"/>
      <c r="N239" s="45"/>
      <c r="O239" s="3"/>
      <c r="P239" s="3"/>
      <c r="Q239" s="3"/>
      <c r="R239" s="3"/>
      <c r="S239" s="3"/>
      <c r="T239" s="3"/>
      <c r="U239" s="3"/>
      <c r="V239" s="3"/>
    </row>
    <row r="240" spans="1:22" s="10" customFormat="1" ht="13" hidden="1" thickBot="1" x14ac:dyDescent="0.3">
      <c r="A240" s="141"/>
      <c r="B240" s="142"/>
      <c r="C240" s="143"/>
      <c r="D240" s="144">
        <v>3419</v>
      </c>
      <c r="E240" s="145">
        <v>5222</v>
      </c>
      <c r="F240" s="159" t="s">
        <v>349</v>
      </c>
      <c r="G240" s="166">
        <v>0</v>
      </c>
      <c r="H240" s="167">
        <v>11</v>
      </c>
      <c r="I240" s="166">
        <f t="shared" si="59"/>
        <v>11</v>
      </c>
      <c r="J240" s="200"/>
      <c r="K240" s="193">
        <f t="shared" si="60"/>
        <v>11</v>
      </c>
      <c r="L240" s="44"/>
      <c r="M240" s="44"/>
      <c r="N240" s="45"/>
      <c r="O240" s="3"/>
      <c r="P240" s="3"/>
      <c r="Q240" s="3"/>
      <c r="R240" s="3"/>
      <c r="S240" s="3"/>
      <c r="T240" s="3"/>
      <c r="U240" s="3"/>
      <c r="V240" s="3"/>
    </row>
    <row r="241" spans="1:22" s="10" customFormat="1" ht="23.5" hidden="1" thickBot="1" x14ac:dyDescent="0.3">
      <c r="A241" s="136" t="s">
        <v>1</v>
      </c>
      <c r="B241" s="137" t="s">
        <v>135</v>
      </c>
      <c r="C241" s="138" t="s">
        <v>6</v>
      </c>
      <c r="D241" s="139" t="s">
        <v>3</v>
      </c>
      <c r="E241" s="140" t="s">
        <v>3</v>
      </c>
      <c r="F241" s="158" t="s">
        <v>245</v>
      </c>
      <c r="G241" s="164">
        <v>0</v>
      </c>
      <c r="H241" s="165">
        <f t="shared" si="66"/>
        <v>18</v>
      </c>
      <c r="I241" s="164">
        <f t="shared" si="59"/>
        <v>18</v>
      </c>
      <c r="J241" s="200"/>
      <c r="K241" s="193">
        <f t="shared" si="60"/>
        <v>18</v>
      </c>
      <c r="L241" s="44"/>
      <c r="M241" s="44"/>
      <c r="N241" s="45"/>
      <c r="O241" s="3"/>
      <c r="P241" s="3"/>
      <c r="Q241" s="3"/>
      <c r="R241" s="3"/>
      <c r="S241" s="3"/>
      <c r="T241" s="3"/>
      <c r="U241" s="3"/>
      <c r="V241" s="3"/>
    </row>
    <row r="242" spans="1:22" s="10" customFormat="1" ht="13" hidden="1" thickBot="1" x14ac:dyDescent="0.3">
      <c r="A242" s="141"/>
      <c r="B242" s="142"/>
      <c r="C242" s="143"/>
      <c r="D242" s="144">
        <v>3419</v>
      </c>
      <c r="E242" s="145">
        <v>5222</v>
      </c>
      <c r="F242" s="159" t="s">
        <v>349</v>
      </c>
      <c r="G242" s="166">
        <v>0</v>
      </c>
      <c r="H242" s="167">
        <v>18</v>
      </c>
      <c r="I242" s="166">
        <f t="shared" si="59"/>
        <v>18</v>
      </c>
      <c r="J242" s="200"/>
      <c r="K242" s="193">
        <f t="shared" si="60"/>
        <v>18</v>
      </c>
      <c r="L242" s="44"/>
      <c r="M242" s="44"/>
      <c r="N242" s="45"/>
      <c r="O242" s="3"/>
      <c r="P242" s="3"/>
      <c r="Q242" s="3"/>
      <c r="R242" s="3"/>
      <c r="S242" s="3"/>
      <c r="T242" s="3"/>
      <c r="U242" s="3"/>
      <c r="V242" s="3"/>
    </row>
    <row r="243" spans="1:22" s="10" customFormat="1" ht="23.5" hidden="1" thickBot="1" x14ac:dyDescent="0.3">
      <c r="A243" s="136" t="s">
        <v>1</v>
      </c>
      <c r="B243" s="147" t="s">
        <v>136</v>
      </c>
      <c r="C243" s="138" t="s">
        <v>6</v>
      </c>
      <c r="D243" s="139" t="s">
        <v>3</v>
      </c>
      <c r="E243" s="140" t="s">
        <v>3</v>
      </c>
      <c r="F243" s="158" t="s">
        <v>246</v>
      </c>
      <c r="G243" s="164">
        <v>0</v>
      </c>
      <c r="H243" s="165">
        <f t="shared" si="66"/>
        <v>16</v>
      </c>
      <c r="I243" s="164">
        <f t="shared" si="59"/>
        <v>16</v>
      </c>
      <c r="J243" s="200"/>
      <c r="K243" s="193">
        <f t="shared" si="60"/>
        <v>16</v>
      </c>
      <c r="L243" s="44"/>
      <c r="M243" s="44"/>
      <c r="N243" s="45"/>
      <c r="O243" s="3"/>
      <c r="P243" s="3"/>
      <c r="Q243" s="3"/>
      <c r="R243" s="3"/>
      <c r="S243" s="3"/>
      <c r="T243" s="3"/>
      <c r="U243" s="3"/>
      <c r="V243" s="3"/>
    </row>
    <row r="244" spans="1:22" s="10" customFormat="1" ht="13" hidden="1" thickBot="1" x14ac:dyDescent="0.3">
      <c r="A244" s="141"/>
      <c r="B244" s="148"/>
      <c r="C244" s="143"/>
      <c r="D244" s="144">
        <v>3419</v>
      </c>
      <c r="E244" s="145">
        <v>5222</v>
      </c>
      <c r="F244" s="159" t="s">
        <v>349</v>
      </c>
      <c r="G244" s="166">
        <v>0</v>
      </c>
      <c r="H244" s="167">
        <v>16</v>
      </c>
      <c r="I244" s="166">
        <f t="shared" si="59"/>
        <v>16</v>
      </c>
      <c r="J244" s="200"/>
      <c r="K244" s="193">
        <f t="shared" si="60"/>
        <v>16</v>
      </c>
      <c r="L244" s="44"/>
      <c r="M244" s="44"/>
      <c r="N244" s="45"/>
      <c r="O244" s="3"/>
      <c r="P244" s="3"/>
      <c r="Q244" s="3"/>
      <c r="R244" s="3"/>
      <c r="S244" s="3"/>
      <c r="T244" s="3"/>
      <c r="U244" s="3"/>
      <c r="V244" s="3"/>
    </row>
    <row r="245" spans="1:22" s="10" customFormat="1" ht="23.5" hidden="1" thickBot="1" x14ac:dyDescent="0.3">
      <c r="A245" s="136" t="s">
        <v>1</v>
      </c>
      <c r="B245" s="147" t="s">
        <v>137</v>
      </c>
      <c r="C245" s="138" t="s">
        <v>6</v>
      </c>
      <c r="D245" s="139" t="s">
        <v>3</v>
      </c>
      <c r="E245" s="140" t="s">
        <v>3</v>
      </c>
      <c r="F245" s="158" t="s">
        <v>247</v>
      </c>
      <c r="G245" s="164">
        <v>0</v>
      </c>
      <c r="H245" s="165">
        <f t="shared" si="66"/>
        <v>44</v>
      </c>
      <c r="I245" s="164">
        <f t="shared" si="59"/>
        <v>44</v>
      </c>
      <c r="J245" s="200"/>
      <c r="K245" s="193">
        <f t="shared" si="60"/>
        <v>44</v>
      </c>
      <c r="L245" s="44"/>
      <c r="M245" s="44"/>
      <c r="N245" s="45"/>
      <c r="O245" s="3"/>
      <c r="P245" s="3"/>
      <c r="Q245" s="3"/>
      <c r="R245" s="3"/>
      <c r="S245" s="3"/>
      <c r="T245" s="3"/>
      <c r="U245" s="3"/>
      <c r="V245" s="3"/>
    </row>
    <row r="246" spans="1:22" s="10" customFormat="1" ht="13" hidden="1" thickBot="1" x14ac:dyDescent="0.3">
      <c r="A246" s="141"/>
      <c r="B246" s="148"/>
      <c r="C246" s="143"/>
      <c r="D246" s="144">
        <v>3419</v>
      </c>
      <c r="E246" s="145">
        <v>5222</v>
      </c>
      <c r="F246" s="159" t="s">
        <v>349</v>
      </c>
      <c r="G246" s="166">
        <v>0</v>
      </c>
      <c r="H246" s="167">
        <v>44</v>
      </c>
      <c r="I246" s="166">
        <f t="shared" si="59"/>
        <v>44</v>
      </c>
      <c r="J246" s="200"/>
      <c r="K246" s="193">
        <f t="shared" si="60"/>
        <v>44</v>
      </c>
      <c r="L246" s="44"/>
      <c r="M246" s="44"/>
      <c r="N246" s="45"/>
      <c r="O246" s="3"/>
      <c r="P246" s="3"/>
      <c r="Q246" s="3"/>
      <c r="R246" s="3"/>
      <c r="S246" s="3"/>
      <c r="T246" s="3"/>
      <c r="U246" s="3"/>
      <c r="V246" s="3"/>
    </row>
    <row r="247" spans="1:22" s="10" customFormat="1" ht="23.5" hidden="1" thickBot="1" x14ac:dyDescent="0.3">
      <c r="A247" s="136" t="s">
        <v>1</v>
      </c>
      <c r="B247" s="147" t="s">
        <v>138</v>
      </c>
      <c r="C247" s="138" t="s">
        <v>6</v>
      </c>
      <c r="D247" s="139" t="s">
        <v>3</v>
      </c>
      <c r="E247" s="140" t="s">
        <v>3</v>
      </c>
      <c r="F247" s="158" t="s">
        <v>248</v>
      </c>
      <c r="G247" s="164">
        <v>0</v>
      </c>
      <c r="H247" s="165">
        <f t="shared" si="66"/>
        <v>14</v>
      </c>
      <c r="I247" s="164">
        <f t="shared" si="59"/>
        <v>14</v>
      </c>
      <c r="J247" s="200"/>
      <c r="K247" s="193">
        <f t="shared" si="60"/>
        <v>14</v>
      </c>
      <c r="L247" s="44"/>
      <c r="M247" s="44"/>
      <c r="N247" s="45"/>
      <c r="O247" s="3"/>
      <c r="P247" s="3"/>
      <c r="Q247" s="3"/>
      <c r="R247" s="3"/>
      <c r="S247" s="3"/>
      <c r="T247" s="3"/>
      <c r="U247" s="3"/>
      <c r="V247" s="3"/>
    </row>
    <row r="248" spans="1:22" s="10" customFormat="1" ht="13" hidden="1" thickBot="1" x14ac:dyDescent="0.3">
      <c r="A248" s="141"/>
      <c r="B248" s="148"/>
      <c r="C248" s="143"/>
      <c r="D248" s="144">
        <v>3419</v>
      </c>
      <c r="E248" s="145">
        <v>5222</v>
      </c>
      <c r="F248" s="159" t="s">
        <v>349</v>
      </c>
      <c r="G248" s="166">
        <v>0</v>
      </c>
      <c r="H248" s="167">
        <v>14</v>
      </c>
      <c r="I248" s="166">
        <f t="shared" si="59"/>
        <v>14</v>
      </c>
      <c r="J248" s="200"/>
      <c r="K248" s="193">
        <f t="shared" si="60"/>
        <v>14</v>
      </c>
      <c r="L248" s="44"/>
      <c r="M248" s="44"/>
      <c r="N248" s="45"/>
      <c r="O248" s="3"/>
      <c r="P248" s="3"/>
      <c r="Q248" s="3"/>
      <c r="R248" s="3"/>
      <c r="S248" s="3"/>
      <c r="T248" s="3"/>
      <c r="U248" s="3"/>
      <c r="V248" s="3"/>
    </row>
    <row r="249" spans="1:22" s="10" customFormat="1" ht="23.5" hidden="1" thickBot="1" x14ac:dyDescent="0.3">
      <c r="A249" s="136" t="s">
        <v>1</v>
      </c>
      <c r="B249" s="147" t="s">
        <v>139</v>
      </c>
      <c r="C249" s="138" t="s">
        <v>6</v>
      </c>
      <c r="D249" s="139" t="s">
        <v>3</v>
      </c>
      <c r="E249" s="140" t="s">
        <v>3</v>
      </c>
      <c r="F249" s="158" t="s">
        <v>249</v>
      </c>
      <c r="G249" s="164">
        <v>0</v>
      </c>
      <c r="H249" s="165">
        <f t="shared" si="66"/>
        <v>10</v>
      </c>
      <c r="I249" s="164">
        <f t="shared" si="59"/>
        <v>10</v>
      </c>
      <c r="J249" s="200"/>
      <c r="K249" s="193">
        <f t="shared" si="60"/>
        <v>10</v>
      </c>
      <c r="L249" s="44"/>
      <c r="M249" s="44"/>
      <c r="N249" s="45"/>
      <c r="O249" s="3"/>
      <c r="P249" s="3"/>
      <c r="Q249" s="3"/>
      <c r="R249" s="3"/>
      <c r="S249" s="3"/>
      <c r="T249" s="3"/>
      <c r="U249" s="3"/>
      <c r="V249" s="3"/>
    </row>
    <row r="250" spans="1:22" s="10" customFormat="1" ht="13" hidden="1" thickBot="1" x14ac:dyDescent="0.3">
      <c r="A250" s="141"/>
      <c r="B250" s="148"/>
      <c r="C250" s="143"/>
      <c r="D250" s="144">
        <v>3419</v>
      </c>
      <c r="E250" s="145">
        <v>5222</v>
      </c>
      <c r="F250" s="159" t="s">
        <v>349</v>
      </c>
      <c r="G250" s="166">
        <v>0</v>
      </c>
      <c r="H250" s="167">
        <v>10</v>
      </c>
      <c r="I250" s="166">
        <f t="shared" si="59"/>
        <v>10</v>
      </c>
      <c r="J250" s="200"/>
      <c r="K250" s="193">
        <f t="shared" si="60"/>
        <v>10</v>
      </c>
      <c r="L250" s="44"/>
      <c r="M250" s="44"/>
      <c r="N250" s="45"/>
      <c r="O250" s="3"/>
      <c r="P250" s="3"/>
      <c r="Q250" s="3"/>
      <c r="R250" s="3"/>
      <c r="S250" s="3"/>
      <c r="T250" s="3"/>
      <c r="U250" s="3"/>
      <c r="V250" s="3"/>
    </row>
    <row r="251" spans="1:22" s="10" customFormat="1" ht="23.5" hidden="1" thickBot="1" x14ac:dyDescent="0.3">
      <c r="A251" s="149" t="s">
        <v>1</v>
      </c>
      <c r="B251" s="147" t="s">
        <v>140</v>
      </c>
      <c r="C251" s="150" t="s">
        <v>6</v>
      </c>
      <c r="D251" s="151" t="s">
        <v>3</v>
      </c>
      <c r="E251" s="152" t="s">
        <v>3</v>
      </c>
      <c r="F251" s="160" t="s">
        <v>250</v>
      </c>
      <c r="G251" s="168">
        <v>0</v>
      </c>
      <c r="H251" s="169">
        <f t="shared" si="66"/>
        <v>23</v>
      </c>
      <c r="I251" s="168">
        <f t="shared" si="59"/>
        <v>23</v>
      </c>
      <c r="J251" s="199"/>
      <c r="K251" s="193">
        <f t="shared" si="60"/>
        <v>23</v>
      </c>
      <c r="L251" s="44"/>
      <c r="M251" s="44"/>
      <c r="N251" s="45"/>
      <c r="O251" s="3"/>
      <c r="P251" s="3"/>
      <c r="Q251" s="3"/>
      <c r="R251" s="3"/>
      <c r="S251" s="3"/>
      <c r="T251" s="3"/>
      <c r="U251" s="3"/>
      <c r="V251" s="3"/>
    </row>
    <row r="252" spans="1:22" s="10" customFormat="1" ht="13" hidden="1" thickBot="1" x14ac:dyDescent="0.3">
      <c r="A252" s="141"/>
      <c r="B252" s="148"/>
      <c r="C252" s="143"/>
      <c r="D252" s="144">
        <v>3419</v>
      </c>
      <c r="E252" s="145">
        <v>5222</v>
      </c>
      <c r="F252" s="159" t="s">
        <v>349</v>
      </c>
      <c r="G252" s="166">
        <v>0</v>
      </c>
      <c r="H252" s="167">
        <v>23</v>
      </c>
      <c r="I252" s="166">
        <f t="shared" si="59"/>
        <v>23</v>
      </c>
      <c r="J252" s="200"/>
      <c r="K252" s="193">
        <f t="shared" si="60"/>
        <v>23</v>
      </c>
      <c r="L252" s="44"/>
      <c r="M252" s="44"/>
      <c r="N252" s="45"/>
      <c r="O252" s="3"/>
      <c r="P252" s="3"/>
      <c r="Q252" s="3"/>
      <c r="R252" s="3"/>
      <c r="S252" s="3"/>
      <c r="T252" s="3"/>
      <c r="U252" s="3"/>
      <c r="V252" s="3"/>
    </row>
    <row r="253" spans="1:22" s="10" customFormat="1" ht="23.5" hidden="1" thickBot="1" x14ac:dyDescent="0.3">
      <c r="A253" s="136" t="s">
        <v>1</v>
      </c>
      <c r="B253" s="147" t="s">
        <v>141</v>
      </c>
      <c r="C253" s="138" t="s">
        <v>6</v>
      </c>
      <c r="D253" s="139" t="s">
        <v>3</v>
      </c>
      <c r="E253" s="140" t="s">
        <v>3</v>
      </c>
      <c r="F253" s="158" t="s">
        <v>251</v>
      </c>
      <c r="G253" s="164">
        <v>0</v>
      </c>
      <c r="H253" s="165">
        <f t="shared" si="66"/>
        <v>10</v>
      </c>
      <c r="I253" s="164">
        <f t="shared" si="59"/>
        <v>10</v>
      </c>
      <c r="J253" s="200"/>
      <c r="K253" s="193">
        <f t="shared" si="60"/>
        <v>10</v>
      </c>
      <c r="L253" s="44"/>
      <c r="M253" s="44"/>
      <c r="N253" s="45"/>
      <c r="O253" s="3"/>
      <c r="P253" s="3"/>
      <c r="Q253" s="3"/>
      <c r="R253" s="3"/>
      <c r="S253" s="3"/>
      <c r="T253" s="3"/>
      <c r="U253" s="3"/>
      <c r="V253" s="3"/>
    </row>
    <row r="254" spans="1:22" s="10" customFormat="1" ht="13" hidden="1" thickBot="1" x14ac:dyDescent="0.3">
      <c r="A254" s="141"/>
      <c r="B254" s="148"/>
      <c r="C254" s="143"/>
      <c r="D254" s="144">
        <v>3419</v>
      </c>
      <c r="E254" s="145">
        <v>5222</v>
      </c>
      <c r="F254" s="159" t="s">
        <v>349</v>
      </c>
      <c r="G254" s="166">
        <v>0</v>
      </c>
      <c r="H254" s="167">
        <v>10</v>
      </c>
      <c r="I254" s="166">
        <f t="shared" si="59"/>
        <v>10</v>
      </c>
      <c r="J254" s="200"/>
      <c r="K254" s="193">
        <f t="shared" si="60"/>
        <v>10</v>
      </c>
      <c r="L254" s="44"/>
      <c r="M254" s="44"/>
      <c r="N254" s="45"/>
      <c r="O254" s="3"/>
      <c r="P254" s="3"/>
      <c r="Q254" s="3"/>
      <c r="R254" s="3"/>
      <c r="S254" s="3"/>
      <c r="T254" s="3"/>
      <c r="U254" s="3"/>
      <c r="V254" s="3"/>
    </row>
    <row r="255" spans="1:22" s="10" customFormat="1" ht="35" hidden="1" thickBot="1" x14ac:dyDescent="0.3">
      <c r="A255" s="136" t="s">
        <v>1</v>
      </c>
      <c r="B255" s="147" t="s">
        <v>142</v>
      </c>
      <c r="C255" s="138" t="s">
        <v>6</v>
      </c>
      <c r="D255" s="139" t="s">
        <v>3</v>
      </c>
      <c r="E255" s="140" t="s">
        <v>3</v>
      </c>
      <c r="F255" s="158" t="s">
        <v>252</v>
      </c>
      <c r="G255" s="164">
        <v>0</v>
      </c>
      <c r="H255" s="165">
        <f t="shared" si="66"/>
        <v>22</v>
      </c>
      <c r="I255" s="164">
        <f t="shared" si="59"/>
        <v>22</v>
      </c>
      <c r="J255" s="200"/>
      <c r="K255" s="193">
        <f t="shared" si="60"/>
        <v>22</v>
      </c>
      <c r="L255" s="44"/>
      <c r="M255" s="44"/>
      <c r="N255" s="45"/>
      <c r="O255" s="3"/>
      <c r="P255" s="3"/>
      <c r="Q255" s="3"/>
      <c r="R255" s="3"/>
      <c r="S255" s="3"/>
      <c r="T255" s="3"/>
      <c r="U255" s="3"/>
      <c r="V255" s="3"/>
    </row>
    <row r="256" spans="1:22" s="10" customFormat="1" ht="13" hidden="1" thickBot="1" x14ac:dyDescent="0.3">
      <c r="A256" s="141"/>
      <c r="B256" s="148"/>
      <c r="C256" s="143"/>
      <c r="D256" s="144">
        <v>3419</v>
      </c>
      <c r="E256" s="145">
        <v>5222</v>
      </c>
      <c r="F256" s="159" t="s">
        <v>349</v>
      </c>
      <c r="G256" s="166">
        <v>0</v>
      </c>
      <c r="H256" s="167">
        <v>22</v>
      </c>
      <c r="I256" s="166">
        <f t="shared" si="59"/>
        <v>22</v>
      </c>
      <c r="J256" s="200"/>
      <c r="K256" s="193">
        <f t="shared" si="60"/>
        <v>22</v>
      </c>
      <c r="L256" s="44"/>
      <c r="M256" s="44"/>
      <c r="N256" s="45"/>
      <c r="O256" s="3"/>
      <c r="P256" s="3"/>
      <c r="Q256" s="3"/>
      <c r="R256" s="3"/>
      <c r="S256" s="3"/>
      <c r="T256" s="3"/>
      <c r="U256" s="3"/>
      <c r="V256" s="3"/>
    </row>
    <row r="257" spans="1:22" s="10" customFormat="1" ht="23.5" hidden="1" thickBot="1" x14ac:dyDescent="0.3">
      <c r="A257" s="136" t="s">
        <v>1</v>
      </c>
      <c r="B257" s="147" t="s">
        <v>143</v>
      </c>
      <c r="C257" s="138" t="s">
        <v>260</v>
      </c>
      <c r="D257" s="139" t="s">
        <v>3</v>
      </c>
      <c r="E257" s="140" t="s">
        <v>3</v>
      </c>
      <c r="F257" s="158" t="s">
        <v>254</v>
      </c>
      <c r="G257" s="164">
        <v>0</v>
      </c>
      <c r="H257" s="165">
        <f t="shared" si="66"/>
        <v>24</v>
      </c>
      <c r="I257" s="164">
        <f t="shared" si="59"/>
        <v>24</v>
      </c>
      <c r="J257" s="200"/>
      <c r="K257" s="193">
        <f t="shared" si="60"/>
        <v>24</v>
      </c>
      <c r="L257" s="44"/>
      <c r="M257" s="44"/>
      <c r="N257" s="45"/>
      <c r="O257" s="3"/>
      <c r="P257" s="3"/>
      <c r="Q257" s="3"/>
      <c r="R257" s="3"/>
      <c r="S257" s="3"/>
      <c r="T257" s="3"/>
      <c r="U257" s="3"/>
      <c r="V257" s="3"/>
    </row>
    <row r="258" spans="1:22" s="10" customFormat="1" ht="13" hidden="1" thickBot="1" x14ac:dyDescent="0.3">
      <c r="A258" s="141"/>
      <c r="B258" s="148"/>
      <c r="C258" s="143"/>
      <c r="D258" s="144">
        <v>3419</v>
      </c>
      <c r="E258" s="145">
        <v>5321</v>
      </c>
      <c r="F258" s="159" t="s">
        <v>70</v>
      </c>
      <c r="G258" s="166">
        <v>0</v>
      </c>
      <c r="H258" s="167">
        <v>24</v>
      </c>
      <c r="I258" s="166">
        <f t="shared" si="59"/>
        <v>24</v>
      </c>
      <c r="J258" s="200"/>
      <c r="K258" s="193">
        <f t="shared" si="60"/>
        <v>24</v>
      </c>
      <c r="L258" s="44"/>
      <c r="M258" s="44"/>
      <c r="N258" s="45"/>
      <c r="O258" s="3"/>
      <c r="P258" s="3"/>
      <c r="Q258" s="3"/>
      <c r="R258" s="3"/>
      <c r="S258" s="3"/>
      <c r="T258" s="3"/>
      <c r="U258" s="3"/>
      <c r="V258" s="3"/>
    </row>
    <row r="259" spans="1:22" s="10" customFormat="1" ht="13" hidden="1" thickBot="1" x14ac:dyDescent="0.3">
      <c r="A259" s="136" t="s">
        <v>1</v>
      </c>
      <c r="B259" s="147" t="s">
        <v>144</v>
      </c>
      <c r="C259" s="138" t="s">
        <v>6</v>
      </c>
      <c r="D259" s="139" t="s">
        <v>3</v>
      </c>
      <c r="E259" s="140" t="s">
        <v>3</v>
      </c>
      <c r="F259" s="158" t="s">
        <v>253</v>
      </c>
      <c r="G259" s="164">
        <v>0</v>
      </c>
      <c r="H259" s="165">
        <f t="shared" si="66"/>
        <v>22</v>
      </c>
      <c r="I259" s="164">
        <f t="shared" si="59"/>
        <v>22</v>
      </c>
      <c r="J259" s="200"/>
      <c r="K259" s="193">
        <f t="shared" si="60"/>
        <v>22</v>
      </c>
      <c r="L259" s="44"/>
      <c r="M259" s="44"/>
      <c r="N259" s="45"/>
      <c r="O259" s="3"/>
      <c r="P259" s="3"/>
      <c r="Q259" s="3"/>
      <c r="R259" s="3"/>
      <c r="S259" s="3"/>
      <c r="T259" s="3"/>
      <c r="U259" s="3"/>
      <c r="V259" s="3"/>
    </row>
    <row r="260" spans="1:22" s="10" customFormat="1" ht="13" hidden="1" thickBot="1" x14ac:dyDescent="0.3">
      <c r="A260" s="141"/>
      <c r="B260" s="148"/>
      <c r="C260" s="143"/>
      <c r="D260" s="144">
        <v>3419</v>
      </c>
      <c r="E260" s="145">
        <v>5222</v>
      </c>
      <c r="F260" s="159" t="s">
        <v>349</v>
      </c>
      <c r="G260" s="166">
        <v>0</v>
      </c>
      <c r="H260" s="167">
        <v>22</v>
      </c>
      <c r="I260" s="166">
        <f t="shared" si="59"/>
        <v>22</v>
      </c>
      <c r="J260" s="200"/>
      <c r="K260" s="193">
        <f t="shared" si="60"/>
        <v>22</v>
      </c>
      <c r="L260" s="44"/>
      <c r="M260" s="44"/>
      <c r="N260" s="45"/>
      <c r="O260" s="3"/>
      <c r="P260" s="3"/>
      <c r="Q260" s="3"/>
      <c r="R260" s="3"/>
      <c r="S260" s="3"/>
      <c r="T260" s="3"/>
      <c r="U260" s="3"/>
      <c r="V260" s="3"/>
    </row>
    <row r="261" spans="1:22" s="10" customFormat="1" ht="23.5" hidden="1" thickBot="1" x14ac:dyDescent="0.3">
      <c r="A261" s="136" t="s">
        <v>1</v>
      </c>
      <c r="B261" s="147" t="s">
        <v>145</v>
      </c>
      <c r="C261" s="138" t="s">
        <v>6</v>
      </c>
      <c r="D261" s="139" t="s">
        <v>3</v>
      </c>
      <c r="E261" s="140" t="s">
        <v>3</v>
      </c>
      <c r="F261" s="158" t="s">
        <v>255</v>
      </c>
      <c r="G261" s="164">
        <v>0</v>
      </c>
      <c r="H261" s="165">
        <f t="shared" si="66"/>
        <v>32</v>
      </c>
      <c r="I261" s="164">
        <f t="shared" si="59"/>
        <v>32</v>
      </c>
      <c r="J261" s="200"/>
      <c r="K261" s="193">
        <f t="shared" si="60"/>
        <v>32</v>
      </c>
      <c r="L261" s="44"/>
      <c r="M261" s="44"/>
      <c r="N261" s="45"/>
      <c r="O261" s="3"/>
      <c r="P261" s="3"/>
      <c r="Q261" s="3"/>
      <c r="R261" s="3"/>
      <c r="S261" s="3"/>
      <c r="T261" s="3"/>
      <c r="U261" s="3"/>
      <c r="V261" s="3"/>
    </row>
    <row r="262" spans="1:22" s="10" customFormat="1" ht="13" hidden="1" thickBot="1" x14ac:dyDescent="0.3">
      <c r="A262" s="141"/>
      <c r="B262" s="148"/>
      <c r="C262" s="143"/>
      <c r="D262" s="144">
        <v>3419</v>
      </c>
      <c r="E262" s="145">
        <v>5222</v>
      </c>
      <c r="F262" s="159" t="s">
        <v>349</v>
      </c>
      <c r="G262" s="166">
        <v>0</v>
      </c>
      <c r="H262" s="167">
        <v>32</v>
      </c>
      <c r="I262" s="166">
        <f t="shared" si="59"/>
        <v>32</v>
      </c>
      <c r="J262" s="200"/>
      <c r="K262" s="193">
        <f t="shared" si="60"/>
        <v>32</v>
      </c>
      <c r="L262" s="44"/>
      <c r="M262" s="44"/>
      <c r="N262" s="45"/>
      <c r="O262" s="3"/>
      <c r="P262" s="3"/>
      <c r="Q262" s="3"/>
      <c r="R262" s="3"/>
      <c r="S262" s="3"/>
      <c r="T262" s="3"/>
      <c r="U262" s="3"/>
      <c r="V262" s="3"/>
    </row>
    <row r="263" spans="1:22" s="10" customFormat="1" ht="23.5" hidden="1" thickBot="1" x14ac:dyDescent="0.3">
      <c r="A263" s="136" t="s">
        <v>1</v>
      </c>
      <c r="B263" s="147" t="s">
        <v>146</v>
      </c>
      <c r="C263" s="138" t="s">
        <v>6</v>
      </c>
      <c r="D263" s="139" t="s">
        <v>3</v>
      </c>
      <c r="E263" s="140" t="s">
        <v>3</v>
      </c>
      <c r="F263" s="158" t="s">
        <v>256</v>
      </c>
      <c r="G263" s="164">
        <v>0</v>
      </c>
      <c r="H263" s="165">
        <f t="shared" si="66"/>
        <v>10</v>
      </c>
      <c r="I263" s="164">
        <f t="shared" si="59"/>
        <v>10</v>
      </c>
      <c r="J263" s="200"/>
      <c r="K263" s="193">
        <f t="shared" si="60"/>
        <v>10</v>
      </c>
      <c r="L263" s="44"/>
      <c r="M263" s="44"/>
      <c r="N263" s="45"/>
      <c r="O263" s="3"/>
      <c r="P263" s="3"/>
      <c r="Q263" s="3"/>
      <c r="R263" s="3"/>
      <c r="S263" s="3"/>
      <c r="T263" s="3"/>
      <c r="U263" s="3"/>
      <c r="V263" s="3"/>
    </row>
    <row r="264" spans="1:22" s="10" customFormat="1" ht="13" hidden="1" thickBot="1" x14ac:dyDescent="0.3">
      <c r="A264" s="141"/>
      <c r="B264" s="148"/>
      <c r="C264" s="143"/>
      <c r="D264" s="144">
        <v>3419</v>
      </c>
      <c r="E264" s="145">
        <v>5222</v>
      </c>
      <c r="F264" s="159" t="s">
        <v>349</v>
      </c>
      <c r="G264" s="166">
        <v>0</v>
      </c>
      <c r="H264" s="167">
        <v>10</v>
      </c>
      <c r="I264" s="166">
        <f t="shared" si="59"/>
        <v>10</v>
      </c>
      <c r="J264" s="200"/>
      <c r="K264" s="193">
        <f t="shared" si="60"/>
        <v>10</v>
      </c>
      <c r="L264" s="44"/>
      <c r="M264" s="44"/>
      <c r="N264" s="45"/>
      <c r="O264" s="3"/>
      <c r="P264" s="3"/>
      <c r="Q264" s="3"/>
      <c r="R264" s="3"/>
      <c r="S264" s="3"/>
      <c r="T264" s="3"/>
      <c r="U264" s="3"/>
      <c r="V264" s="3"/>
    </row>
    <row r="265" spans="1:22" s="10" customFormat="1" ht="23.5" hidden="1" thickBot="1" x14ac:dyDescent="0.3">
      <c r="A265" s="136" t="s">
        <v>1</v>
      </c>
      <c r="B265" s="147" t="s">
        <v>147</v>
      </c>
      <c r="C265" s="138" t="s">
        <v>6</v>
      </c>
      <c r="D265" s="139" t="s">
        <v>3</v>
      </c>
      <c r="E265" s="140" t="s">
        <v>3</v>
      </c>
      <c r="F265" s="158" t="s">
        <v>257</v>
      </c>
      <c r="G265" s="164">
        <v>0</v>
      </c>
      <c r="H265" s="165">
        <f t="shared" si="66"/>
        <v>10</v>
      </c>
      <c r="I265" s="164">
        <f t="shared" si="59"/>
        <v>10</v>
      </c>
      <c r="J265" s="200"/>
      <c r="K265" s="193">
        <f t="shared" si="60"/>
        <v>10</v>
      </c>
      <c r="L265" s="44"/>
      <c r="M265" s="44"/>
      <c r="N265" s="45"/>
      <c r="O265" s="3"/>
      <c r="P265" s="3"/>
      <c r="Q265" s="3"/>
      <c r="R265" s="3"/>
      <c r="S265" s="3"/>
      <c r="T265" s="3"/>
      <c r="U265" s="3"/>
      <c r="V265" s="3"/>
    </row>
    <row r="266" spans="1:22" s="10" customFormat="1" ht="13" hidden="1" thickBot="1" x14ac:dyDescent="0.3">
      <c r="A266" s="141"/>
      <c r="B266" s="148"/>
      <c r="C266" s="143"/>
      <c r="D266" s="144">
        <v>3419</v>
      </c>
      <c r="E266" s="145">
        <v>5222</v>
      </c>
      <c r="F266" s="159" t="s">
        <v>349</v>
      </c>
      <c r="G266" s="166">
        <v>0</v>
      </c>
      <c r="H266" s="167">
        <v>10</v>
      </c>
      <c r="I266" s="166">
        <f t="shared" si="59"/>
        <v>10</v>
      </c>
      <c r="J266" s="200"/>
      <c r="K266" s="193">
        <f t="shared" ref="K266:K329" si="67">+I266+J266</f>
        <v>10</v>
      </c>
      <c r="L266" s="44"/>
      <c r="M266" s="44"/>
      <c r="N266" s="45"/>
      <c r="O266" s="3"/>
      <c r="P266" s="3"/>
      <c r="Q266" s="3"/>
      <c r="R266" s="3"/>
      <c r="S266" s="3"/>
      <c r="T266" s="3"/>
      <c r="U266" s="3"/>
      <c r="V266" s="3"/>
    </row>
    <row r="267" spans="1:22" s="10" customFormat="1" ht="23.5" hidden="1" thickBot="1" x14ac:dyDescent="0.3">
      <c r="A267" s="136" t="s">
        <v>1</v>
      </c>
      <c r="B267" s="147" t="s">
        <v>148</v>
      </c>
      <c r="C267" s="138" t="s">
        <v>6</v>
      </c>
      <c r="D267" s="139" t="s">
        <v>3</v>
      </c>
      <c r="E267" s="140" t="s">
        <v>3</v>
      </c>
      <c r="F267" s="158" t="s">
        <v>258</v>
      </c>
      <c r="G267" s="164">
        <v>0</v>
      </c>
      <c r="H267" s="165">
        <f t="shared" si="66"/>
        <v>19</v>
      </c>
      <c r="I267" s="164">
        <f t="shared" si="59"/>
        <v>19</v>
      </c>
      <c r="J267" s="200"/>
      <c r="K267" s="193">
        <f t="shared" si="67"/>
        <v>19</v>
      </c>
      <c r="L267" s="44"/>
      <c r="M267" s="44"/>
      <c r="N267" s="45"/>
      <c r="O267" s="3"/>
      <c r="P267" s="3"/>
      <c r="Q267" s="3"/>
      <c r="R267" s="3"/>
      <c r="S267" s="3"/>
      <c r="T267" s="3"/>
      <c r="U267" s="3"/>
      <c r="V267" s="3"/>
    </row>
    <row r="268" spans="1:22" s="10" customFormat="1" ht="13" hidden="1" thickBot="1" x14ac:dyDescent="0.3">
      <c r="A268" s="141"/>
      <c r="B268" s="148"/>
      <c r="C268" s="143"/>
      <c r="D268" s="144">
        <v>3419</v>
      </c>
      <c r="E268" s="145">
        <v>5222</v>
      </c>
      <c r="F268" s="159" t="s">
        <v>349</v>
      </c>
      <c r="G268" s="166">
        <v>0</v>
      </c>
      <c r="H268" s="167">
        <v>19</v>
      </c>
      <c r="I268" s="166">
        <f t="shared" si="59"/>
        <v>19</v>
      </c>
      <c r="J268" s="200"/>
      <c r="K268" s="193">
        <f t="shared" si="67"/>
        <v>19</v>
      </c>
      <c r="L268" s="44"/>
      <c r="M268" s="44"/>
      <c r="N268" s="45"/>
      <c r="O268" s="3"/>
      <c r="P268" s="3"/>
      <c r="Q268" s="3"/>
      <c r="R268" s="3"/>
      <c r="S268" s="3"/>
      <c r="T268" s="3"/>
      <c r="U268" s="3"/>
      <c r="V268" s="3"/>
    </row>
    <row r="269" spans="1:22" s="10" customFormat="1" ht="13" hidden="1" thickBot="1" x14ac:dyDescent="0.3">
      <c r="A269" s="136" t="s">
        <v>1</v>
      </c>
      <c r="B269" s="147" t="s">
        <v>149</v>
      </c>
      <c r="C269" s="138" t="s">
        <v>6</v>
      </c>
      <c r="D269" s="139" t="s">
        <v>3</v>
      </c>
      <c r="E269" s="140" t="s">
        <v>3</v>
      </c>
      <c r="F269" s="158" t="s">
        <v>259</v>
      </c>
      <c r="G269" s="164">
        <v>0</v>
      </c>
      <c r="H269" s="165">
        <f t="shared" si="66"/>
        <v>13</v>
      </c>
      <c r="I269" s="164">
        <f t="shared" si="59"/>
        <v>13</v>
      </c>
      <c r="J269" s="200"/>
      <c r="K269" s="193">
        <f t="shared" si="67"/>
        <v>13</v>
      </c>
      <c r="L269" s="44"/>
      <c r="M269" s="44"/>
      <c r="N269" s="45"/>
      <c r="O269" s="3"/>
      <c r="P269" s="3"/>
      <c r="Q269" s="3"/>
      <c r="R269" s="3"/>
      <c r="S269" s="3"/>
      <c r="T269" s="3"/>
      <c r="U269" s="3"/>
      <c r="V269" s="3"/>
    </row>
    <row r="270" spans="1:22" s="10" customFormat="1" ht="13" hidden="1" thickBot="1" x14ac:dyDescent="0.3">
      <c r="A270" s="141"/>
      <c r="B270" s="148"/>
      <c r="C270" s="143"/>
      <c r="D270" s="144">
        <v>3419</v>
      </c>
      <c r="E270" s="145">
        <v>5222</v>
      </c>
      <c r="F270" s="159" t="s">
        <v>349</v>
      </c>
      <c r="G270" s="166">
        <v>0</v>
      </c>
      <c r="H270" s="167">
        <v>13</v>
      </c>
      <c r="I270" s="166">
        <f t="shared" si="59"/>
        <v>13</v>
      </c>
      <c r="J270" s="200"/>
      <c r="K270" s="193">
        <f t="shared" si="67"/>
        <v>13</v>
      </c>
      <c r="L270" s="44"/>
      <c r="M270" s="44"/>
      <c r="N270" s="45"/>
      <c r="O270" s="3"/>
      <c r="P270" s="3"/>
      <c r="Q270" s="3"/>
      <c r="R270" s="3"/>
      <c r="S270" s="3"/>
      <c r="T270" s="3"/>
      <c r="U270" s="3"/>
      <c r="V270" s="3"/>
    </row>
    <row r="271" spans="1:22" s="10" customFormat="1" ht="23.5" hidden="1" thickBot="1" x14ac:dyDescent="0.3">
      <c r="A271" s="136" t="s">
        <v>1</v>
      </c>
      <c r="B271" s="147" t="s">
        <v>150</v>
      </c>
      <c r="C271" s="138" t="s">
        <v>6</v>
      </c>
      <c r="D271" s="139" t="s">
        <v>3</v>
      </c>
      <c r="E271" s="140" t="s">
        <v>3</v>
      </c>
      <c r="F271" s="158" t="s">
        <v>261</v>
      </c>
      <c r="G271" s="164">
        <v>0</v>
      </c>
      <c r="H271" s="165">
        <f t="shared" si="66"/>
        <v>36</v>
      </c>
      <c r="I271" s="164">
        <f t="shared" si="59"/>
        <v>36</v>
      </c>
      <c r="J271" s="200"/>
      <c r="K271" s="193">
        <f t="shared" si="67"/>
        <v>36</v>
      </c>
      <c r="L271" s="44"/>
      <c r="M271" s="44"/>
      <c r="N271" s="45"/>
      <c r="O271" s="3"/>
      <c r="P271" s="3"/>
      <c r="Q271" s="3"/>
      <c r="R271" s="3"/>
      <c r="S271" s="3"/>
      <c r="T271" s="3"/>
      <c r="U271" s="3"/>
      <c r="V271" s="3"/>
    </row>
    <row r="272" spans="1:22" s="10" customFormat="1" ht="13" hidden="1" thickBot="1" x14ac:dyDescent="0.3">
      <c r="A272" s="141"/>
      <c r="B272" s="148"/>
      <c r="C272" s="143"/>
      <c r="D272" s="144">
        <v>3419</v>
      </c>
      <c r="E272" s="145">
        <v>5222</v>
      </c>
      <c r="F272" s="159" t="s">
        <v>349</v>
      </c>
      <c r="G272" s="166">
        <v>0</v>
      </c>
      <c r="H272" s="167">
        <v>36</v>
      </c>
      <c r="I272" s="166">
        <f t="shared" si="59"/>
        <v>36</v>
      </c>
      <c r="J272" s="200"/>
      <c r="K272" s="193">
        <f t="shared" si="67"/>
        <v>36</v>
      </c>
      <c r="L272" s="44"/>
      <c r="M272" s="44"/>
      <c r="N272" s="45"/>
      <c r="O272" s="3"/>
      <c r="P272" s="3"/>
      <c r="Q272" s="3"/>
      <c r="R272" s="3"/>
      <c r="S272" s="3"/>
      <c r="T272" s="3"/>
      <c r="U272" s="3"/>
      <c r="V272" s="3"/>
    </row>
    <row r="273" spans="1:22" s="10" customFormat="1" ht="23.5" hidden="1" thickBot="1" x14ac:dyDescent="0.3">
      <c r="A273" s="149" t="s">
        <v>1</v>
      </c>
      <c r="B273" s="147" t="s">
        <v>151</v>
      </c>
      <c r="C273" s="150" t="s">
        <v>6</v>
      </c>
      <c r="D273" s="151" t="s">
        <v>3</v>
      </c>
      <c r="E273" s="152" t="s">
        <v>3</v>
      </c>
      <c r="F273" s="160" t="s">
        <v>262</v>
      </c>
      <c r="G273" s="168">
        <v>0</v>
      </c>
      <c r="H273" s="169">
        <f t="shared" si="66"/>
        <v>16</v>
      </c>
      <c r="I273" s="168">
        <f t="shared" si="59"/>
        <v>16</v>
      </c>
      <c r="J273" s="200"/>
      <c r="K273" s="193">
        <f t="shared" si="67"/>
        <v>16</v>
      </c>
      <c r="L273" s="44"/>
      <c r="M273" s="44"/>
      <c r="N273" s="45"/>
      <c r="O273" s="3"/>
      <c r="P273" s="3"/>
      <c r="Q273" s="3"/>
      <c r="R273" s="3"/>
      <c r="S273" s="3"/>
      <c r="T273" s="3"/>
      <c r="U273" s="3"/>
      <c r="V273" s="3"/>
    </row>
    <row r="274" spans="1:22" s="10" customFormat="1" ht="13" hidden="1" thickBot="1" x14ac:dyDescent="0.3">
      <c r="A274" s="141"/>
      <c r="B274" s="148"/>
      <c r="C274" s="143"/>
      <c r="D274" s="144">
        <v>3419</v>
      </c>
      <c r="E274" s="145">
        <v>5222</v>
      </c>
      <c r="F274" s="159" t="s">
        <v>349</v>
      </c>
      <c r="G274" s="166">
        <v>0</v>
      </c>
      <c r="H274" s="167">
        <v>16</v>
      </c>
      <c r="I274" s="166">
        <f t="shared" si="59"/>
        <v>16</v>
      </c>
      <c r="J274" s="200"/>
      <c r="K274" s="193">
        <f t="shared" si="67"/>
        <v>16</v>
      </c>
      <c r="L274" s="44"/>
      <c r="M274" s="44"/>
      <c r="N274" s="45"/>
      <c r="O274" s="3"/>
      <c r="P274" s="3"/>
      <c r="Q274" s="3"/>
      <c r="R274" s="3"/>
      <c r="S274" s="3"/>
      <c r="T274" s="3"/>
      <c r="U274" s="3"/>
      <c r="V274" s="3"/>
    </row>
    <row r="275" spans="1:22" s="10" customFormat="1" ht="35" hidden="1" thickBot="1" x14ac:dyDescent="0.3">
      <c r="A275" s="136" t="s">
        <v>1</v>
      </c>
      <c r="B275" s="147" t="s">
        <v>152</v>
      </c>
      <c r="C275" s="138" t="s">
        <v>6</v>
      </c>
      <c r="D275" s="139" t="s">
        <v>3</v>
      </c>
      <c r="E275" s="140" t="s">
        <v>3</v>
      </c>
      <c r="F275" s="158" t="s">
        <v>263</v>
      </c>
      <c r="G275" s="164">
        <v>0</v>
      </c>
      <c r="H275" s="165">
        <f t="shared" si="66"/>
        <v>19</v>
      </c>
      <c r="I275" s="164">
        <f t="shared" si="59"/>
        <v>19</v>
      </c>
      <c r="J275" s="200"/>
      <c r="K275" s="193">
        <f t="shared" si="67"/>
        <v>19</v>
      </c>
      <c r="L275" s="44"/>
      <c r="M275" s="44"/>
      <c r="N275" s="45"/>
      <c r="O275" s="3"/>
      <c r="P275" s="3"/>
      <c r="Q275" s="3"/>
      <c r="R275" s="3"/>
      <c r="S275" s="3"/>
      <c r="T275" s="3"/>
      <c r="U275" s="3"/>
      <c r="V275" s="3"/>
    </row>
    <row r="276" spans="1:22" s="10" customFormat="1" ht="13" hidden="1" thickBot="1" x14ac:dyDescent="0.3">
      <c r="A276" s="141"/>
      <c r="B276" s="148"/>
      <c r="C276" s="143"/>
      <c r="D276" s="144">
        <v>3419</v>
      </c>
      <c r="E276" s="145">
        <v>5222</v>
      </c>
      <c r="F276" s="159" t="s">
        <v>349</v>
      </c>
      <c r="G276" s="166">
        <v>0</v>
      </c>
      <c r="H276" s="167">
        <v>19</v>
      </c>
      <c r="I276" s="166">
        <f t="shared" si="59"/>
        <v>19</v>
      </c>
      <c r="J276" s="200"/>
      <c r="K276" s="193">
        <f t="shared" si="67"/>
        <v>19</v>
      </c>
      <c r="L276" s="44"/>
      <c r="M276" s="44"/>
      <c r="N276" s="45"/>
      <c r="O276" s="3"/>
      <c r="P276" s="3"/>
      <c r="Q276" s="3"/>
      <c r="R276" s="3"/>
      <c r="S276" s="3"/>
      <c r="T276" s="3"/>
      <c r="U276" s="3"/>
      <c r="V276" s="3"/>
    </row>
    <row r="277" spans="1:22" s="10" customFormat="1" ht="23.5" hidden="1" thickBot="1" x14ac:dyDescent="0.3">
      <c r="A277" s="136" t="s">
        <v>1</v>
      </c>
      <c r="B277" s="147" t="s">
        <v>153</v>
      </c>
      <c r="C277" s="138" t="s">
        <v>6</v>
      </c>
      <c r="D277" s="139" t="s">
        <v>3</v>
      </c>
      <c r="E277" s="140" t="s">
        <v>3</v>
      </c>
      <c r="F277" s="158" t="s">
        <v>264</v>
      </c>
      <c r="G277" s="164">
        <v>0</v>
      </c>
      <c r="H277" s="165">
        <f t="shared" si="66"/>
        <v>16</v>
      </c>
      <c r="I277" s="164">
        <f t="shared" si="59"/>
        <v>16</v>
      </c>
      <c r="J277" s="200"/>
      <c r="K277" s="193">
        <f t="shared" si="67"/>
        <v>16</v>
      </c>
      <c r="L277" s="44"/>
      <c r="M277" s="44"/>
      <c r="N277" s="45"/>
      <c r="O277" s="3"/>
      <c r="P277" s="3"/>
      <c r="Q277" s="3"/>
      <c r="R277" s="3"/>
      <c r="S277" s="3"/>
      <c r="T277" s="3"/>
      <c r="U277" s="3"/>
      <c r="V277" s="3"/>
    </row>
    <row r="278" spans="1:22" s="10" customFormat="1" ht="13" hidden="1" thickBot="1" x14ac:dyDescent="0.3">
      <c r="A278" s="141"/>
      <c r="B278" s="148"/>
      <c r="C278" s="143"/>
      <c r="D278" s="144">
        <v>3419</v>
      </c>
      <c r="E278" s="145">
        <v>5222</v>
      </c>
      <c r="F278" s="159" t="s">
        <v>349</v>
      </c>
      <c r="G278" s="166">
        <v>0</v>
      </c>
      <c r="H278" s="167">
        <v>16</v>
      </c>
      <c r="I278" s="166">
        <f t="shared" si="59"/>
        <v>16</v>
      </c>
      <c r="J278" s="200"/>
      <c r="K278" s="193">
        <f t="shared" si="67"/>
        <v>16</v>
      </c>
      <c r="L278" s="44"/>
      <c r="M278" s="44"/>
      <c r="N278" s="45"/>
      <c r="O278" s="3"/>
      <c r="P278" s="3"/>
      <c r="Q278" s="3"/>
      <c r="R278" s="3"/>
      <c r="S278" s="3"/>
      <c r="T278" s="3"/>
      <c r="U278" s="3"/>
      <c r="V278" s="3"/>
    </row>
    <row r="279" spans="1:22" s="10" customFormat="1" ht="23.5" hidden="1" thickBot="1" x14ac:dyDescent="0.3">
      <c r="A279" s="136" t="s">
        <v>1</v>
      </c>
      <c r="B279" s="147" t="s">
        <v>154</v>
      </c>
      <c r="C279" s="138" t="s">
        <v>6</v>
      </c>
      <c r="D279" s="139" t="s">
        <v>3</v>
      </c>
      <c r="E279" s="140" t="s">
        <v>3</v>
      </c>
      <c r="F279" s="158" t="s">
        <v>265</v>
      </c>
      <c r="G279" s="164">
        <v>0</v>
      </c>
      <c r="H279" s="165">
        <f t="shared" ref="H279:H337" si="68">+H280</f>
        <v>27</v>
      </c>
      <c r="I279" s="164">
        <f t="shared" si="59"/>
        <v>27</v>
      </c>
      <c r="J279" s="200"/>
      <c r="K279" s="193">
        <f t="shared" si="67"/>
        <v>27</v>
      </c>
      <c r="L279" s="44"/>
      <c r="M279" s="44"/>
      <c r="N279" s="45"/>
      <c r="O279" s="3"/>
      <c r="P279" s="3"/>
      <c r="Q279" s="3"/>
      <c r="R279" s="3"/>
      <c r="S279" s="3"/>
      <c r="T279" s="3"/>
      <c r="U279" s="3"/>
      <c r="V279" s="3"/>
    </row>
    <row r="280" spans="1:22" s="10" customFormat="1" ht="13" hidden="1" thickBot="1" x14ac:dyDescent="0.3">
      <c r="A280" s="141"/>
      <c r="B280" s="148"/>
      <c r="C280" s="143"/>
      <c r="D280" s="144">
        <v>3419</v>
      </c>
      <c r="E280" s="145">
        <v>5222</v>
      </c>
      <c r="F280" s="159" t="s">
        <v>349</v>
      </c>
      <c r="G280" s="166">
        <v>0</v>
      </c>
      <c r="H280" s="167">
        <v>27</v>
      </c>
      <c r="I280" s="166">
        <f t="shared" si="59"/>
        <v>27</v>
      </c>
      <c r="J280" s="200"/>
      <c r="K280" s="193">
        <f t="shared" si="67"/>
        <v>27</v>
      </c>
      <c r="L280" s="44"/>
      <c r="M280" s="44"/>
      <c r="N280" s="45"/>
      <c r="O280" s="3"/>
      <c r="P280" s="3"/>
      <c r="Q280" s="3"/>
      <c r="R280" s="3"/>
      <c r="S280" s="3"/>
      <c r="T280" s="3"/>
      <c r="U280" s="3"/>
      <c r="V280" s="3"/>
    </row>
    <row r="281" spans="1:22" s="10" customFormat="1" ht="23.5" hidden="1" thickBot="1" x14ac:dyDescent="0.3">
      <c r="A281" s="136" t="s">
        <v>1</v>
      </c>
      <c r="B281" s="147" t="s">
        <v>155</v>
      </c>
      <c r="C281" s="138" t="s">
        <v>6</v>
      </c>
      <c r="D281" s="139" t="s">
        <v>3</v>
      </c>
      <c r="E281" s="140" t="s">
        <v>3</v>
      </c>
      <c r="F281" s="158" t="s">
        <v>266</v>
      </c>
      <c r="G281" s="164">
        <v>0</v>
      </c>
      <c r="H281" s="165">
        <f t="shared" si="68"/>
        <v>19</v>
      </c>
      <c r="I281" s="164">
        <f t="shared" si="59"/>
        <v>19</v>
      </c>
      <c r="J281" s="200"/>
      <c r="K281" s="193">
        <f t="shared" si="67"/>
        <v>19</v>
      </c>
      <c r="L281" s="44"/>
      <c r="M281" s="44"/>
      <c r="N281" s="45"/>
      <c r="O281" s="3"/>
      <c r="P281" s="3"/>
      <c r="Q281" s="3"/>
      <c r="R281" s="3"/>
      <c r="S281" s="3"/>
      <c r="T281" s="3"/>
      <c r="U281" s="3"/>
      <c r="V281" s="3"/>
    </row>
    <row r="282" spans="1:22" s="10" customFormat="1" ht="13" hidden="1" thickBot="1" x14ac:dyDescent="0.3">
      <c r="A282" s="141"/>
      <c r="B282" s="148"/>
      <c r="C282" s="143"/>
      <c r="D282" s="144">
        <v>3419</v>
      </c>
      <c r="E282" s="145">
        <v>5222</v>
      </c>
      <c r="F282" s="159" t="s">
        <v>349</v>
      </c>
      <c r="G282" s="166">
        <v>0</v>
      </c>
      <c r="H282" s="167">
        <v>19</v>
      </c>
      <c r="I282" s="166">
        <f t="shared" si="59"/>
        <v>19</v>
      </c>
      <c r="J282" s="200"/>
      <c r="K282" s="193">
        <f t="shared" si="67"/>
        <v>19</v>
      </c>
      <c r="L282" s="44"/>
      <c r="M282" s="44"/>
      <c r="N282" s="45"/>
      <c r="O282" s="3"/>
      <c r="P282" s="3"/>
      <c r="Q282" s="3"/>
      <c r="R282" s="3"/>
      <c r="S282" s="3"/>
      <c r="T282" s="3"/>
      <c r="U282" s="3"/>
      <c r="V282" s="3"/>
    </row>
    <row r="283" spans="1:22" s="10" customFormat="1" ht="23.5" hidden="1" thickBot="1" x14ac:dyDescent="0.3">
      <c r="A283" s="136" t="s">
        <v>1</v>
      </c>
      <c r="B283" s="147" t="s">
        <v>156</v>
      </c>
      <c r="C283" s="138" t="s">
        <v>6</v>
      </c>
      <c r="D283" s="139" t="s">
        <v>3</v>
      </c>
      <c r="E283" s="140" t="s">
        <v>3</v>
      </c>
      <c r="F283" s="158" t="s">
        <v>267</v>
      </c>
      <c r="G283" s="164">
        <v>0</v>
      </c>
      <c r="H283" s="165">
        <f t="shared" si="68"/>
        <v>10</v>
      </c>
      <c r="I283" s="164">
        <f t="shared" si="59"/>
        <v>10</v>
      </c>
      <c r="J283" s="200"/>
      <c r="K283" s="193">
        <f t="shared" si="67"/>
        <v>10</v>
      </c>
      <c r="L283" s="44"/>
      <c r="M283" s="44"/>
      <c r="N283" s="45"/>
      <c r="O283" s="3"/>
      <c r="P283" s="3"/>
      <c r="Q283" s="3"/>
      <c r="R283" s="3"/>
      <c r="S283" s="3"/>
      <c r="T283" s="3"/>
      <c r="U283" s="3"/>
      <c r="V283" s="3"/>
    </row>
    <row r="284" spans="1:22" s="10" customFormat="1" ht="13" hidden="1" thickBot="1" x14ac:dyDescent="0.3">
      <c r="A284" s="141"/>
      <c r="B284" s="148"/>
      <c r="C284" s="143"/>
      <c r="D284" s="144">
        <v>3419</v>
      </c>
      <c r="E284" s="145">
        <v>5222</v>
      </c>
      <c r="F284" s="159" t="s">
        <v>349</v>
      </c>
      <c r="G284" s="166">
        <v>0</v>
      </c>
      <c r="H284" s="167">
        <v>10</v>
      </c>
      <c r="I284" s="166">
        <f t="shared" si="59"/>
        <v>10</v>
      </c>
      <c r="J284" s="200"/>
      <c r="K284" s="193">
        <f t="shared" si="67"/>
        <v>10</v>
      </c>
      <c r="L284" s="44"/>
      <c r="M284" s="44"/>
      <c r="N284" s="45"/>
      <c r="O284" s="3"/>
      <c r="P284" s="3"/>
      <c r="Q284" s="3"/>
      <c r="R284" s="3"/>
      <c r="S284" s="3"/>
      <c r="T284" s="3"/>
      <c r="U284" s="3"/>
      <c r="V284" s="3"/>
    </row>
    <row r="285" spans="1:22" s="10" customFormat="1" ht="23.5" hidden="1" thickBot="1" x14ac:dyDescent="0.3">
      <c r="A285" s="136" t="s">
        <v>1</v>
      </c>
      <c r="B285" s="147" t="s">
        <v>157</v>
      </c>
      <c r="C285" s="138" t="s">
        <v>6</v>
      </c>
      <c r="D285" s="139" t="s">
        <v>3</v>
      </c>
      <c r="E285" s="140" t="s">
        <v>3</v>
      </c>
      <c r="F285" s="158" t="s">
        <v>268</v>
      </c>
      <c r="G285" s="164">
        <v>0</v>
      </c>
      <c r="H285" s="165">
        <f t="shared" si="68"/>
        <v>30</v>
      </c>
      <c r="I285" s="164">
        <f t="shared" si="59"/>
        <v>30</v>
      </c>
      <c r="J285" s="200"/>
      <c r="K285" s="193">
        <f t="shared" si="67"/>
        <v>30</v>
      </c>
      <c r="L285" s="44"/>
      <c r="M285" s="44"/>
      <c r="N285" s="45"/>
      <c r="O285" s="3"/>
      <c r="P285" s="3"/>
      <c r="Q285" s="3"/>
      <c r="R285" s="3"/>
      <c r="S285" s="3"/>
      <c r="T285" s="3"/>
      <c r="U285" s="3"/>
      <c r="V285" s="3"/>
    </row>
    <row r="286" spans="1:22" s="10" customFormat="1" ht="13" hidden="1" thickBot="1" x14ac:dyDescent="0.3">
      <c r="A286" s="141"/>
      <c r="B286" s="148"/>
      <c r="C286" s="143"/>
      <c r="D286" s="144">
        <v>3419</v>
      </c>
      <c r="E286" s="145">
        <v>5222</v>
      </c>
      <c r="F286" s="159" t="s">
        <v>349</v>
      </c>
      <c r="G286" s="166">
        <v>0</v>
      </c>
      <c r="H286" s="167">
        <v>30</v>
      </c>
      <c r="I286" s="166">
        <f t="shared" si="59"/>
        <v>30</v>
      </c>
      <c r="J286" s="200"/>
      <c r="K286" s="193">
        <f t="shared" si="67"/>
        <v>30</v>
      </c>
      <c r="L286" s="44"/>
      <c r="M286" s="44"/>
      <c r="N286" s="45"/>
      <c r="O286" s="3"/>
      <c r="P286" s="3"/>
      <c r="Q286" s="3"/>
      <c r="R286" s="3"/>
      <c r="S286" s="3"/>
      <c r="T286" s="3"/>
      <c r="U286" s="3"/>
      <c r="V286" s="3"/>
    </row>
    <row r="287" spans="1:22" s="10" customFormat="1" ht="23.5" hidden="1" thickBot="1" x14ac:dyDescent="0.3">
      <c r="A287" s="136" t="s">
        <v>1</v>
      </c>
      <c r="B287" s="147" t="s">
        <v>158</v>
      </c>
      <c r="C287" s="138" t="s">
        <v>6</v>
      </c>
      <c r="D287" s="139" t="s">
        <v>3</v>
      </c>
      <c r="E287" s="140" t="s">
        <v>3</v>
      </c>
      <c r="F287" s="158" t="s">
        <v>269</v>
      </c>
      <c r="G287" s="164">
        <v>0</v>
      </c>
      <c r="H287" s="165">
        <f t="shared" si="68"/>
        <v>11</v>
      </c>
      <c r="I287" s="164">
        <f t="shared" si="59"/>
        <v>11</v>
      </c>
      <c r="J287" s="200"/>
      <c r="K287" s="193">
        <f t="shared" si="67"/>
        <v>11</v>
      </c>
      <c r="L287" s="44"/>
      <c r="M287" s="44"/>
      <c r="N287" s="45"/>
      <c r="O287" s="3"/>
      <c r="P287" s="3"/>
      <c r="Q287" s="3"/>
      <c r="R287" s="3"/>
      <c r="S287" s="3"/>
      <c r="T287" s="3"/>
      <c r="U287" s="3"/>
      <c r="V287" s="3"/>
    </row>
    <row r="288" spans="1:22" s="10" customFormat="1" ht="13" hidden="1" thickBot="1" x14ac:dyDescent="0.3">
      <c r="A288" s="141"/>
      <c r="B288" s="148"/>
      <c r="C288" s="143"/>
      <c r="D288" s="144">
        <v>3419</v>
      </c>
      <c r="E288" s="145">
        <v>5222</v>
      </c>
      <c r="F288" s="159" t="s">
        <v>349</v>
      </c>
      <c r="G288" s="166">
        <v>0</v>
      </c>
      <c r="H288" s="167">
        <v>11</v>
      </c>
      <c r="I288" s="166">
        <f t="shared" si="59"/>
        <v>11</v>
      </c>
      <c r="J288" s="200"/>
      <c r="K288" s="193">
        <f t="shared" si="67"/>
        <v>11</v>
      </c>
      <c r="L288" s="44"/>
      <c r="M288" s="44"/>
      <c r="N288" s="45"/>
      <c r="O288" s="3"/>
      <c r="P288" s="3"/>
      <c r="Q288" s="3"/>
      <c r="R288" s="3"/>
      <c r="S288" s="3"/>
      <c r="T288" s="3"/>
      <c r="U288" s="3"/>
      <c r="V288" s="3"/>
    </row>
    <row r="289" spans="1:22" s="10" customFormat="1" ht="23.5" hidden="1" thickBot="1" x14ac:dyDescent="0.3">
      <c r="A289" s="136" t="s">
        <v>1</v>
      </c>
      <c r="B289" s="147" t="s">
        <v>159</v>
      </c>
      <c r="C289" s="138" t="s">
        <v>6</v>
      </c>
      <c r="D289" s="139" t="s">
        <v>3</v>
      </c>
      <c r="E289" s="140" t="s">
        <v>3</v>
      </c>
      <c r="F289" s="158" t="s">
        <v>270</v>
      </c>
      <c r="G289" s="164">
        <v>0</v>
      </c>
      <c r="H289" s="165">
        <f t="shared" si="68"/>
        <v>22</v>
      </c>
      <c r="I289" s="164">
        <f t="shared" si="59"/>
        <v>22</v>
      </c>
      <c r="J289" s="200"/>
      <c r="K289" s="193">
        <f t="shared" si="67"/>
        <v>22</v>
      </c>
      <c r="L289" s="44"/>
      <c r="M289" s="44"/>
      <c r="N289" s="45"/>
      <c r="O289" s="3"/>
      <c r="P289" s="3"/>
      <c r="Q289" s="3"/>
      <c r="R289" s="3"/>
      <c r="S289" s="3"/>
      <c r="T289" s="3"/>
      <c r="U289" s="3"/>
      <c r="V289" s="3"/>
    </row>
    <row r="290" spans="1:22" s="10" customFormat="1" ht="13" hidden="1" thickBot="1" x14ac:dyDescent="0.3">
      <c r="A290" s="141"/>
      <c r="B290" s="148"/>
      <c r="C290" s="143"/>
      <c r="D290" s="144">
        <v>3419</v>
      </c>
      <c r="E290" s="145">
        <v>5222</v>
      </c>
      <c r="F290" s="159" t="s">
        <v>349</v>
      </c>
      <c r="G290" s="166">
        <v>0</v>
      </c>
      <c r="H290" s="167">
        <v>22</v>
      </c>
      <c r="I290" s="166">
        <f t="shared" si="59"/>
        <v>22</v>
      </c>
      <c r="J290" s="200"/>
      <c r="K290" s="193">
        <f t="shared" si="67"/>
        <v>22</v>
      </c>
      <c r="L290" s="44"/>
      <c r="M290" s="44"/>
      <c r="N290" s="45"/>
      <c r="O290" s="3"/>
      <c r="P290" s="3"/>
      <c r="Q290" s="3"/>
      <c r="R290" s="3"/>
      <c r="S290" s="3"/>
      <c r="T290" s="3"/>
      <c r="U290" s="3"/>
      <c r="V290" s="3"/>
    </row>
    <row r="291" spans="1:22" s="10" customFormat="1" ht="35" hidden="1" thickBot="1" x14ac:dyDescent="0.3">
      <c r="A291" s="136" t="s">
        <v>1</v>
      </c>
      <c r="B291" s="147" t="s">
        <v>160</v>
      </c>
      <c r="C291" s="138" t="s">
        <v>6</v>
      </c>
      <c r="D291" s="139" t="s">
        <v>3</v>
      </c>
      <c r="E291" s="140" t="s">
        <v>3</v>
      </c>
      <c r="F291" s="158" t="s">
        <v>271</v>
      </c>
      <c r="G291" s="164">
        <v>0</v>
      </c>
      <c r="H291" s="165">
        <f t="shared" si="68"/>
        <v>52</v>
      </c>
      <c r="I291" s="164">
        <f t="shared" si="59"/>
        <v>52</v>
      </c>
      <c r="J291" s="200"/>
      <c r="K291" s="193">
        <f t="shared" si="67"/>
        <v>52</v>
      </c>
      <c r="L291" s="44"/>
      <c r="M291" s="44"/>
      <c r="N291" s="45"/>
      <c r="O291" s="3"/>
      <c r="P291" s="3"/>
      <c r="Q291" s="3"/>
      <c r="R291" s="3"/>
      <c r="S291" s="3"/>
      <c r="T291" s="3"/>
      <c r="U291" s="3"/>
      <c r="V291" s="3"/>
    </row>
    <row r="292" spans="1:22" s="10" customFormat="1" ht="13" hidden="1" thickBot="1" x14ac:dyDescent="0.3">
      <c r="A292" s="141"/>
      <c r="B292" s="148"/>
      <c r="C292" s="143"/>
      <c r="D292" s="144">
        <v>3419</v>
      </c>
      <c r="E292" s="145">
        <v>5222</v>
      </c>
      <c r="F292" s="159" t="s">
        <v>349</v>
      </c>
      <c r="G292" s="166">
        <v>0</v>
      </c>
      <c r="H292" s="167">
        <v>52</v>
      </c>
      <c r="I292" s="166">
        <f t="shared" si="59"/>
        <v>52</v>
      </c>
      <c r="J292" s="200"/>
      <c r="K292" s="193">
        <f t="shared" si="67"/>
        <v>52</v>
      </c>
      <c r="L292" s="44"/>
      <c r="M292" s="44"/>
      <c r="N292" s="45"/>
      <c r="O292" s="3"/>
      <c r="P292" s="3"/>
      <c r="Q292" s="3"/>
      <c r="R292" s="3"/>
      <c r="S292" s="3"/>
      <c r="T292" s="3"/>
      <c r="U292" s="3"/>
      <c r="V292" s="3"/>
    </row>
    <row r="293" spans="1:22" s="10" customFormat="1" ht="23.5" hidden="1" thickBot="1" x14ac:dyDescent="0.3">
      <c r="A293" s="136" t="s">
        <v>1</v>
      </c>
      <c r="B293" s="147" t="s">
        <v>161</v>
      </c>
      <c r="C293" s="138" t="s">
        <v>272</v>
      </c>
      <c r="D293" s="139" t="s">
        <v>3</v>
      </c>
      <c r="E293" s="140" t="s">
        <v>3</v>
      </c>
      <c r="F293" s="158" t="s">
        <v>273</v>
      </c>
      <c r="G293" s="164">
        <v>0</v>
      </c>
      <c r="H293" s="165">
        <f t="shared" si="68"/>
        <v>22</v>
      </c>
      <c r="I293" s="164">
        <f t="shared" si="59"/>
        <v>22</v>
      </c>
      <c r="J293" s="200"/>
      <c r="K293" s="193">
        <f t="shared" si="67"/>
        <v>22</v>
      </c>
      <c r="L293" s="44"/>
      <c r="M293" s="44"/>
      <c r="N293" s="45"/>
      <c r="O293" s="3"/>
      <c r="P293" s="3"/>
      <c r="Q293" s="3"/>
      <c r="R293" s="3"/>
      <c r="S293" s="3"/>
      <c r="T293" s="3"/>
      <c r="U293" s="3"/>
      <c r="V293" s="3"/>
    </row>
    <row r="294" spans="1:22" s="10" customFormat="1" ht="13" hidden="1" thickBot="1" x14ac:dyDescent="0.3">
      <c r="A294" s="141"/>
      <c r="B294" s="148"/>
      <c r="C294" s="143"/>
      <c r="D294" s="144">
        <v>3419</v>
      </c>
      <c r="E294" s="145">
        <v>5321</v>
      </c>
      <c r="F294" s="159" t="s">
        <v>70</v>
      </c>
      <c r="G294" s="166">
        <v>0</v>
      </c>
      <c r="H294" s="167">
        <v>22</v>
      </c>
      <c r="I294" s="166">
        <f t="shared" si="59"/>
        <v>22</v>
      </c>
      <c r="J294" s="200"/>
      <c r="K294" s="193">
        <f t="shared" si="67"/>
        <v>22</v>
      </c>
      <c r="L294" s="44"/>
      <c r="M294" s="44"/>
      <c r="N294" s="45"/>
      <c r="O294" s="3"/>
      <c r="P294" s="3"/>
      <c r="Q294" s="3"/>
      <c r="R294" s="3"/>
      <c r="S294" s="3"/>
      <c r="T294" s="3"/>
      <c r="U294" s="3"/>
      <c r="V294" s="3"/>
    </row>
    <row r="295" spans="1:22" s="10" customFormat="1" ht="35" hidden="1" thickBot="1" x14ac:dyDescent="0.3">
      <c r="A295" s="136" t="s">
        <v>1</v>
      </c>
      <c r="B295" s="147" t="s">
        <v>162</v>
      </c>
      <c r="C295" s="138" t="s">
        <v>6</v>
      </c>
      <c r="D295" s="139" t="s">
        <v>3</v>
      </c>
      <c r="E295" s="140" t="s">
        <v>3</v>
      </c>
      <c r="F295" s="158" t="s">
        <v>341</v>
      </c>
      <c r="G295" s="164">
        <v>0</v>
      </c>
      <c r="H295" s="165">
        <f t="shared" si="68"/>
        <v>10</v>
      </c>
      <c r="I295" s="164">
        <f t="shared" si="59"/>
        <v>10</v>
      </c>
      <c r="J295" s="200"/>
      <c r="K295" s="193">
        <f t="shared" si="67"/>
        <v>10</v>
      </c>
      <c r="L295" s="44"/>
      <c r="M295" s="44"/>
      <c r="N295" s="45"/>
      <c r="O295" s="3"/>
      <c r="P295" s="3"/>
      <c r="Q295" s="3"/>
      <c r="R295" s="3"/>
      <c r="S295" s="3"/>
      <c r="T295" s="3"/>
      <c r="U295" s="3"/>
      <c r="V295" s="3"/>
    </row>
    <row r="296" spans="1:22" s="10" customFormat="1" ht="23.5" hidden="1" thickBot="1" x14ac:dyDescent="0.3">
      <c r="A296" s="141"/>
      <c r="B296" s="148"/>
      <c r="C296" s="143"/>
      <c r="D296" s="144">
        <v>3419</v>
      </c>
      <c r="E296" s="145">
        <v>5212</v>
      </c>
      <c r="F296" s="159" t="s">
        <v>274</v>
      </c>
      <c r="G296" s="166">
        <v>0</v>
      </c>
      <c r="H296" s="167">
        <v>10</v>
      </c>
      <c r="I296" s="166">
        <f t="shared" si="59"/>
        <v>10</v>
      </c>
      <c r="J296" s="200"/>
      <c r="K296" s="193">
        <f t="shared" si="67"/>
        <v>10</v>
      </c>
      <c r="L296" s="44"/>
      <c r="M296" s="44"/>
      <c r="N296" s="45"/>
      <c r="O296" s="3"/>
      <c r="P296" s="3"/>
      <c r="Q296" s="3"/>
      <c r="R296" s="3"/>
      <c r="S296" s="3"/>
      <c r="T296" s="3"/>
      <c r="U296" s="3"/>
      <c r="V296" s="3"/>
    </row>
    <row r="297" spans="1:22" s="10" customFormat="1" ht="23.5" hidden="1" thickBot="1" x14ac:dyDescent="0.3">
      <c r="A297" s="136" t="s">
        <v>1</v>
      </c>
      <c r="B297" s="147" t="s">
        <v>163</v>
      </c>
      <c r="C297" s="138" t="s">
        <v>285</v>
      </c>
      <c r="D297" s="139" t="s">
        <v>3</v>
      </c>
      <c r="E297" s="140" t="s">
        <v>3</v>
      </c>
      <c r="F297" s="158" t="s">
        <v>279</v>
      </c>
      <c r="G297" s="164">
        <v>0</v>
      </c>
      <c r="H297" s="165">
        <f t="shared" si="68"/>
        <v>14</v>
      </c>
      <c r="I297" s="164">
        <f t="shared" si="59"/>
        <v>14</v>
      </c>
      <c r="J297" s="200"/>
      <c r="K297" s="193">
        <f t="shared" si="67"/>
        <v>14</v>
      </c>
      <c r="L297" s="44"/>
      <c r="M297" s="44"/>
      <c r="N297" s="45"/>
      <c r="O297" s="3"/>
      <c r="P297" s="3"/>
      <c r="Q297" s="3"/>
      <c r="R297" s="3"/>
      <c r="S297" s="3"/>
      <c r="T297" s="3"/>
      <c r="U297" s="3"/>
      <c r="V297" s="3"/>
    </row>
    <row r="298" spans="1:22" s="10" customFormat="1" ht="13" hidden="1" thickBot="1" x14ac:dyDescent="0.3">
      <c r="A298" s="141"/>
      <c r="B298" s="148"/>
      <c r="C298" s="143"/>
      <c r="D298" s="144">
        <v>3419</v>
      </c>
      <c r="E298" s="145">
        <v>5321</v>
      </c>
      <c r="F298" s="159" t="s">
        <v>70</v>
      </c>
      <c r="G298" s="166">
        <v>0</v>
      </c>
      <c r="H298" s="167">
        <v>14</v>
      </c>
      <c r="I298" s="166">
        <f t="shared" si="59"/>
        <v>14</v>
      </c>
      <c r="J298" s="200"/>
      <c r="K298" s="193">
        <f t="shared" si="67"/>
        <v>14</v>
      </c>
      <c r="L298" s="44"/>
      <c r="M298" s="44"/>
      <c r="N298" s="45"/>
      <c r="O298" s="3"/>
      <c r="P298" s="3"/>
      <c r="Q298" s="3"/>
      <c r="R298" s="3"/>
      <c r="S298" s="3"/>
      <c r="T298" s="3"/>
      <c r="U298" s="3"/>
      <c r="V298" s="3"/>
    </row>
    <row r="299" spans="1:22" s="10" customFormat="1" ht="13" hidden="1" thickBot="1" x14ac:dyDescent="0.3">
      <c r="A299" s="136" t="s">
        <v>1</v>
      </c>
      <c r="B299" s="147" t="s">
        <v>164</v>
      </c>
      <c r="C299" s="138" t="s">
        <v>6</v>
      </c>
      <c r="D299" s="139" t="s">
        <v>3</v>
      </c>
      <c r="E299" s="140" t="s">
        <v>3</v>
      </c>
      <c r="F299" s="158" t="s">
        <v>280</v>
      </c>
      <c r="G299" s="164">
        <v>0</v>
      </c>
      <c r="H299" s="165">
        <f t="shared" si="68"/>
        <v>11</v>
      </c>
      <c r="I299" s="164">
        <f t="shared" si="59"/>
        <v>11</v>
      </c>
      <c r="J299" s="200"/>
      <c r="K299" s="193">
        <f t="shared" si="67"/>
        <v>11</v>
      </c>
      <c r="L299" s="44"/>
      <c r="M299" s="44"/>
      <c r="N299" s="45"/>
      <c r="O299" s="3"/>
      <c r="P299" s="3"/>
      <c r="Q299" s="3"/>
      <c r="R299" s="3"/>
      <c r="S299" s="3"/>
      <c r="T299" s="3"/>
      <c r="U299" s="3"/>
      <c r="V299" s="3"/>
    </row>
    <row r="300" spans="1:22" s="10" customFormat="1" ht="13" hidden="1" thickBot="1" x14ac:dyDescent="0.3">
      <c r="A300" s="141"/>
      <c r="B300" s="148"/>
      <c r="C300" s="143"/>
      <c r="D300" s="144">
        <v>3419</v>
      </c>
      <c r="E300" s="145">
        <v>5222</v>
      </c>
      <c r="F300" s="159" t="s">
        <v>349</v>
      </c>
      <c r="G300" s="166">
        <v>0</v>
      </c>
      <c r="H300" s="167">
        <v>11</v>
      </c>
      <c r="I300" s="166">
        <f t="shared" si="59"/>
        <v>11</v>
      </c>
      <c r="J300" s="200"/>
      <c r="K300" s="193">
        <f t="shared" si="67"/>
        <v>11</v>
      </c>
      <c r="L300" s="44"/>
      <c r="M300" s="44"/>
      <c r="N300" s="45"/>
      <c r="O300" s="3"/>
      <c r="P300" s="3"/>
      <c r="Q300" s="3"/>
      <c r="R300" s="3"/>
      <c r="S300" s="3"/>
      <c r="T300" s="3"/>
      <c r="U300" s="3"/>
      <c r="V300" s="3"/>
    </row>
    <row r="301" spans="1:22" s="10" customFormat="1" ht="23.5" hidden="1" thickBot="1" x14ac:dyDescent="0.3">
      <c r="A301" s="136" t="s">
        <v>1</v>
      </c>
      <c r="B301" s="147" t="s">
        <v>165</v>
      </c>
      <c r="C301" s="138" t="s">
        <v>6</v>
      </c>
      <c r="D301" s="139" t="s">
        <v>3</v>
      </c>
      <c r="E301" s="140" t="s">
        <v>3</v>
      </c>
      <c r="F301" s="158" t="s">
        <v>281</v>
      </c>
      <c r="G301" s="164">
        <v>0</v>
      </c>
      <c r="H301" s="165">
        <f t="shared" si="68"/>
        <v>17</v>
      </c>
      <c r="I301" s="164">
        <f t="shared" si="59"/>
        <v>17</v>
      </c>
      <c r="J301" s="200"/>
      <c r="K301" s="193">
        <f t="shared" si="67"/>
        <v>17</v>
      </c>
      <c r="L301" s="44"/>
      <c r="M301" s="44"/>
      <c r="N301" s="45"/>
      <c r="O301" s="3"/>
      <c r="P301" s="3"/>
      <c r="Q301" s="3"/>
      <c r="R301" s="3"/>
      <c r="S301" s="3"/>
      <c r="T301" s="3"/>
      <c r="U301" s="3"/>
      <c r="V301" s="3"/>
    </row>
    <row r="302" spans="1:22" s="10" customFormat="1" ht="13" hidden="1" thickBot="1" x14ac:dyDescent="0.3">
      <c r="A302" s="141"/>
      <c r="B302" s="148"/>
      <c r="C302" s="143"/>
      <c r="D302" s="144">
        <v>3419</v>
      </c>
      <c r="E302" s="145">
        <v>5222</v>
      </c>
      <c r="F302" s="159" t="s">
        <v>349</v>
      </c>
      <c r="G302" s="166">
        <v>0</v>
      </c>
      <c r="H302" s="167">
        <v>17</v>
      </c>
      <c r="I302" s="166">
        <f t="shared" si="59"/>
        <v>17</v>
      </c>
      <c r="J302" s="200"/>
      <c r="K302" s="193">
        <f t="shared" si="67"/>
        <v>17</v>
      </c>
      <c r="L302" s="44"/>
      <c r="M302" s="44"/>
      <c r="N302" s="45"/>
      <c r="O302" s="3"/>
      <c r="P302" s="3"/>
      <c r="Q302" s="3"/>
      <c r="R302" s="3"/>
      <c r="S302" s="3"/>
      <c r="T302" s="3"/>
      <c r="U302" s="3"/>
      <c r="V302" s="3"/>
    </row>
    <row r="303" spans="1:22" s="10" customFormat="1" ht="35" hidden="1" thickBot="1" x14ac:dyDescent="0.3">
      <c r="A303" s="136" t="s">
        <v>1</v>
      </c>
      <c r="B303" s="147" t="s">
        <v>166</v>
      </c>
      <c r="C303" s="138" t="s">
        <v>6</v>
      </c>
      <c r="D303" s="139" t="s">
        <v>3</v>
      </c>
      <c r="E303" s="140" t="s">
        <v>3</v>
      </c>
      <c r="F303" s="158" t="s">
        <v>282</v>
      </c>
      <c r="G303" s="164">
        <v>0</v>
      </c>
      <c r="H303" s="165">
        <f t="shared" si="68"/>
        <v>10</v>
      </c>
      <c r="I303" s="164">
        <f t="shared" si="59"/>
        <v>10</v>
      </c>
      <c r="J303" s="200"/>
      <c r="K303" s="193">
        <f t="shared" si="67"/>
        <v>10</v>
      </c>
      <c r="L303" s="44"/>
      <c r="M303" s="44"/>
      <c r="N303" s="45"/>
      <c r="O303" s="3"/>
      <c r="P303" s="3"/>
      <c r="Q303" s="3"/>
      <c r="R303" s="3"/>
      <c r="S303" s="3"/>
      <c r="T303" s="3"/>
      <c r="U303" s="3"/>
      <c r="V303" s="3"/>
    </row>
    <row r="304" spans="1:22" s="10" customFormat="1" ht="13" hidden="1" thickBot="1" x14ac:dyDescent="0.3">
      <c r="A304" s="141"/>
      <c r="B304" s="148"/>
      <c r="C304" s="143"/>
      <c r="D304" s="144">
        <v>3419</v>
      </c>
      <c r="E304" s="145">
        <v>5222</v>
      </c>
      <c r="F304" s="159" t="s">
        <v>349</v>
      </c>
      <c r="G304" s="166">
        <v>0</v>
      </c>
      <c r="H304" s="167">
        <v>10</v>
      </c>
      <c r="I304" s="166">
        <f t="shared" si="59"/>
        <v>10</v>
      </c>
      <c r="J304" s="200"/>
      <c r="K304" s="193">
        <f t="shared" si="67"/>
        <v>10</v>
      </c>
      <c r="L304" s="44"/>
      <c r="M304" s="44"/>
      <c r="N304" s="45"/>
      <c r="O304" s="3"/>
      <c r="P304" s="3"/>
      <c r="Q304" s="3"/>
      <c r="R304" s="3"/>
      <c r="S304" s="3"/>
      <c r="T304" s="3"/>
      <c r="U304" s="3"/>
      <c r="V304" s="3"/>
    </row>
    <row r="305" spans="1:22" s="10" customFormat="1" ht="23.5" hidden="1" thickBot="1" x14ac:dyDescent="0.3">
      <c r="A305" s="136" t="s">
        <v>1</v>
      </c>
      <c r="B305" s="147" t="s">
        <v>167</v>
      </c>
      <c r="C305" s="138" t="s">
        <v>6</v>
      </c>
      <c r="D305" s="139" t="s">
        <v>3</v>
      </c>
      <c r="E305" s="140" t="s">
        <v>3</v>
      </c>
      <c r="F305" s="158" t="s">
        <v>283</v>
      </c>
      <c r="G305" s="164">
        <v>0</v>
      </c>
      <c r="H305" s="165">
        <f t="shared" si="68"/>
        <v>11</v>
      </c>
      <c r="I305" s="164">
        <f t="shared" si="59"/>
        <v>11</v>
      </c>
      <c r="J305" s="200"/>
      <c r="K305" s="193">
        <f t="shared" si="67"/>
        <v>11</v>
      </c>
      <c r="L305" s="44"/>
      <c r="M305" s="44"/>
      <c r="N305" s="45"/>
      <c r="O305" s="3"/>
      <c r="P305" s="3"/>
      <c r="Q305" s="3"/>
      <c r="R305" s="3"/>
      <c r="S305" s="3"/>
      <c r="T305" s="3"/>
      <c r="U305" s="3"/>
      <c r="V305" s="3"/>
    </row>
    <row r="306" spans="1:22" s="10" customFormat="1" ht="13" hidden="1" thickBot="1" x14ac:dyDescent="0.3">
      <c r="A306" s="141"/>
      <c r="B306" s="148"/>
      <c r="C306" s="143"/>
      <c r="D306" s="144">
        <v>3419</v>
      </c>
      <c r="E306" s="145">
        <v>5222</v>
      </c>
      <c r="F306" s="159" t="s">
        <v>349</v>
      </c>
      <c r="G306" s="166">
        <v>0</v>
      </c>
      <c r="H306" s="167">
        <v>11</v>
      </c>
      <c r="I306" s="166">
        <f t="shared" si="59"/>
        <v>11</v>
      </c>
      <c r="J306" s="200"/>
      <c r="K306" s="193">
        <f t="shared" si="67"/>
        <v>11</v>
      </c>
      <c r="L306" s="44"/>
      <c r="M306" s="44"/>
      <c r="N306" s="45"/>
      <c r="O306" s="3"/>
      <c r="P306" s="3"/>
      <c r="Q306" s="3"/>
      <c r="R306" s="3"/>
      <c r="S306" s="3"/>
      <c r="T306" s="3"/>
      <c r="U306" s="3"/>
      <c r="V306" s="3"/>
    </row>
    <row r="307" spans="1:22" s="10" customFormat="1" ht="35" hidden="1" thickBot="1" x14ac:dyDescent="0.3">
      <c r="A307" s="136" t="s">
        <v>1</v>
      </c>
      <c r="B307" s="147" t="s">
        <v>168</v>
      </c>
      <c r="C307" s="138" t="s">
        <v>284</v>
      </c>
      <c r="D307" s="139" t="s">
        <v>3</v>
      </c>
      <c r="E307" s="140" t="s">
        <v>3</v>
      </c>
      <c r="F307" s="158" t="s">
        <v>342</v>
      </c>
      <c r="G307" s="164">
        <v>0</v>
      </c>
      <c r="H307" s="165">
        <f t="shared" si="68"/>
        <v>10</v>
      </c>
      <c r="I307" s="164">
        <f t="shared" si="59"/>
        <v>10</v>
      </c>
      <c r="J307" s="200"/>
      <c r="K307" s="193">
        <f t="shared" si="67"/>
        <v>10</v>
      </c>
      <c r="L307" s="44"/>
      <c r="M307" s="44"/>
      <c r="N307" s="45"/>
      <c r="O307" s="3"/>
      <c r="P307" s="3"/>
      <c r="Q307" s="3"/>
      <c r="R307" s="3"/>
      <c r="S307" s="3"/>
      <c r="T307" s="3"/>
      <c r="U307" s="3"/>
      <c r="V307" s="3"/>
    </row>
    <row r="308" spans="1:22" s="10" customFormat="1" ht="13" hidden="1" thickBot="1" x14ac:dyDescent="0.3">
      <c r="A308" s="141"/>
      <c r="B308" s="148"/>
      <c r="C308" s="143"/>
      <c r="D308" s="144">
        <v>3419</v>
      </c>
      <c r="E308" s="145">
        <v>5321</v>
      </c>
      <c r="F308" s="159" t="s">
        <v>70</v>
      </c>
      <c r="G308" s="166">
        <v>0</v>
      </c>
      <c r="H308" s="167">
        <v>10</v>
      </c>
      <c r="I308" s="166">
        <f t="shared" si="59"/>
        <v>10</v>
      </c>
      <c r="J308" s="200"/>
      <c r="K308" s="193">
        <f t="shared" si="67"/>
        <v>10</v>
      </c>
      <c r="L308" s="44"/>
      <c r="M308" s="44"/>
      <c r="N308" s="45"/>
      <c r="O308" s="3"/>
      <c r="P308" s="3"/>
      <c r="Q308" s="3"/>
      <c r="R308" s="3"/>
      <c r="S308" s="3"/>
      <c r="T308" s="3"/>
      <c r="U308" s="3"/>
      <c r="V308" s="3"/>
    </row>
    <row r="309" spans="1:22" s="10" customFormat="1" ht="35" hidden="1" thickBot="1" x14ac:dyDescent="0.3">
      <c r="A309" s="136" t="s">
        <v>1</v>
      </c>
      <c r="B309" s="147" t="s">
        <v>169</v>
      </c>
      <c r="C309" s="138" t="s">
        <v>6</v>
      </c>
      <c r="D309" s="139" t="s">
        <v>3</v>
      </c>
      <c r="E309" s="140" t="s">
        <v>3</v>
      </c>
      <c r="F309" s="158" t="s">
        <v>286</v>
      </c>
      <c r="G309" s="164">
        <v>0</v>
      </c>
      <c r="H309" s="165">
        <f t="shared" si="68"/>
        <v>13</v>
      </c>
      <c r="I309" s="164">
        <f t="shared" si="59"/>
        <v>13</v>
      </c>
      <c r="J309" s="200"/>
      <c r="K309" s="193">
        <f t="shared" si="67"/>
        <v>13</v>
      </c>
      <c r="L309" s="44"/>
      <c r="M309" s="44"/>
      <c r="N309" s="45"/>
      <c r="O309" s="3"/>
      <c r="P309" s="3"/>
      <c r="Q309" s="3"/>
      <c r="R309" s="3"/>
      <c r="S309" s="3"/>
      <c r="T309" s="3"/>
      <c r="U309" s="3"/>
      <c r="V309" s="3"/>
    </row>
    <row r="310" spans="1:22" s="10" customFormat="1" ht="13" hidden="1" thickBot="1" x14ac:dyDescent="0.3">
      <c r="A310" s="141"/>
      <c r="B310" s="148"/>
      <c r="C310" s="143"/>
      <c r="D310" s="144">
        <v>3419</v>
      </c>
      <c r="E310" s="145">
        <v>5222</v>
      </c>
      <c r="F310" s="159" t="s">
        <v>349</v>
      </c>
      <c r="G310" s="166">
        <v>0</v>
      </c>
      <c r="H310" s="167">
        <v>13</v>
      </c>
      <c r="I310" s="166">
        <f t="shared" si="59"/>
        <v>13</v>
      </c>
      <c r="J310" s="200"/>
      <c r="K310" s="193">
        <f t="shared" si="67"/>
        <v>13</v>
      </c>
      <c r="L310" s="44"/>
      <c r="M310" s="44"/>
      <c r="N310" s="45"/>
      <c r="O310" s="3"/>
      <c r="P310" s="3"/>
      <c r="Q310" s="3"/>
      <c r="R310" s="3"/>
      <c r="S310" s="3"/>
      <c r="T310" s="3"/>
      <c r="U310" s="3"/>
      <c r="V310" s="3"/>
    </row>
    <row r="311" spans="1:22" s="10" customFormat="1" ht="13" hidden="1" thickBot="1" x14ac:dyDescent="0.3">
      <c r="A311" s="136" t="s">
        <v>1</v>
      </c>
      <c r="B311" s="147" t="s">
        <v>170</v>
      </c>
      <c r="C311" s="138" t="s">
        <v>6</v>
      </c>
      <c r="D311" s="139" t="s">
        <v>3</v>
      </c>
      <c r="E311" s="140" t="s">
        <v>3</v>
      </c>
      <c r="F311" s="158" t="s">
        <v>287</v>
      </c>
      <c r="G311" s="164">
        <v>0</v>
      </c>
      <c r="H311" s="165">
        <f t="shared" si="68"/>
        <v>28</v>
      </c>
      <c r="I311" s="164">
        <f t="shared" si="59"/>
        <v>28</v>
      </c>
      <c r="J311" s="200"/>
      <c r="K311" s="193">
        <f t="shared" si="67"/>
        <v>28</v>
      </c>
      <c r="L311" s="44"/>
      <c r="M311" s="44"/>
      <c r="N311" s="45"/>
      <c r="O311" s="3"/>
      <c r="P311" s="3"/>
      <c r="Q311" s="3"/>
      <c r="R311" s="3"/>
      <c r="S311" s="3"/>
      <c r="T311" s="3"/>
      <c r="U311" s="3"/>
      <c r="V311" s="3"/>
    </row>
    <row r="312" spans="1:22" s="10" customFormat="1" ht="13" hidden="1" thickBot="1" x14ac:dyDescent="0.3">
      <c r="A312" s="141"/>
      <c r="B312" s="148"/>
      <c r="C312" s="143"/>
      <c r="D312" s="144">
        <v>3419</v>
      </c>
      <c r="E312" s="145">
        <v>5222</v>
      </c>
      <c r="F312" s="159" t="s">
        <v>349</v>
      </c>
      <c r="G312" s="166">
        <v>0</v>
      </c>
      <c r="H312" s="167">
        <v>28</v>
      </c>
      <c r="I312" s="166">
        <f t="shared" si="59"/>
        <v>28</v>
      </c>
      <c r="J312" s="200"/>
      <c r="K312" s="193">
        <f t="shared" si="67"/>
        <v>28</v>
      </c>
      <c r="L312" s="44"/>
      <c r="M312" s="44"/>
      <c r="N312" s="45"/>
      <c r="O312" s="3"/>
      <c r="P312" s="3"/>
      <c r="Q312" s="3"/>
      <c r="R312" s="3"/>
      <c r="S312" s="3"/>
      <c r="T312" s="3"/>
      <c r="U312" s="3"/>
      <c r="V312" s="3"/>
    </row>
    <row r="313" spans="1:22" s="10" customFormat="1" ht="23.5" hidden="1" thickBot="1" x14ac:dyDescent="0.3">
      <c r="A313" s="136" t="s">
        <v>1</v>
      </c>
      <c r="B313" s="147" t="s">
        <v>171</v>
      </c>
      <c r="C313" s="138" t="s">
        <v>6</v>
      </c>
      <c r="D313" s="139" t="s">
        <v>3</v>
      </c>
      <c r="E313" s="140" t="s">
        <v>3</v>
      </c>
      <c r="F313" s="158" t="s">
        <v>288</v>
      </c>
      <c r="G313" s="164">
        <v>0</v>
      </c>
      <c r="H313" s="165">
        <f t="shared" si="68"/>
        <v>10</v>
      </c>
      <c r="I313" s="164">
        <f t="shared" si="59"/>
        <v>10</v>
      </c>
      <c r="J313" s="200"/>
      <c r="K313" s="193">
        <f t="shared" si="67"/>
        <v>10</v>
      </c>
      <c r="L313" s="44"/>
      <c r="M313" s="44"/>
      <c r="N313" s="45"/>
      <c r="O313" s="3"/>
      <c r="P313" s="3"/>
      <c r="Q313" s="3"/>
      <c r="R313" s="3"/>
      <c r="S313" s="3"/>
      <c r="T313" s="3"/>
      <c r="U313" s="3"/>
      <c r="V313" s="3"/>
    </row>
    <row r="314" spans="1:22" s="10" customFormat="1" ht="13" hidden="1" thickBot="1" x14ac:dyDescent="0.3">
      <c r="A314" s="141"/>
      <c r="B314" s="148"/>
      <c r="C314" s="143"/>
      <c r="D314" s="144">
        <v>3419</v>
      </c>
      <c r="E314" s="145">
        <v>5222</v>
      </c>
      <c r="F314" s="159" t="s">
        <v>349</v>
      </c>
      <c r="G314" s="166">
        <v>0</v>
      </c>
      <c r="H314" s="167">
        <v>10</v>
      </c>
      <c r="I314" s="166">
        <f t="shared" si="59"/>
        <v>10</v>
      </c>
      <c r="J314" s="200"/>
      <c r="K314" s="193">
        <f t="shared" si="67"/>
        <v>10</v>
      </c>
      <c r="L314" s="44"/>
      <c r="M314" s="44"/>
      <c r="N314" s="45"/>
      <c r="O314" s="3"/>
      <c r="P314" s="3"/>
      <c r="Q314" s="3"/>
      <c r="R314" s="3"/>
      <c r="S314" s="3"/>
      <c r="T314" s="3"/>
      <c r="U314" s="3"/>
      <c r="V314" s="3"/>
    </row>
    <row r="315" spans="1:22" s="10" customFormat="1" ht="35" hidden="1" thickBot="1" x14ac:dyDescent="0.3">
      <c r="A315" s="136" t="s">
        <v>1</v>
      </c>
      <c r="B315" s="147" t="s">
        <v>172</v>
      </c>
      <c r="C315" s="138" t="s">
        <v>289</v>
      </c>
      <c r="D315" s="139" t="s">
        <v>3</v>
      </c>
      <c r="E315" s="140" t="s">
        <v>3</v>
      </c>
      <c r="F315" s="158" t="s">
        <v>290</v>
      </c>
      <c r="G315" s="164">
        <v>0</v>
      </c>
      <c r="H315" s="165">
        <f t="shared" si="68"/>
        <v>30</v>
      </c>
      <c r="I315" s="164">
        <f t="shared" si="59"/>
        <v>30</v>
      </c>
      <c r="J315" s="200"/>
      <c r="K315" s="193">
        <f t="shared" si="67"/>
        <v>30</v>
      </c>
      <c r="L315" s="44"/>
      <c r="M315" s="44"/>
      <c r="N315" s="45"/>
      <c r="O315" s="3"/>
      <c r="P315" s="3"/>
      <c r="Q315" s="3"/>
      <c r="R315" s="3"/>
      <c r="S315" s="3"/>
      <c r="T315" s="3"/>
      <c r="U315" s="3"/>
      <c r="V315" s="3"/>
    </row>
    <row r="316" spans="1:22" s="10" customFormat="1" ht="13" hidden="1" thickBot="1" x14ac:dyDescent="0.3">
      <c r="A316" s="141"/>
      <c r="B316" s="148"/>
      <c r="C316" s="143"/>
      <c r="D316" s="144">
        <v>3419</v>
      </c>
      <c r="E316" s="145">
        <v>5321</v>
      </c>
      <c r="F316" s="159" t="s">
        <v>70</v>
      </c>
      <c r="G316" s="166">
        <v>0</v>
      </c>
      <c r="H316" s="167">
        <v>30</v>
      </c>
      <c r="I316" s="166">
        <f t="shared" si="59"/>
        <v>30</v>
      </c>
      <c r="J316" s="200"/>
      <c r="K316" s="193">
        <f t="shared" si="67"/>
        <v>30</v>
      </c>
      <c r="L316" s="44"/>
      <c r="M316" s="44"/>
      <c r="N316" s="45"/>
      <c r="O316" s="3"/>
      <c r="P316" s="3"/>
      <c r="Q316" s="3"/>
      <c r="R316" s="3"/>
      <c r="S316" s="3"/>
      <c r="T316" s="3"/>
      <c r="U316" s="3"/>
      <c r="V316" s="3"/>
    </row>
    <row r="317" spans="1:22" s="10" customFormat="1" ht="23.5" hidden="1" thickBot="1" x14ac:dyDescent="0.3">
      <c r="A317" s="136" t="s">
        <v>1</v>
      </c>
      <c r="B317" s="147" t="s">
        <v>173</v>
      </c>
      <c r="C317" s="138" t="s">
        <v>6</v>
      </c>
      <c r="D317" s="139" t="s">
        <v>3</v>
      </c>
      <c r="E317" s="140" t="s">
        <v>3</v>
      </c>
      <c r="F317" s="158" t="s">
        <v>291</v>
      </c>
      <c r="G317" s="164">
        <v>0</v>
      </c>
      <c r="H317" s="165">
        <f t="shared" si="68"/>
        <v>46</v>
      </c>
      <c r="I317" s="164">
        <f t="shared" si="59"/>
        <v>46</v>
      </c>
      <c r="J317" s="200"/>
      <c r="K317" s="193">
        <f t="shared" si="67"/>
        <v>46</v>
      </c>
      <c r="L317" s="44"/>
      <c r="M317" s="44"/>
      <c r="N317" s="45"/>
      <c r="O317" s="3"/>
      <c r="P317" s="3"/>
      <c r="Q317" s="3"/>
      <c r="R317" s="3"/>
      <c r="S317" s="3"/>
      <c r="T317" s="3"/>
      <c r="U317" s="3"/>
      <c r="V317" s="3"/>
    </row>
    <row r="318" spans="1:22" s="10" customFormat="1" ht="13" hidden="1" thickBot="1" x14ac:dyDescent="0.3">
      <c r="A318" s="141"/>
      <c r="B318" s="148"/>
      <c r="C318" s="143"/>
      <c r="D318" s="144">
        <v>3419</v>
      </c>
      <c r="E318" s="145">
        <v>5222</v>
      </c>
      <c r="F318" s="159" t="s">
        <v>349</v>
      </c>
      <c r="G318" s="166">
        <v>0</v>
      </c>
      <c r="H318" s="167">
        <v>46</v>
      </c>
      <c r="I318" s="166">
        <f t="shared" si="59"/>
        <v>46</v>
      </c>
      <c r="J318" s="200"/>
      <c r="K318" s="193">
        <f t="shared" si="67"/>
        <v>46</v>
      </c>
      <c r="L318" s="44"/>
      <c r="M318" s="44"/>
      <c r="N318" s="45"/>
      <c r="O318" s="3"/>
      <c r="P318" s="3"/>
      <c r="Q318" s="3"/>
      <c r="R318" s="3"/>
      <c r="S318" s="3"/>
      <c r="T318" s="3"/>
      <c r="U318" s="3"/>
      <c r="V318" s="3"/>
    </row>
    <row r="319" spans="1:22" s="10" customFormat="1" ht="23.5" hidden="1" thickBot="1" x14ac:dyDescent="0.3">
      <c r="A319" s="136" t="s">
        <v>1</v>
      </c>
      <c r="B319" s="147" t="s">
        <v>174</v>
      </c>
      <c r="C319" s="138" t="s">
        <v>6</v>
      </c>
      <c r="D319" s="139" t="s">
        <v>3</v>
      </c>
      <c r="E319" s="140" t="s">
        <v>3</v>
      </c>
      <c r="F319" s="158" t="s">
        <v>292</v>
      </c>
      <c r="G319" s="164">
        <v>0</v>
      </c>
      <c r="H319" s="165">
        <f t="shared" si="68"/>
        <v>26</v>
      </c>
      <c r="I319" s="164">
        <f t="shared" si="59"/>
        <v>26</v>
      </c>
      <c r="J319" s="200"/>
      <c r="K319" s="193">
        <f t="shared" si="67"/>
        <v>26</v>
      </c>
      <c r="L319" s="44"/>
      <c r="M319" s="44"/>
      <c r="N319" s="45"/>
      <c r="O319" s="3"/>
      <c r="P319" s="3"/>
      <c r="Q319" s="3"/>
      <c r="R319" s="3"/>
      <c r="S319" s="3"/>
      <c r="T319" s="3"/>
      <c r="U319" s="3"/>
      <c r="V319" s="3"/>
    </row>
    <row r="320" spans="1:22" s="10" customFormat="1" ht="13" hidden="1" thickBot="1" x14ac:dyDescent="0.3">
      <c r="A320" s="141"/>
      <c r="B320" s="148"/>
      <c r="C320" s="143"/>
      <c r="D320" s="144">
        <v>3419</v>
      </c>
      <c r="E320" s="145">
        <v>5222</v>
      </c>
      <c r="F320" s="159" t="s">
        <v>349</v>
      </c>
      <c r="G320" s="166">
        <v>0</v>
      </c>
      <c r="H320" s="167">
        <v>26</v>
      </c>
      <c r="I320" s="166">
        <f t="shared" si="59"/>
        <v>26</v>
      </c>
      <c r="J320" s="200"/>
      <c r="K320" s="193">
        <f t="shared" si="67"/>
        <v>26</v>
      </c>
      <c r="L320" s="44"/>
      <c r="M320" s="44"/>
      <c r="N320" s="45"/>
      <c r="O320" s="3"/>
      <c r="P320" s="3"/>
      <c r="Q320" s="3"/>
      <c r="R320" s="3"/>
      <c r="S320" s="3"/>
      <c r="T320" s="3"/>
      <c r="U320" s="3"/>
      <c r="V320" s="3"/>
    </row>
    <row r="321" spans="1:22" s="10" customFormat="1" ht="23.5" hidden="1" thickBot="1" x14ac:dyDescent="0.3">
      <c r="A321" s="136" t="s">
        <v>1</v>
      </c>
      <c r="B321" s="147" t="s">
        <v>175</v>
      </c>
      <c r="C321" s="138" t="s">
        <v>6</v>
      </c>
      <c r="D321" s="139" t="s">
        <v>3</v>
      </c>
      <c r="E321" s="140" t="s">
        <v>3</v>
      </c>
      <c r="F321" s="158" t="s">
        <v>293</v>
      </c>
      <c r="G321" s="164">
        <v>0</v>
      </c>
      <c r="H321" s="165">
        <f t="shared" si="68"/>
        <v>20</v>
      </c>
      <c r="I321" s="164">
        <f t="shared" si="59"/>
        <v>20</v>
      </c>
      <c r="J321" s="200"/>
      <c r="K321" s="193">
        <f t="shared" si="67"/>
        <v>20</v>
      </c>
      <c r="L321" s="44"/>
      <c r="M321" s="44"/>
      <c r="N321" s="45"/>
      <c r="O321" s="3"/>
      <c r="P321" s="3"/>
      <c r="Q321" s="3"/>
      <c r="R321" s="3"/>
      <c r="S321" s="3"/>
      <c r="T321" s="3"/>
      <c r="U321" s="3"/>
      <c r="V321" s="3"/>
    </row>
    <row r="322" spans="1:22" s="10" customFormat="1" ht="13" hidden="1" thickBot="1" x14ac:dyDescent="0.3">
      <c r="A322" s="141"/>
      <c r="B322" s="148"/>
      <c r="C322" s="143"/>
      <c r="D322" s="144">
        <v>3419</v>
      </c>
      <c r="E322" s="145">
        <v>5222</v>
      </c>
      <c r="F322" s="159" t="s">
        <v>349</v>
      </c>
      <c r="G322" s="166">
        <v>0</v>
      </c>
      <c r="H322" s="167">
        <v>20</v>
      </c>
      <c r="I322" s="166">
        <f t="shared" si="59"/>
        <v>20</v>
      </c>
      <c r="J322" s="200"/>
      <c r="K322" s="193">
        <f t="shared" si="67"/>
        <v>20</v>
      </c>
      <c r="L322" s="44"/>
      <c r="M322" s="44"/>
      <c r="N322" s="45"/>
      <c r="O322" s="3"/>
      <c r="P322" s="3"/>
      <c r="Q322" s="3"/>
      <c r="R322" s="3"/>
      <c r="S322" s="3"/>
      <c r="T322" s="3"/>
      <c r="U322" s="3"/>
      <c r="V322" s="3"/>
    </row>
    <row r="323" spans="1:22" s="10" customFormat="1" ht="35" hidden="1" thickBot="1" x14ac:dyDescent="0.3">
      <c r="A323" s="136" t="s">
        <v>1</v>
      </c>
      <c r="B323" s="147" t="s">
        <v>176</v>
      </c>
      <c r="C323" s="138" t="s">
        <v>6</v>
      </c>
      <c r="D323" s="139" t="s">
        <v>3</v>
      </c>
      <c r="E323" s="140" t="s">
        <v>3</v>
      </c>
      <c r="F323" s="158" t="s">
        <v>294</v>
      </c>
      <c r="G323" s="164">
        <v>0</v>
      </c>
      <c r="H323" s="165">
        <f t="shared" si="68"/>
        <v>10</v>
      </c>
      <c r="I323" s="164">
        <f t="shared" si="59"/>
        <v>10</v>
      </c>
      <c r="J323" s="200"/>
      <c r="K323" s="193">
        <f t="shared" si="67"/>
        <v>10</v>
      </c>
      <c r="L323" s="44"/>
      <c r="M323" s="44"/>
      <c r="N323" s="45"/>
      <c r="O323" s="3"/>
      <c r="P323" s="3"/>
      <c r="Q323" s="3"/>
      <c r="R323" s="3"/>
      <c r="S323" s="3"/>
      <c r="T323" s="3"/>
      <c r="U323" s="3"/>
      <c r="V323" s="3"/>
    </row>
    <row r="324" spans="1:22" s="10" customFormat="1" ht="23.5" hidden="1" thickBot="1" x14ac:dyDescent="0.3">
      <c r="A324" s="141"/>
      <c r="B324" s="148"/>
      <c r="C324" s="143"/>
      <c r="D324" s="144">
        <v>3419</v>
      </c>
      <c r="E324" s="145">
        <v>5212</v>
      </c>
      <c r="F324" s="159" t="s">
        <v>274</v>
      </c>
      <c r="G324" s="166">
        <v>0</v>
      </c>
      <c r="H324" s="167">
        <v>10</v>
      </c>
      <c r="I324" s="166">
        <f t="shared" si="59"/>
        <v>10</v>
      </c>
      <c r="J324" s="200"/>
      <c r="K324" s="193">
        <f t="shared" si="67"/>
        <v>10</v>
      </c>
      <c r="L324" s="44"/>
      <c r="M324" s="44"/>
      <c r="N324" s="45"/>
      <c r="O324" s="3"/>
      <c r="P324" s="3"/>
      <c r="Q324" s="3"/>
      <c r="R324" s="3"/>
      <c r="S324" s="3"/>
      <c r="T324" s="3"/>
      <c r="U324" s="3"/>
      <c r="V324" s="3"/>
    </row>
    <row r="325" spans="1:22" s="10" customFormat="1" ht="35" hidden="1" thickBot="1" x14ac:dyDescent="0.3">
      <c r="A325" s="136" t="s">
        <v>1</v>
      </c>
      <c r="B325" s="147" t="s">
        <v>177</v>
      </c>
      <c r="C325" s="138" t="s">
        <v>6</v>
      </c>
      <c r="D325" s="139" t="s">
        <v>3</v>
      </c>
      <c r="E325" s="140" t="s">
        <v>3</v>
      </c>
      <c r="F325" s="158" t="s">
        <v>346</v>
      </c>
      <c r="G325" s="164">
        <v>0</v>
      </c>
      <c r="H325" s="165">
        <f t="shared" si="68"/>
        <v>10</v>
      </c>
      <c r="I325" s="164">
        <f t="shared" si="59"/>
        <v>10</v>
      </c>
      <c r="J325" s="200"/>
      <c r="K325" s="193">
        <f t="shared" si="67"/>
        <v>10</v>
      </c>
      <c r="L325" s="44"/>
      <c r="M325" s="44"/>
      <c r="N325" s="45"/>
      <c r="O325" s="3"/>
      <c r="P325" s="3"/>
      <c r="Q325" s="3"/>
      <c r="R325" s="3"/>
      <c r="S325" s="3"/>
      <c r="T325" s="3"/>
      <c r="U325" s="3"/>
      <c r="V325" s="3"/>
    </row>
    <row r="326" spans="1:22" s="10" customFormat="1" ht="13" hidden="1" thickBot="1" x14ac:dyDescent="0.3">
      <c r="A326" s="141"/>
      <c r="B326" s="148"/>
      <c r="C326" s="143"/>
      <c r="D326" s="144">
        <v>3419</v>
      </c>
      <c r="E326" s="145">
        <v>5222</v>
      </c>
      <c r="F326" s="159" t="s">
        <v>349</v>
      </c>
      <c r="G326" s="166">
        <v>0</v>
      </c>
      <c r="H326" s="167">
        <v>10</v>
      </c>
      <c r="I326" s="166">
        <f t="shared" si="59"/>
        <v>10</v>
      </c>
      <c r="J326" s="200"/>
      <c r="K326" s="193">
        <f t="shared" si="67"/>
        <v>10</v>
      </c>
      <c r="L326" s="44"/>
      <c r="M326" s="44"/>
      <c r="N326" s="45"/>
      <c r="O326" s="3"/>
      <c r="P326" s="3"/>
      <c r="Q326" s="3"/>
      <c r="R326" s="3"/>
      <c r="S326" s="3"/>
      <c r="T326" s="3"/>
      <c r="U326" s="3"/>
      <c r="V326" s="3"/>
    </row>
    <row r="327" spans="1:22" s="10" customFormat="1" ht="23.5" hidden="1" thickBot="1" x14ac:dyDescent="0.3">
      <c r="A327" s="136" t="s">
        <v>1</v>
      </c>
      <c r="B327" s="147" t="s">
        <v>178</v>
      </c>
      <c r="C327" s="138" t="s">
        <v>6</v>
      </c>
      <c r="D327" s="139" t="s">
        <v>3</v>
      </c>
      <c r="E327" s="140" t="s">
        <v>3</v>
      </c>
      <c r="F327" s="158" t="s">
        <v>295</v>
      </c>
      <c r="G327" s="164">
        <v>0</v>
      </c>
      <c r="H327" s="165">
        <f t="shared" si="68"/>
        <v>10</v>
      </c>
      <c r="I327" s="164">
        <f t="shared" si="59"/>
        <v>10</v>
      </c>
      <c r="J327" s="200"/>
      <c r="K327" s="193">
        <f t="shared" si="67"/>
        <v>10</v>
      </c>
      <c r="L327" s="44"/>
      <c r="M327" s="44"/>
      <c r="N327" s="45"/>
      <c r="O327" s="3"/>
      <c r="P327" s="3"/>
      <c r="Q327" s="3"/>
      <c r="R327" s="3"/>
      <c r="S327" s="3"/>
      <c r="T327" s="3"/>
      <c r="U327" s="3"/>
      <c r="V327" s="3"/>
    </row>
    <row r="328" spans="1:22" s="10" customFormat="1" ht="13" hidden="1" thickBot="1" x14ac:dyDescent="0.3">
      <c r="A328" s="141"/>
      <c r="B328" s="148"/>
      <c r="C328" s="143"/>
      <c r="D328" s="144">
        <v>3419</v>
      </c>
      <c r="E328" s="145">
        <v>5222</v>
      </c>
      <c r="F328" s="159" t="s">
        <v>349</v>
      </c>
      <c r="G328" s="166">
        <v>0</v>
      </c>
      <c r="H328" s="167">
        <v>10</v>
      </c>
      <c r="I328" s="166">
        <f t="shared" si="59"/>
        <v>10</v>
      </c>
      <c r="J328" s="200"/>
      <c r="K328" s="193">
        <f t="shared" si="67"/>
        <v>10</v>
      </c>
      <c r="L328" s="44"/>
      <c r="M328" s="44"/>
      <c r="N328" s="45"/>
      <c r="O328" s="3"/>
      <c r="P328" s="3"/>
      <c r="Q328" s="3"/>
      <c r="R328" s="3"/>
      <c r="S328" s="3"/>
      <c r="T328" s="3"/>
      <c r="U328" s="3"/>
      <c r="V328" s="3"/>
    </row>
    <row r="329" spans="1:22" s="10" customFormat="1" ht="23.5" hidden="1" thickBot="1" x14ac:dyDescent="0.3">
      <c r="A329" s="136" t="s">
        <v>1</v>
      </c>
      <c r="B329" s="147" t="s">
        <v>179</v>
      </c>
      <c r="C329" s="138" t="s">
        <v>6</v>
      </c>
      <c r="D329" s="139" t="s">
        <v>3</v>
      </c>
      <c r="E329" s="140" t="s">
        <v>3</v>
      </c>
      <c r="F329" s="158" t="s">
        <v>296</v>
      </c>
      <c r="G329" s="164">
        <v>0</v>
      </c>
      <c r="H329" s="165">
        <f t="shared" si="68"/>
        <v>16</v>
      </c>
      <c r="I329" s="164">
        <f t="shared" si="59"/>
        <v>16</v>
      </c>
      <c r="J329" s="200"/>
      <c r="K329" s="193">
        <f t="shared" si="67"/>
        <v>16</v>
      </c>
      <c r="L329" s="44"/>
      <c r="M329" s="44"/>
      <c r="N329" s="45"/>
      <c r="O329" s="3"/>
      <c r="P329" s="3"/>
      <c r="Q329" s="3"/>
      <c r="R329" s="3"/>
      <c r="S329" s="3"/>
      <c r="T329" s="3"/>
      <c r="U329" s="3"/>
      <c r="V329" s="3"/>
    </row>
    <row r="330" spans="1:22" s="10" customFormat="1" ht="13" hidden="1" thickBot="1" x14ac:dyDescent="0.3">
      <c r="A330" s="141"/>
      <c r="B330" s="142"/>
      <c r="C330" s="143"/>
      <c r="D330" s="144">
        <v>3419</v>
      </c>
      <c r="E330" s="145">
        <v>5222</v>
      </c>
      <c r="F330" s="159" t="s">
        <v>349</v>
      </c>
      <c r="G330" s="166">
        <v>0</v>
      </c>
      <c r="H330" s="167">
        <v>16</v>
      </c>
      <c r="I330" s="166">
        <f t="shared" si="59"/>
        <v>16</v>
      </c>
      <c r="J330" s="200"/>
      <c r="K330" s="193">
        <f t="shared" ref="K330:K393" si="69">+I330+J330</f>
        <v>16</v>
      </c>
      <c r="L330" s="44"/>
      <c r="M330" s="44"/>
      <c r="N330" s="45"/>
      <c r="O330" s="3"/>
      <c r="P330" s="3"/>
      <c r="Q330" s="3"/>
      <c r="R330" s="3"/>
      <c r="S330" s="3"/>
      <c r="T330" s="3"/>
      <c r="U330" s="3"/>
      <c r="V330" s="3"/>
    </row>
    <row r="331" spans="1:22" s="10" customFormat="1" ht="13" hidden="1" thickBot="1" x14ac:dyDescent="0.3">
      <c r="A331" s="136" t="s">
        <v>1</v>
      </c>
      <c r="B331" s="137" t="s">
        <v>180</v>
      </c>
      <c r="C331" s="138" t="s">
        <v>6</v>
      </c>
      <c r="D331" s="139" t="s">
        <v>3</v>
      </c>
      <c r="E331" s="140" t="s">
        <v>3</v>
      </c>
      <c r="F331" s="158" t="s">
        <v>297</v>
      </c>
      <c r="G331" s="164">
        <v>0</v>
      </c>
      <c r="H331" s="165">
        <f t="shared" si="68"/>
        <v>16</v>
      </c>
      <c r="I331" s="164">
        <f t="shared" si="59"/>
        <v>16</v>
      </c>
      <c r="J331" s="200"/>
      <c r="K331" s="193">
        <f t="shared" si="69"/>
        <v>16</v>
      </c>
      <c r="L331" s="44"/>
      <c r="M331" s="44"/>
      <c r="N331" s="45"/>
      <c r="O331" s="3"/>
      <c r="P331" s="3"/>
      <c r="Q331" s="3"/>
      <c r="R331" s="3"/>
      <c r="S331" s="3"/>
      <c r="T331" s="3"/>
      <c r="U331" s="3"/>
      <c r="V331" s="3"/>
    </row>
    <row r="332" spans="1:22" s="10" customFormat="1" ht="23.5" hidden="1" thickBot="1" x14ac:dyDescent="0.3">
      <c r="A332" s="141"/>
      <c r="B332" s="142"/>
      <c r="C332" s="143"/>
      <c r="D332" s="144">
        <v>3419</v>
      </c>
      <c r="E332" s="145">
        <v>5212</v>
      </c>
      <c r="F332" s="159" t="s">
        <v>274</v>
      </c>
      <c r="G332" s="166">
        <v>0</v>
      </c>
      <c r="H332" s="167">
        <v>16</v>
      </c>
      <c r="I332" s="166">
        <f t="shared" si="59"/>
        <v>16</v>
      </c>
      <c r="J332" s="200"/>
      <c r="K332" s="193">
        <f t="shared" si="69"/>
        <v>16</v>
      </c>
      <c r="L332" s="44"/>
      <c r="M332" s="44"/>
      <c r="N332" s="45"/>
      <c r="O332" s="3"/>
      <c r="P332" s="3"/>
      <c r="Q332" s="3"/>
      <c r="R332" s="3"/>
      <c r="S332" s="3"/>
      <c r="T332" s="3"/>
      <c r="U332" s="3"/>
      <c r="V332" s="3"/>
    </row>
    <row r="333" spans="1:22" s="10" customFormat="1" ht="23.5" hidden="1" thickBot="1" x14ac:dyDescent="0.3">
      <c r="A333" s="136" t="s">
        <v>1</v>
      </c>
      <c r="B333" s="137" t="s">
        <v>181</v>
      </c>
      <c r="C333" s="138" t="s">
        <v>6</v>
      </c>
      <c r="D333" s="139" t="s">
        <v>3</v>
      </c>
      <c r="E333" s="140" t="s">
        <v>3</v>
      </c>
      <c r="F333" s="158" t="s">
        <v>298</v>
      </c>
      <c r="G333" s="164">
        <v>0</v>
      </c>
      <c r="H333" s="165">
        <f t="shared" si="68"/>
        <v>14</v>
      </c>
      <c r="I333" s="164">
        <f t="shared" si="59"/>
        <v>14</v>
      </c>
      <c r="J333" s="200"/>
      <c r="K333" s="193">
        <f t="shared" si="69"/>
        <v>14</v>
      </c>
      <c r="L333" s="44"/>
      <c r="M333" s="44"/>
      <c r="N333" s="45"/>
      <c r="O333" s="3"/>
      <c r="P333" s="3"/>
      <c r="Q333" s="3"/>
      <c r="R333" s="3"/>
      <c r="S333" s="3"/>
      <c r="T333" s="3"/>
      <c r="U333" s="3"/>
      <c r="V333" s="3"/>
    </row>
    <row r="334" spans="1:22" s="10" customFormat="1" ht="13" hidden="1" thickBot="1" x14ac:dyDescent="0.3">
      <c r="A334" s="141"/>
      <c r="B334" s="142"/>
      <c r="C334" s="143"/>
      <c r="D334" s="144">
        <v>3419</v>
      </c>
      <c r="E334" s="145">
        <v>5222</v>
      </c>
      <c r="F334" s="159" t="s">
        <v>349</v>
      </c>
      <c r="G334" s="166">
        <v>0</v>
      </c>
      <c r="H334" s="167">
        <v>14</v>
      </c>
      <c r="I334" s="166">
        <f t="shared" si="59"/>
        <v>14</v>
      </c>
      <c r="J334" s="200"/>
      <c r="K334" s="193">
        <f t="shared" si="69"/>
        <v>14</v>
      </c>
      <c r="L334" s="44"/>
      <c r="M334" s="44"/>
      <c r="N334" s="45"/>
      <c r="O334" s="3"/>
      <c r="P334" s="3"/>
      <c r="Q334" s="3"/>
      <c r="R334" s="3"/>
      <c r="S334" s="3"/>
      <c r="T334" s="3"/>
      <c r="U334" s="3"/>
      <c r="V334" s="3"/>
    </row>
    <row r="335" spans="1:22" s="10" customFormat="1" ht="23.5" hidden="1" thickBot="1" x14ac:dyDescent="0.3">
      <c r="A335" s="136" t="s">
        <v>1</v>
      </c>
      <c r="B335" s="137" t="s">
        <v>182</v>
      </c>
      <c r="C335" s="138" t="s">
        <v>6</v>
      </c>
      <c r="D335" s="139" t="s">
        <v>3</v>
      </c>
      <c r="E335" s="140" t="s">
        <v>3</v>
      </c>
      <c r="F335" s="158" t="s">
        <v>299</v>
      </c>
      <c r="G335" s="164">
        <v>0</v>
      </c>
      <c r="H335" s="165">
        <f t="shared" si="68"/>
        <v>10</v>
      </c>
      <c r="I335" s="164">
        <f t="shared" si="59"/>
        <v>10</v>
      </c>
      <c r="J335" s="200"/>
      <c r="K335" s="193">
        <f t="shared" si="69"/>
        <v>10</v>
      </c>
      <c r="L335" s="44"/>
      <c r="M335" s="44"/>
      <c r="N335" s="45"/>
      <c r="O335" s="3"/>
      <c r="P335" s="3"/>
      <c r="Q335" s="3"/>
      <c r="R335" s="3"/>
      <c r="S335" s="3"/>
      <c r="T335" s="3"/>
      <c r="U335" s="3"/>
      <c r="V335" s="3"/>
    </row>
    <row r="336" spans="1:22" s="10" customFormat="1" ht="13" hidden="1" thickBot="1" x14ac:dyDescent="0.3">
      <c r="A336" s="141"/>
      <c r="B336" s="142"/>
      <c r="C336" s="143"/>
      <c r="D336" s="144">
        <v>3419</v>
      </c>
      <c r="E336" s="145">
        <v>5222</v>
      </c>
      <c r="F336" s="159" t="s">
        <v>349</v>
      </c>
      <c r="G336" s="166">
        <v>0</v>
      </c>
      <c r="H336" s="167">
        <v>10</v>
      </c>
      <c r="I336" s="166">
        <f t="shared" si="59"/>
        <v>10</v>
      </c>
      <c r="J336" s="200"/>
      <c r="K336" s="193">
        <f t="shared" si="69"/>
        <v>10</v>
      </c>
      <c r="L336" s="44"/>
      <c r="M336" s="44"/>
      <c r="N336" s="45"/>
      <c r="O336" s="3"/>
      <c r="P336" s="3"/>
      <c r="Q336" s="3"/>
      <c r="R336" s="3"/>
      <c r="S336" s="3"/>
      <c r="T336" s="3"/>
      <c r="U336" s="3"/>
      <c r="V336" s="3"/>
    </row>
    <row r="337" spans="1:22" s="10" customFormat="1" ht="23.5" hidden="1" thickBot="1" x14ac:dyDescent="0.3">
      <c r="A337" s="136" t="s">
        <v>1</v>
      </c>
      <c r="B337" s="137" t="s">
        <v>183</v>
      </c>
      <c r="C337" s="138" t="s">
        <v>6</v>
      </c>
      <c r="D337" s="139" t="s">
        <v>3</v>
      </c>
      <c r="E337" s="140" t="s">
        <v>3</v>
      </c>
      <c r="F337" s="158" t="s">
        <v>340</v>
      </c>
      <c r="G337" s="164">
        <v>0</v>
      </c>
      <c r="H337" s="165">
        <f t="shared" si="68"/>
        <v>19</v>
      </c>
      <c r="I337" s="164">
        <f t="shared" si="59"/>
        <v>19</v>
      </c>
      <c r="J337" s="200"/>
      <c r="K337" s="193">
        <f t="shared" si="69"/>
        <v>19</v>
      </c>
      <c r="L337" s="44"/>
      <c r="M337" s="44"/>
      <c r="N337" s="45"/>
      <c r="O337" s="3"/>
      <c r="P337" s="3"/>
      <c r="Q337" s="3"/>
      <c r="R337" s="3"/>
      <c r="S337" s="3"/>
      <c r="T337" s="3"/>
      <c r="U337" s="3"/>
      <c r="V337" s="3"/>
    </row>
    <row r="338" spans="1:22" s="10" customFormat="1" ht="13" hidden="1" thickBot="1" x14ac:dyDescent="0.3">
      <c r="A338" s="141"/>
      <c r="B338" s="142"/>
      <c r="C338" s="143"/>
      <c r="D338" s="144">
        <v>3419</v>
      </c>
      <c r="E338" s="145">
        <v>5222</v>
      </c>
      <c r="F338" s="159" t="s">
        <v>349</v>
      </c>
      <c r="G338" s="166">
        <v>0</v>
      </c>
      <c r="H338" s="167">
        <v>19</v>
      </c>
      <c r="I338" s="166">
        <f t="shared" si="59"/>
        <v>19</v>
      </c>
      <c r="J338" s="200"/>
      <c r="K338" s="193">
        <f t="shared" si="69"/>
        <v>19</v>
      </c>
      <c r="L338" s="44"/>
      <c r="M338" s="44"/>
      <c r="N338" s="45"/>
      <c r="O338" s="3"/>
      <c r="P338" s="3"/>
      <c r="Q338" s="3"/>
      <c r="R338" s="3"/>
      <c r="S338" s="3"/>
      <c r="T338" s="3"/>
      <c r="U338" s="3"/>
      <c r="V338" s="3"/>
    </row>
    <row r="339" spans="1:22" ht="13.5" thickBot="1" x14ac:dyDescent="0.35">
      <c r="A339" s="231" t="s">
        <v>1</v>
      </c>
      <c r="B339" s="264" t="s">
        <v>412</v>
      </c>
      <c r="C339" s="265"/>
      <c r="D339" s="232" t="s">
        <v>3</v>
      </c>
      <c r="E339" s="233" t="s">
        <v>3</v>
      </c>
      <c r="F339" s="234" t="s">
        <v>413</v>
      </c>
      <c r="G339" s="227">
        <v>0</v>
      </c>
      <c r="H339" s="228">
        <f>SUM(H340:H351)/2</f>
        <v>83</v>
      </c>
      <c r="I339" s="228">
        <f t="shared" si="59"/>
        <v>83</v>
      </c>
      <c r="J339" s="230">
        <v>0</v>
      </c>
      <c r="K339" s="230">
        <f t="shared" si="69"/>
        <v>83</v>
      </c>
      <c r="L339" s="25"/>
      <c r="M339" s="44"/>
      <c r="N339" s="26"/>
      <c r="R339" s="3"/>
      <c r="S339" s="3"/>
      <c r="T339" s="3"/>
      <c r="U339" s="3"/>
      <c r="V339" s="3"/>
    </row>
    <row r="340" spans="1:22" s="10" customFormat="1" ht="13" hidden="1" thickBot="1" x14ac:dyDescent="0.3">
      <c r="A340" s="235" t="s">
        <v>1</v>
      </c>
      <c r="B340" s="236">
        <v>3060000</v>
      </c>
      <c r="C340" s="237" t="s">
        <v>6</v>
      </c>
      <c r="D340" s="238" t="s">
        <v>3</v>
      </c>
      <c r="E340" s="236" t="s">
        <v>3</v>
      </c>
      <c r="F340" s="239" t="s">
        <v>414</v>
      </c>
      <c r="G340" s="227">
        <v>0</v>
      </c>
      <c r="H340" s="227">
        <v>0</v>
      </c>
      <c r="I340" s="228">
        <f t="shared" si="59"/>
        <v>0</v>
      </c>
      <c r="J340" s="230">
        <v>0</v>
      </c>
      <c r="K340" s="230">
        <f t="shared" si="69"/>
        <v>0</v>
      </c>
      <c r="L340" s="44"/>
      <c r="M340" s="44"/>
      <c r="N340" s="45"/>
      <c r="O340" s="3"/>
      <c r="P340" s="3"/>
      <c r="Q340" s="3"/>
      <c r="R340" s="3"/>
      <c r="S340" s="3"/>
      <c r="T340" s="3"/>
      <c r="U340" s="3"/>
      <c r="V340" s="3"/>
    </row>
    <row r="341" spans="1:22" s="10" customFormat="1" ht="13" hidden="1" thickBot="1" x14ac:dyDescent="0.3">
      <c r="A341" s="240"/>
      <c r="B341" s="241"/>
      <c r="C341" s="242"/>
      <c r="D341" s="243">
        <v>3419</v>
      </c>
      <c r="E341" s="244">
        <v>5901</v>
      </c>
      <c r="F341" s="245" t="s">
        <v>360</v>
      </c>
      <c r="G341" s="246">
        <v>0</v>
      </c>
      <c r="H341" s="246">
        <v>0</v>
      </c>
      <c r="I341" s="246">
        <f t="shared" si="59"/>
        <v>0</v>
      </c>
      <c r="J341" s="247">
        <v>0</v>
      </c>
      <c r="K341" s="230">
        <f t="shared" si="69"/>
        <v>0</v>
      </c>
      <c r="L341" s="44"/>
      <c r="M341" s="44"/>
      <c r="N341" s="45"/>
      <c r="O341" s="3"/>
      <c r="P341" s="3"/>
      <c r="Q341" s="3"/>
      <c r="R341" s="3"/>
      <c r="S341" s="3"/>
      <c r="T341" s="3"/>
      <c r="U341" s="3"/>
      <c r="V341" s="3"/>
    </row>
    <row r="342" spans="1:22" s="10" customFormat="1" ht="35" hidden="1" thickBot="1" x14ac:dyDescent="0.3">
      <c r="A342" s="248" t="s">
        <v>1</v>
      </c>
      <c r="B342" s="249">
        <v>3060009</v>
      </c>
      <c r="C342" s="250" t="s">
        <v>6</v>
      </c>
      <c r="D342" s="232" t="s">
        <v>3</v>
      </c>
      <c r="E342" s="232" t="s">
        <v>3</v>
      </c>
      <c r="F342" s="234" t="s">
        <v>415</v>
      </c>
      <c r="G342" s="227">
        <v>0</v>
      </c>
      <c r="H342" s="227">
        <v>37</v>
      </c>
      <c r="I342" s="228">
        <f t="shared" si="59"/>
        <v>37</v>
      </c>
      <c r="J342" s="230"/>
      <c r="K342" s="230">
        <f t="shared" si="69"/>
        <v>37</v>
      </c>
      <c r="L342" s="44"/>
      <c r="M342" s="44"/>
      <c r="N342" s="45"/>
      <c r="O342" s="3"/>
      <c r="P342" s="3"/>
      <c r="Q342" s="3"/>
      <c r="R342" s="3"/>
      <c r="S342" s="3"/>
      <c r="T342" s="3"/>
      <c r="U342" s="3"/>
      <c r="V342" s="3"/>
    </row>
    <row r="343" spans="1:22" s="10" customFormat="1" ht="13" hidden="1" thickBot="1" x14ac:dyDescent="0.3">
      <c r="A343" s="251"/>
      <c r="B343" s="252"/>
      <c r="C343" s="253"/>
      <c r="D343" s="243">
        <v>3419</v>
      </c>
      <c r="E343" s="243">
        <v>5222</v>
      </c>
      <c r="F343" s="254" t="s">
        <v>349</v>
      </c>
      <c r="G343" s="255">
        <v>0</v>
      </c>
      <c r="H343" s="255">
        <v>37</v>
      </c>
      <c r="I343" s="246">
        <f t="shared" si="59"/>
        <v>37</v>
      </c>
      <c r="J343" s="247"/>
      <c r="K343" s="230">
        <f t="shared" si="69"/>
        <v>37</v>
      </c>
      <c r="L343" s="44"/>
      <c r="M343" s="44"/>
      <c r="N343" s="45"/>
      <c r="O343" s="3"/>
      <c r="P343" s="3"/>
      <c r="Q343" s="3"/>
      <c r="R343" s="3"/>
      <c r="S343" s="3"/>
      <c r="T343" s="3"/>
      <c r="U343" s="3"/>
      <c r="V343" s="3"/>
    </row>
    <row r="344" spans="1:22" s="10" customFormat="1" ht="46.5" hidden="1" thickBot="1" x14ac:dyDescent="0.3">
      <c r="A344" s="248" t="s">
        <v>1</v>
      </c>
      <c r="B344" s="249">
        <v>3060010</v>
      </c>
      <c r="C344" s="250" t="s">
        <v>6</v>
      </c>
      <c r="D344" s="232" t="s">
        <v>3</v>
      </c>
      <c r="E344" s="232" t="s">
        <v>3</v>
      </c>
      <c r="F344" s="234" t="s">
        <v>416</v>
      </c>
      <c r="G344" s="227">
        <v>0</v>
      </c>
      <c r="H344" s="227">
        <v>11</v>
      </c>
      <c r="I344" s="228">
        <f t="shared" si="59"/>
        <v>11</v>
      </c>
      <c r="J344" s="230"/>
      <c r="K344" s="230">
        <f t="shared" si="69"/>
        <v>11</v>
      </c>
      <c r="L344" s="44"/>
      <c r="M344" s="44"/>
      <c r="N344" s="45"/>
      <c r="O344" s="3"/>
      <c r="P344" s="3"/>
      <c r="Q344" s="3"/>
      <c r="R344" s="3"/>
      <c r="S344" s="3"/>
      <c r="T344" s="3"/>
      <c r="U344" s="3"/>
      <c r="V344" s="3"/>
    </row>
    <row r="345" spans="1:22" s="10" customFormat="1" ht="13" hidden="1" thickBot="1" x14ac:dyDescent="0.3">
      <c r="A345" s="251"/>
      <c r="B345" s="252"/>
      <c r="C345" s="253"/>
      <c r="D345" s="243">
        <v>3419</v>
      </c>
      <c r="E345" s="243">
        <v>5222</v>
      </c>
      <c r="F345" s="254" t="s">
        <v>349</v>
      </c>
      <c r="G345" s="255">
        <v>0</v>
      </c>
      <c r="H345" s="255">
        <v>11</v>
      </c>
      <c r="I345" s="246">
        <f t="shared" si="59"/>
        <v>11</v>
      </c>
      <c r="J345" s="247"/>
      <c r="K345" s="230">
        <f t="shared" si="69"/>
        <v>11</v>
      </c>
      <c r="L345" s="44"/>
      <c r="M345" s="44"/>
      <c r="N345" s="45"/>
      <c r="O345" s="3"/>
      <c r="P345" s="3"/>
      <c r="Q345" s="3"/>
      <c r="R345" s="3"/>
      <c r="S345" s="3"/>
      <c r="T345" s="3"/>
      <c r="U345" s="3"/>
      <c r="V345" s="3"/>
    </row>
    <row r="346" spans="1:22" s="10" customFormat="1" ht="23.5" hidden="1" thickBot="1" x14ac:dyDescent="0.3">
      <c r="A346" s="248" t="s">
        <v>1</v>
      </c>
      <c r="B346" s="249">
        <v>3060011</v>
      </c>
      <c r="C346" s="250" t="s">
        <v>6</v>
      </c>
      <c r="D346" s="232" t="s">
        <v>3</v>
      </c>
      <c r="E346" s="232" t="s">
        <v>3</v>
      </c>
      <c r="F346" s="234" t="s">
        <v>417</v>
      </c>
      <c r="G346" s="227">
        <v>0</v>
      </c>
      <c r="H346" s="227">
        <v>8</v>
      </c>
      <c r="I346" s="228">
        <f t="shared" si="59"/>
        <v>8</v>
      </c>
      <c r="J346" s="230"/>
      <c r="K346" s="230">
        <f t="shared" si="69"/>
        <v>8</v>
      </c>
      <c r="L346" s="44"/>
      <c r="M346" s="44"/>
      <c r="N346" s="45"/>
      <c r="O346" s="3"/>
      <c r="P346" s="3"/>
      <c r="Q346" s="3"/>
      <c r="R346" s="3"/>
      <c r="S346" s="3"/>
      <c r="T346" s="3"/>
      <c r="U346" s="3"/>
      <c r="V346" s="3"/>
    </row>
    <row r="347" spans="1:22" s="10" customFormat="1" ht="13" hidden="1" thickBot="1" x14ac:dyDescent="0.3">
      <c r="A347" s="251"/>
      <c r="B347" s="252"/>
      <c r="C347" s="253"/>
      <c r="D347" s="243">
        <v>3419</v>
      </c>
      <c r="E347" s="243">
        <v>5222</v>
      </c>
      <c r="F347" s="254" t="s">
        <v>349</v>
      </c>
      <c r="G347" s="255">
        <v>0</v>
      </c>
      <c r="H347" s="255">
        <v>8</v>
      </c>
      <c r="I347" s="246">
        <f t="shared" si="59"/>
        <v>8</v>
      </c>
      <c r="J347" s="247"/>
      <c r="K347" s="230">
        <f t="shared" si="69"/>
        <v>8</v>
      </c>
      <c r="L347" s="44"/>
      <c r="M347" s="44"/>
      <c r="N347" s="45"/>
      <c r="O347" s="3"/>
      <c r="P347" s="3"/>
      <c r="Q347" s="3"/>
      <c r="R347" s="3"/>
      <c r="S347" s="3"/>
      <c r="T347" s="3"/>
      <c r="U347" s="3"/>
      <c r="V347" s="3"/>
    </row>
    <row r="348" spans="1:22" s="10" customFormat="1" ht="23.5" hidden="1" thickBot="1" x14ac:dyDescent="0.3">
      <c r="A348" s="248" t="s">
        <v>1</v>
      </c>
      <c r="B348" s="249">
        <v>3060012</v>
      </c>
      <c r="C348" s="250" t="s">
        <v>6</v>
      </c>
      <c r="D348" s="232" t="s">
        <v>3</v>
      </c>
      <c r="E348" s="232" t="s">
        <v>3</v>
      </c>
      <c r="F348" s="234" t="s">
        <v>418</v>
      </c>
      <c r="G348" s="227">
        <v>0</v>
      </c>
      <c r="H348" s="227">
        <v>20</v>
      </c>
      <c r="I348" s="228">
        <f t="shared" si="59"/>
        <v>20</v>
      </c>
      <c r="J348" s="230"/>
      <c r="K348" s="230">
        <f t="shared" si="69"/>
        <v>20</v>
      </c>
      <c r="L348" s="44"/>
      <c r="M348" s="44"/>
      <c r="N348" s="45"/>
      <c r="O348" s="3"/>
      <c r="P348" s="3"/>
      <c r="Q348" s="3"/>
      <c r="R348" s="3"/>
      <c r="S348" s="3"/>
      <c r="T348" s="3"/>
      <c r="U348" s="3"/>
      <c r="V348" s="3"/>
    </row>
    <row r="349" spans="1:22" s="10" customFormat="1" ht="13" hidden="1" thickBot="1" x14ac:dyDescent="0.3">
      <c r="A349" s="251"/>
      <c r="B349" s="252"/>
      <c r="C349" s="253"/>
      <c r="D349" s="243">
        <v>3419</v>
      </c>
      <c r="E349" s="243">
        <v>5222</v>
      </c>
      <c r="F349" s="254" t="s">
        <v>349</v>
      </c>
      <c r="G349" s="255">
        <v>0</v>
      </c>
      <c r="H349" s="255">
        <v>20</v>
      </c>
      <c r="I349" s="246">
        <f t="shared" si="59"/>
        <v>20</v>
      </c>
      <c r="J349" s="247"/>
      <c r="K349" s="230">
        <f t="shared" si="69"/>
        <v>20</v>
      </c>
      <c r="L349" s="44"/>
      <c r="M349" s="44"/>
      <c r="N349" s="45"/>
      <c r="O349" s="3"/>
      <c r="P349" s="3"/>
      <c r="Q349" s="3"/>
      <c r="R349" s="3"/>
      <c r="S349" s="3"/>
      <c r="T349" s="3"/>
      <c r="U349" s="3"/>
      <c r="V349" s="3"/>
    </row>
    <row r="350" spans="1:22" s="10" customFormat="1" ht="46.5" hidden="1" thickBot="1" x14ac:dyDescent="0.3">
      <c r="A350" s="248" t="s">
        <v>1</v>
      </c>
      <c r="B350" s="249">
        <v>3060013</v>
      </c>
      <c r="C350" s="250" t="s">
        <v>6</v>
      </c>
      <c r="D350" s="232" t="s">
        <v>3</v>
      </c>
      <c r="E350" s="232" t="s">
        <v>3</v>
      </c>
      <c r="F350" s="234" t="s">
        <v>419</v>
      </c>
      <c r="G350" s="227">
        <v>0</v>
      </c>
      <c r="H350" s="227">
        <v>7</v>
      </c>
      <c r="I350" s="228">
        <f t="shared" si="59"/>
        <v>7</v>
      </c>
      <c r="J350" s="230"/>
      <c r="K350" s="230">
        <f t="shared" si="69"/>
        <v>7</v>
      </c>
      <c r="L350" s="44"/>
      <c r="M350" s="44"/>
      <c r="N350" s="45"/>
      <c r="O350" s="3"/>
      <c r="P350" s="3"/>
      <c r="Q350" s="3"/>
      <c r="R350" s="3"/>
      <c r="S350" s="3"/>
      <c r="T350" s="3"/>
      <c r="U350" s="3"/>
      <c r="V350" s="3"/>
    </row>
    <row r="351" spans="1:22" s="10" customFormat="1" ht="13" hidden="1" thickBot="1" x14ac:dyDescent="0.3">
      <c r="A351" s="251"/>
      <c r="B351" s="252"/>
      <c r="C351" s="253"/>
      <c r="D351" s="243">
        <v>3419</v>
      </c>
      <c r="E351" s="243">
        <v>5222</v>
      </c>
      <c r="F351" s="254" t="s">
        <v>349</v>
      </c>
      <c r="G351" s="255">
        <v>0</v>
      </c>
      <c r="H351" s="255">
        <v>7</v>
      </c>
      <c r="I351" s="246">
        <f t="shared" si="59"/>
        <v>7</v>
      </c>
      <c r="J351" s="247"/>
      <c r="K351" s="230">
        <f t="shared" si="69"/>
        <v>7</v>
      </c>
      <c r="L351" s="44"/>
      <c r="M351" s="44"/>
      <c r="N351" s="45"/>
      <c r="O351" s="3"/>
      <c r="P351" s="3"/>
      <c r="Q351" s="3"/>
      <c r="R351" s="3"/>
      <c r="S351" s="3"/>
      <c r="T351" s="3"/>
      <c r="U351" s="3"/>
      <c r="V351" s="3"/>
    </row>
    <row r="352" spans="1:22" ht="13.5" thickBot="1" x14ac:dyDescent="0.35">
      <c r="A352" s="231" t="s">
        <v>1</v>
      </c>
      <c r="B352" s="264" t="s">
        <v>420</v>
      </c>
      <c r="C352" s="265"/>
      <c r="D352" s="232" t="s">
        <v>3</v>
      </c>
      <c r="E352" s="233" t="s">
        <v>3</v>
      </c>
      <c r="F352" s="234" t="s">
        <v>421</v>
      </c>
      <c r="G352" s="227">
        <v>0</v>
      </c>
      <c r="H352" s="228">
        <f>SUM(H353:H358)/2</f>
        <v>15</v>
      </c>
      <c r="I352" s="228">
        <f t="shared" si="59"/>
        <v>15</v>
      </c>
      <c r="J352" s="230">
        <v>0</v>
      </c>
      <c r="K352" s="230">
        <f t="shared" si="69"/>
        <v>15</v>
      </c>
      <c r="L352" s="25"/>
      <c r="M352" s="44"/>
      <c r="N352" s="26"/>
      <c r="R352" s="3"/>
      <c r="S352" s="3"/>
      <c r="T352" s="3"/>
      <c r="U352" s="3"/>
      <c r="V352" s="3"/>
    </row>
    <row r="353" spans="1:22" s="10" customFormat="1" ht="13" hidden="1" thickBot="1" x14ac:dyDescent="0.3">
      <c r="A353" s="235" t="s">
        <v>1</v>
      </c>
      <c r="B353" s="236">
        <v>3070000</v>
      </c>
      <c r="C353" s="237" t="s">
        <v>6</v>
      </c>
      <c r="D353" s="238" t="s">
        <v>3</v>
      </c>
      <c r="E353" s="236" t="s">
        <v>3</v>
      </c>
      <c r="F353" s="239" t="s">
        <v>422</v>
      </c>
      <c r="G353" s="227">
        <v>0</v>
      </c>
      <c r="H353" s="227">
        <v>0</v>
      </c>
      <c r="I353" s="228">
        <f t="shared" si="59"/>
        <v>0</v>
      </c>
      <c r="J353" s="230">
        <v>0</v>
      </c>
      <c r="K353" s="230">
        <f t="shared" si="69"/>
        <v>0</v>
      </c>
      <c r="L353" s="44"/>
      <c r="M353" s="44"/>
      <c r="N353" s="45"/>
      <c r="O353" s="3"/>
      <c r="P353" s="3"/>
      <c r="Q353" s="3"/>
      <c r="R353" s="3"/>
      <c r="S353" s="3"/>
      <c r="T353" s="3"/>
      <c r="U353" s="3"/>
      <c r="V353" s="3"/>
    </row>
    <row r="354" spans="1:22" s="10" customFormat="1" ht="13" hidden="1" thickBot="1" x14ac:dyDescent="0.3">
      <c r="A354" s="240"/>
      <c r="B354" s="241"/>
      <c r="C354" s="242"/>
      <c r="D354" s="243">
        <v>3419</v>
      </c>
      <c r="E354" s="244">
        <v>5901</v>
      </c>
      <c r="F354" s="245" t="s">
        <v>360</v>
      </c>
      <c r="G354" s="246">
        <v>0</v>
      </c>
      <c r="H354" s="246">
        <v>0</v>
      </c>
      <c r="I354" s="246">
        <f t="shared" si="59"/>
        <v>0</v>
      </c>
      <c r="J354" s="247">
        <v>0</v>
      </c>
      <c r="K354" s="230">
        <f t="shared" si="69"/>
        <v>0</v>
      </c>
      <c r="L354" s="44"/>
      <c r="M354" s="44"/>
      <c r="N354" s="45"/>
      <c r="O354" s="3"/>
      <c r="P354" s="3"/>
      <c r="Q354" s="3"/>
      <c r="R354" s="3"/>
      <c r="S354" s="3"/>
      <c r="T354" s="3"/>
      <c r="U354" s="3"/>
      <c r="V354" s="3"/>
    </row>
    <row r="355" spans="1:22" ht="23.5" hidden="1" thickBot="1" x14ac:dyDescent="0.3">
      <c r="A355" s="256" t="s">
        <v>1</v>
      </c>
      <c r="B355" s="257">
        <v>3070009</v>
      </c>
      <c r="C355" s="237" t="s">
        <v>6</v>
      </c>
      <c r="D355" s="258" t="s">
        <v>3</v>
      </c>
      <c r="E355" s="232" t="s">
        <v>3</v>
      </c>
      <c r="F355" s="234" t="s">
        <v>423</v>
      </c>
      <c r="G355" s="227">
        <v>0</v>
      </c>
      <c r="H355" s="227">
        <v>5</v>
      </c>
      <c r="I355" s="228">
        <f t="shared" si="59"/>
        <v>5</v>
      </c>
      <c r="J355" s="230"/>
      <c r="K355" s="230">
        <f t="shared" si="69"/>
        <v>5</v>
      </c>
      <c r="L355" s="44"/>
      <c r="M355" s="44"/>
      <c r="N355" s="45"/>
      <c r="R355" s="3"/>
      <c r="S355" s="3"/>
      <c r="T355" s="3"/>
      <c r="U355" s="3"/>
      <c r="V355" s="3"/>
    </row>
    <row r="356" spans="1:22" ht="13" hidden="1" thickBot="1" x14ac:dyDescent="0.3">
      <c r="A356" s="259"/>
      <c r="B356" s="252"/>
      <c r="C356" s="253"/>
      <c r="D356" s="260">
        <v>3419</v>
      </c>
      <c r="E356" s="243">
        <v>5222</v>
      </c>
      <c r="F356" s="254" t="s">
        <v>349</v>
      </c>
      <c r="G356" s="255">
        <v>0</v>
      </c>
      <c r="H356" s="255">
        <v>5</v>
      </c>
      <c r="I356" s="246">
        <f t="shared" si="59"/>
        <v>5</v>
      </c>
      <c r="J356" s="247"/>
      <c r="K356" s="230">
        <f t="shared" si="69"/>
        <v>5</v>
      </c>
      <c r="L356" s="44"/>
      <c r="M356" s="44"/>
      <c r="N356" s="45"/>
      <c r="R356" s="3"/>
      <c r="S356" s="3"/>
      <c r="T356" s="3"/>
      <c r="U356" s="3"/>
      <c r="V356" s="3"/>
    </row>
    <row r="357" spans="1:22" ht="35" hidden="1" thickBot="1" x14ac:dyDescent="0.3">
      <c r="A357" s="256" t="s">
        <v>1</v>
      </c>
      <c r="B357" s="257">
        <v>3070013</v>
      </c>
      <c r="C357" s="237" t="s">
        <v>6</v>
      </c>
      <c r="D357" s="258" t="s">
        <v>3</v>
      </c>
      <c r="E357" s="232" t="s">
        <v>3</v>
      </c>
      <c r="F357" s="234" t="s">
        <v>424</v>
      </c>
      <c r="G357" s="227">
        <v>0</v>
      </c>
      <c r="H357" s="227">
        <v>10</v>
      </c>
      <c r="I357" s="228">
        <f t="shared" si="59"/>
        <v>10</v>
      </c>
      <c r="J357" s="230"/>
      <c r="K357" s="230">
        <f t="shared" si="69"/>
        <v>10</v>
      </c>
      <c r="L357" s="44"/>
      <c r="M357" s="44"/>
      <c r="N357" s="45"/>
      <c r="R357" s="3"/>
      <c r="S357" s="3"/>
      <c r="T357" s="3"/>
      <c r="U357" s="3"/>
      <c r="V357" s="3"/>
    </row>
    <row r="358" spans="1:22" ht="13" hidden="1" thickBot="1" x14ac:dyDescent="0.3">
      <c r="A358" s="259"/>
      <c r="B358" s="252"/>
      <c r="C358" s="253"/>
      <c r="D358" s="260">
        <v>3419</v>
      </c>
      <c r="E358" s="243">
        <v>5222</v>
      </c>
      <c r="F358" s="254" t="s">
        <v>349</v>
      </c>
      <c r="G358" s="255">
        <v>0</v>
      </c>
      <c r="H358" s="255">
        <v>10</v>
      </c>
      <c r="I358" s="246">
        <f t="shared" si="59"/>
        <v>10</v>
      </c>
      <c r="J358" s="247"/>
      <c r="K358" s="230">
        <f t="shared" si="69"/>
        <v>10</v>
      </c>
      <c r="L358" s="44"/>
      <c r="M358" s="44"/>
      <c r="N358" s="45"/>
      <c r="R358" s="3"/>
      <c r="S358" s="3"/>
      <c r="T358" s="3"/>
      <c r="U358" s="3"/>
      <c r="V358" s="3"/>
    </row>
    <row r="359" spans="1:22" ht="13.5" thickBot="1" x14ac:dyDescent="0.35">
      <c r="A359" s="231" t="s">
        <v>1</v>
      </c>
      <c r="B359" s="264" t="s">
        <v>425</v>
      </c>
      <c r="C359" s="265"/>
      <c r="D359" s="232" t="s">
        <v>3</v>
      </c>
      <c r="E359" s="233" t="s">
        <v>3</v>
      </c>
      <c r="F359" s="234" t="s">
        <v>426</v>
      </c>
      <c r="G359" s="227">
        <v>0</v>
      </c>
      <c r="H359" s="228">
        <f>SUM(H360:H519)/2</f>
        <v>1397</v>
      </c>
      <c r="I359" s="228">
        <f t="shared" si="59"/>
        <v>1397</v>
      </c>
      <c r="J359" s="230">
        <f>+J360</f>
        <v>1440</v>
      </c>
      <c r="K359" s="230">
        <f t="shared" si="69"/>
        <v>2837</v>
      </c>
      <c r="L359" s="185" t="s">
        <v>495</v>
      </c>
      <c r="M359" s="44"/>
      <c r="N359" s="26"/>
      <c r="R359" s="3"/>
      <c r="S359" s="3"/>
      <c r="T359" s="3"/>
      <c r="U359" s="3"/>
      <c r="V359" s="3"/>
    </row>
    <row r="360" spans="1:22" s="10" customFormat="1" x14ac:dyDescent="0.25">
      <c r="A360" s="96" t="s">
        <v>1</v>
      </c>
      <c r="B360" s="215">
        <v>3080000</v>
      </c>
      <c r="C360" s="216" t="s">
        <v>6</v>
      </c>
      <c r="D360" s="217" t="s">
        <v>3</v>
      </c>
      <c r="E360" s="215" t="s">
        <v>3</v>
      </c>
      <c r="F360" s="218" t="s">
        <v>427</v>
      </c>
      <c r="G360" s="172">
        <v>0</v>
      </c>
      <c r="H360" s="171">
        <v>6</v>
      </c>
      <c r="I360" s="53">
        <f t="shared" si="59"/>
        <v>6</v>
      </c>
      <c r="J360" s="263">
        <f>+J361</f>
        <v>1440</v>
      </c>
      <c r="K360" s="263">
        <f t="shared" si="69"/>
        <v>1446</v>
      </c>
      <c r="L360" s="185" t="s">
        <v>495</v>
      </c>
      <c r="M360" s="44"/>
      <c r="N360" s="45"/>
      <c r="O360" s="3"/>
      <c r="P360" s="3"/>
      <c r="Q360" s="3"/>
      <c r="R360" s="3"/>
      <c r="S360" s="3"/>
      <c r="T360" s="3"/>
      <c r="U360" s="3"/>
      <c r="V360" s="3"/>
    </row>
    <row r="361" spans="1:22" s="10" customFormat="1" ht="13" thickBot="1" x14ac:dyDescent="0.3">
      <c r="A361" s="99"/>
      <c r="B361" s="219"/>
      <c r="C361" s="220"/>
      <c r="D361" s="181">
        <v>3419</v>
      </c>
      <c r="E361" s="213">
        <v>5901</v>
      </c>
      <c r="F361" s="214" t="s">
        <v>360</v>
      </c>
      <c r="G361" s="60">
        <v>0</v>
      </c>
      <c r="H361" s="60">
        <v>6</v>
      </c>
      <c r="I361" s="60">
        <f t="shared" si="59"/>
        <v>6</v>
      </c>
      <c r="J361" s="261">
        <v>1440</v>
      </c>
      <c r="K361" s="262">
        <f t="shared" si="69"/>
        <v>1446</v>
      </c>
      <c r="L361" s="44"/>
      <c r="M361" s="44"/>
      <c r="N361" s="45"/>
      <c r="O361" s="3"/>
      <c r="P361" s="3"/>
      <c r="Q361" s="3"/>
      <c r="R361" s="3"/>
      <c r="S361" s="3"/>
      <c r="T361" s="3"/>
      <c r="U361" s="3"/>
      <c r="V361" s="3"/>
    </row>
    <row r="362" spans="1:22" ht="13" hidden="1" thickBot="1" x14ac:dyDescent="0.3">
      <c r="A362" s="46" t="s">
        <v>1</v>
      </c>
      <c r="B362" s="47">
        <v>3080004</v>
      </c>
      <c r="C362" s="48" t="s">
        <v>362</v>
      </c>
      <c r="D362" s="49" t="s">
        <v>3</v>
      </c>
      <c r="E362" s="50" t="s">
        <v>3</v>
      </c>
      <c r="F362" s="51" t="s">
        <v>428</v>
      </c>
      <c r="G362" s="52">
        <v>0</v>
      </c>
      <c r="H362" s="52">
        <v>5</v>
      </c>
      <c r="I362" s="62">
        <f t="shared" si="59"/>
        <v>5</v>
      </c>
      <c r="J362" s="193"/>
      <c r="K362" s="193">
        <f t="shared" si="69"/>
        <v>5</v>
      </c>
      <c r="L362" s="44"/>
      <c r="M362" s="44"/>
      <c r="N362" s="45"/>
      <c r="R362" s="3"/>
      <c r="S362" s="3"/>
      <c r="T362" s="3"/>
      <c r="U362" s="3"/>
      <c r="V362" s="3"/>
    </row>
    <row r="363" spans="1:22" ht="13" hidden="1" thickBot="1" x14ac:dyDescent="0.3">
      <c r="A363" s="55"/>
      <c r="B363" s="56"/>
      <c r="C363" s="57"/>
      <c r="D363" s="179">
        <v>3419</v>
      </c>
      <c r="E363" s="180">
        <v>5321</v>
      </c>
      <c r="F363" s="58" t="s">
        <v>70</v>
      </c>
      <c r="G363" s="59">
        <v>0</v>
      </c>
      <c r="H363" s="59">
        <v>5</v>
      </c>
      <c r="I363" s="65">
        <f t="shared" si="59"/>
        <v>5</v>
      </c>
      <c r="J363" s="198"/>
      <c r="K363" s="193">
        <f t="shared" si="69"/>
        <v>5</v>
      </c>
      <c r="L363" s="44"/>
      <c r="M363" s="44"/>
      <c r="N363" s="45"/>
      <c r="R363" s="3"/>
      <c r="S363" s="3"/>
      <c r="T363" s="3"/>
      <c r="U363" s="3"/>
      <c r="V363" s="3"/>
    </row>
    <row r="364" spans="1:22" ht="35" hidden="1" thickBot="1" x14ac:dyDescent="0.3">
      <c r="A364" s="46" t="s">
        <v>1</v>
      </c>
      <c r="B364" s="47">
        <v>3080013</v>
      </c>
      <c r="C364" s="48" t="s">
        <v>429</v>
      </c>
      <c r="D364" s="49" t="s">
        <v>3</v>
      </c>
      <c r="E364" s="50" t="s">
        <v>3</v>
      </c>
      <c r="F364" s="51" t="s">
        <v>430</v>
      </c>
      <c r="G364" s="61">
        <v>0</v>
      </c>
      <c r="H364" s="61">
        <v>5</v>
      </c>
      <c r="I364" s="53">
        <f t="shared" si="59"/>
        <v>5</v>
      </c>
      <c r="J364" s="193"/>
      <c r="K364" s="193">
        <f t="shared" si="69"/>
        <v>5</v>
      </c>
      <c r="L364" s="44"/>
      <c r="M364" s="44"/>
      <c r="N364" s="45"/>
      <c r="R364" s="3"/>
      <c r="S364" s="3"/>
      <c r="T364" s="3"/>
      <c r="U364" s="3"/>
      <c r="V364" s="3"/>
    </row>
    <row r="365" spans="1:22" ht="13" hidden="1" thickBot="1" x14ac:dyDescent="0.3">
      <c r="A365" s="55"/>
      <c r="B365" s="56"/>
      <c r="C365" s="57"/>
      <c r="D365" s="179">
        <v>3419</v>
      </c>
      <c r="E365" s="180">
        <v>5321</v>
      </c>
      <c r="F365" s="58" t="s">
        <v>70</v>
      </c>
      <c r="G365" s="64">
        <v>0</v>
      </c>
      <c r="H365" s="64">
        <v>5</v>
      </c>
      <c r="I365" s="60">
        <f t="shared" si="59"/>
        <v>5</v>
      </c>
      <c r="J365" s="198"/>
      <c r="K365" s="193">
        <f t="shared" si="69"/>
        <v>5</v>
      </c>
      <c r="L365" s="44"/>
      <c r="M365" s="44"/>
      <c r="N365" s="45"/>
      <c r="R365" s="3"/>
      <c r="S365" s="3"/>
      <c r="T365" s="3"/>
      <c r="U365" s="3"/>
      <c r="V365" s="3"/>
    </row>
    <row r="366" spans="1:22" ht="23.5" hidden="1" thickBot="1" x14ac:dyDescent="0.3">
      <c r="A366" s="46" t="s">
        <v>1</v>
      </c>
      <c r="B366" s="47">
        <v>3080015</v>
      </c>
      <c r="C366" s="48" t="s">
        <v>6</v>
      </c>
      <c r="D366" s="49" t="s">
        <v>3</v>
      </c>
      <c r="E366" s="50" t="s">
        <v>3</v>
      </c>
      <c r="F366" s="51" t="s">
        <v>431</v>
      </c>
      <c r="G366" s="113">
        <v>0</v>
      </c>
      <c r="H366" s="52">
        <v>5</v>
      </c>
      <c r="I366" s="62">
        <f t="shared" si="59"/>
        <v>5</v>
      </c>
      <c r="J366" s="193"/>
      <c r="K366" s="193">
        <f t="shared" si="69"/>
        <v>5</v>
      </c>
      <c r="L366" s="44"/>
      <c r="M366" s="44"/>
      <c r="N366" s="45"/>
      <c r="R366" s="3"/>
      <c r="S366" s="3"/>
      <c r="T366" s="3"/>
      <c r="U366" s="3"/>
      <c r="V366" s="3"/>
    </row>
    <row r="367" spans="1:22" ht="13" hidden="1" thickBot="1" x14ac:dyDescent="0.3">
      <c r="A367" s="55"/>
      <c r="B367" s="56"/>
      <c r="C367" s="57"/>
      <c r="D367" s="179">
        <v>3419</v>
      </c>
      <c r="E367" s="180">
        <v>5222</v>
      </c>
      <c r="F367" s="63" t="s">
        <v>349</v>
      </c>
      <c r="G367" s="105">
        <v>0</v>
      </c>
      <c r="H367" s="162">
        <v>5</v>
      </c>
      <c r="I367" s="65">
        <f t="shared" si="59"/>
        <v>5</v>
      </c>
      <c r="J367" s="198"/>
      <c r="K367" s="193">
        <f t="shared" si="69"/>
        <v>5</v>
      </c>
      <c r="L367" s="44"/>
      <c r="M367" s="44"/>
      <c r="N367" s="45"/>
      <c r="R367" s="3"/>
      <c r="S367" s="3"/>
      <c r="T367" s="3"/>
      <c r="U367" s="3"/>
      <c r="V367" s="3"/>
    </row>
    <row r="368" spans="1:22" ht="35" hidden="1" thickBot="1" x14ac:dyDescent="0.3">
      <c r="A368" s="46" t="s">
        <v>1</v>
      </c>
      <c r="B368" s="47">
        <v>3080020</v>
      </c>
      <c r="C368" s="48" t="s">
        <v>6</v>
      </c>
      <c r="D368" s="49" t="s">
        <v>3</v>
      </c>
      <c r="E368" s="50" t="s">
        <v>3</v>
      </c>
      <c r="F368" s="51" t="s">
        <v>432</v>
      </c>
      <c r="G368" s="61">
        <v>0</v>
      </c>
      <c r="H368" s="61">
        <v>45</v>
      </c>
      <c r="I368" s="53">
        <f t="shared" si="59"/>
        <v>45</v>
      </c>
      <c r="J368" s="193"/>
      <c r="K368" s="193">
        <f t="shared" si="69"/>
        <v>45</v>
      </c>
      <c r="L368" s="44"/>
      <c r="M368" s="44"/>
      <c r="N368" s="45"/>
      <c r="R368" s="3"/>
      <c r="S368" s="3"/>
      <c r="T368" s="3"/>
      <c r="U368" s="3"/>
      <c r="V368" s="3"/>
    </row>
    <row r="369" spans="1:22" ht="13" hidden="1" thickBot="1" x14ac:dyDescent="0.3">
      <c r="A369" s="55"/>
      <c r="B369" s="56"/>
      <c r="C369" s="57"/>
      <c r="D369" s="179">
        <v>3419</v>
      </c>
      <c r="E369" s="180">
        <v>5222</v>
      </c>
      <c r="F369" s="63" t="s">
        <v>349</v>
      </c>
      <c r="G369" s="64">
        <v>0</v>
      </c>
      <c r="H369" s="161">
        <v>45</v>
      </c>
      <c r="I369" s="60">
        <f t="shared" si="59"/>
        <v>45</v>
      </c>
      <c r="J369" s="198"/>
      <c r="K369" s="193">
        <f t="shared" si="69"/>
        <v>45</v>
      </c>
      <c r="L369" s="44"/>
      <c r="M369" s="44"/>
      <c r="N369" s="45"/>
      <c r="R369" s="3"/>
      <c r="S369" s="3"/>
      <c r="T369" s="3"/>
      <c r="U369" s="3"/>
      <c r="V369" s="3"/>
    </row>
    <row r="370" spans="1:22" ht="23.5" hidden="1" thickBot="1" x14ac:dyDescent="0.3">
      <c r="A370" s="46" t="s">
        <v>1</v>
      </c>
      <c r="B370" s="47">
        <v>3080023</v>
      </c>
      <c r="C370" s="48" t="s">
        <v>6</v>
      </c>
      <c r="D370" s="49" t="s">
        <v>3</v>
      </c>
      <c r="E370" s="50" t="s">
        <v>3</v>
      </c>
      <c r="F370" s="51" t="s">
        <v>433</v>
      </c>
      <c r="G370" s="52">
        <v>0</v>
      </c>
      <c r="H370" s="52">
        <v>5</v>
      </c>
      <c r="I370" s="62">
        <f t="shared" si="59"/>
        <v>5</v>
      </c>
      <c r="J370" s="193"/>
      <c r="K370" s="193">
        <f t="shared" si="69"/>
        <v>5</v>
      </c>
      <c r="L370" s="25"/>
      <c r="M370" s="44"/>
      <c r="N370" s="45"/>
      <c r="R370" s="3"/>
      <c r="S370" s="3"/>
      <c r="T370" s="3"/>
      <c r="U370" s="3"/>
      <c r="V370" s="3"/>
    </row>
    <row r="371" spans="1:22" ht="13" hidden="1" thickBot="1" x14ac:dyDescent="0.3">
      <c r="A371" s="55"/>
      <c r="B371" s="56"/>
      <c r="C371" s="57"/>
      <c r="D371" s="179">
        <v>3419</v>
      </c>
      <c r="E371" s="180">
        <v>5222</v>
      </c>
      <c r="F371" s="63" t="s">
        <v>349</v>
      </c>
      <c r="G371" s="59">
        <v>0</v>
      </c>
      <c r="H371" s="162">
        <v>5</v>
      </c>
      <c r="I371" s="65">
        <f t="shared" si="59"/>
        <v>5</v>
      </c>
      <c r="J371" s="198"/>
      <c r="K371" s="193">
        <f t="shared" si="69"/>
        <v>5</v>
      </c>
      <c r="L371" s="44"/>
      <c r="M371" s="44"/>
      <c r="N371" s="45"/>
      <c r="R371" s="3"/>
      <c r="S371" s="3"/>
      <c r="T371" s="3"/>
      <c r="U371" s="3"/>
      <c r="V371" s="3"/>
    </row>
    <row r="372" spans="1:22" ht="23.5" hidden="1" thickBot="1" x14ac:dyDescent="0.3">
      <c r="A372" s="46" t="s">
        <v>1</v>
      </c>
      <c r="B372" s="47">
        <v>3080042</v>
      </c>
      <c r="C372" s="48" t="s">
        <v>6</v>
      </c>
      <c r="D372" s="49" t="s">
        <v>3</v>
      </c>
      <c r="E372" s="50" t="s">
        <v>3</v>
      </c>
      <c r="F372" s="51" t="s">
        <v>434</v>
      </c>
      <c r="G372" s="61">
        <v>0</v>
      </c>
      <c r="H372" s="61">
        <v>5</v>
      </c>
      <c r="I372" s="53">
        <f t="shared" si="59"/>
        <v>5</v>
      </c>
      <c r="J372" s="193"/>
      <c r="K372" s="193">
        <f t="shared" si="69"/>
        <v>5</v>
      </c>
      <c r="L372" s="44"/>
      <c r="M372" s="44"/>
      <c r="N372" s="45"/>
      <c r="R372" s="3"/>
      <c r="S372" s="3"/>
      <c r="T372" s="3"/>
      <c r="U372" s="3"/>
      <c r="V372" s="3"/>
    </row>
    <row r="373" spans="1:22" ht="13" hidden="1" thickBot="1" x14ac:dyDescent="0.3">
      <c r="A373" s="55"/>
      <c r="B373" s="56"/>
      <c r="C373" s="57"/>
      <c r="D373" s="179">
        <v>3419</v>
      </c>
      <c r="E373" s="180">
        <v>5222</v>
      </c>
      <c r="F373" s="63" t="s">
        <v>349</v>
      </c>
      <c r="G373" s="64">
        <v>0</v>
      </c>
      <c r="H373" s="161">
        <v>5</v>
      </c>
      <c r="I373" s="60">
        <f t="shared" si="59"/>
        <v>5</v>
      </c>
      <c r="J373" s="198"/>
      <c r="K373" s="193">
        <f t="shared" si="69"/>
        <v>5</v>
      </c>
      <c r="L373" s="44"/>
      <c r="M373" s="44"/>
      <c r="N373" s="45"/>
      <c r="R373" s="3"/>
      <c r="S373" s="3"/>
      <c r="T373" s="3"/>
      <c r="U373" s="3"/>
      <c r="V373" s="3"/>
    </row>
    <row r="374" spans="1:22" ht="13" hidden="1" thickBot="1" x14ac:dyDescent="0.3">
      <c r="A374" s="46" t="s">
        <v>1</v>
      </c>
      <c r="B374" s="47">
        <v>3080066</v>
      </c>
      <c r="C374" s="48" t="s">
        <v>6</v>
      </c>
      <c r="D374" s="49" t="s">
        <v>3</v>
      </c>
      <c r="E374" s="50" t="s">
        <v>3</v>
      </c>
      <c r="F374" s="51" t="s">
        <v>435</v>
      </c>
      <c r="G374" s="52">
        <v>0</v>
      </c>
      <c r="H374" s="52">
        <v>6</v>
      </c>
      <c r="I374" s="62">
        <f t="shared" si="59"/>
        <v>6</v>
      </c>
      <c r="J374" s="193"/>
      <c r="K374" s="193">
        <f t="shared" si="69"/>
        <v>6</v>
      </c>
      <c r="L374" s="44"/>
      <c r="M374" s="44"/>
      <c r="N374" s="45"/>
      <c r="R374" s="3"/>
      <c r="S374" s="3"/>
      <c r="T374" s="3"/>
      <c r="U374" s="3"/>
      <c r="V374" s="3"/>
    </row>
    <row r="375" spans="1:22" ht="13" hidden="1" thickBot="1" x14ac:dyDescent="0.3">
      <c r="A375" s="55"/>
      <c r="B375" s="56"/>
      <c r="C375" s="57"/>
      <c r="D375" s="179">
        <v>3419</v>
      </c>
      <c r="E375" s="180">
        <v>5222</v>
      </c>
      <c r="F375" s="63" t="s">
        <v>349</v>
      </c>
      <c r="G375" s="59">
        <v>0</v>
      </c>
      <c r="H375" s="162">
        <v>6</v>
      </c>
      <c r="I375" s="65">
        <f t="shared" si="59"/>
        <v>6</v>
      </c>
      <c r="J375" s="198"/>
      <c r="K375" s="193">
        <f t="shared" si="69"/>
        <v>6</v>
      </c>
      <c r="L375" s="44"/>
      <c r="M375" s="44"/>
      <c r="N375" s="45"/>
      <c r="R375" s="3"/>
      <c r="S375" s="3"/>
      <c r="T375" s="3"/>
      <c r="U375" s="3"/>
      <c r="V375" s="3"/>
    </row>
    <row r="376" spans="1:22" ht="35" hidden="1" thickBot="1" x14ac:dyDescent="0.3">
      <c r="A376" s="46" t="s">
        <v>1</v>
      </c>
      <c r="B376" s="47">
        <v>3080067</v>
      </c>
      <c r="C376" s="48" t="s">
        <v>6</v>
      </c>
      <c r="D376" s="49" t="s">
        <v>3</v>
      </c>
      <c r="E376" s="50" t="s">
        <v>3</v>
      </c>
      <c r="F376" s="51" t="s">
        <v>436</v>
      </c>
      <c r="G376" s="61">
        <v>0</v>
      </c>
      <c r="H376" s="61">
        <v>42</v>
      </c>
      <c r="I376" s="53">
        <f t="shared" si="59"/>
        <v>42</v>
      </c>
      <c r="J376" s="193"/>
      <c r="K376" s="193">
        <f t="shared" si="69"/>
        <v>42</v>
      </c>
      <c r="L376" s="44"/>
      <c r="M376" s="44"/>
      <c r="N376" s="45"/>
      <c r="R376" s="3"/>
      <c r="S376" s="3"/>
      <c r="T376" s="3"/>
      <c r="U376" s="3"/>
      <c r="V376" s="3"/>
    </row>
    <row r="377" spans="1:22" ht="13" hidden="1" thickBot="1" x14ac:dyDescent="0.3">
      <c r="A377" s="55"/>
      <c r="B377" s="56"/>
      <c r="C377" s="57"/>
      <c r="D377" s="179">
        <v>3419</v>
      </c>
      <c r="E377" s="180">
        <v>5222</v>
      </c>
      <c r="F377" s="63" t="s">
        <v>349</v>
      </c>
      <c r="G377" s="64">
        <v>0</v>
      </c>
      <c r="H377" s="161">
        <v>42</v>
      </c>
      <c r="I377" s="60">
        <f t="shared" si="59"/>
        <v>42</v>
      </c>
      <c r="J377" s="198"/>
      <c r="K377" s="193">
        <f t="shared" si="69"/>
        <v>42</v>
      </c>
      <c r="L377" s="44"/>
      <c r="M377" s="44"/>
      <c r="N377" s="45"/>
      <c r="R377" s="3"/>
      <c r="S377" s="3"/>
      <c r="T377" s="3"/>
      <c r="U377" s="3"/>
      <c r="V377" s="3"/>
    </row>
    <row r="378" spans="1:22" s="10" customFormat="1" ht="23.5" hidden="1" thickBot="1" x14ac:dyDescent="0.3">
      <c r="A378" s="66" t="s">
        <v>1</v>
      </c>
      <c r="B378" s="67">
        <v>3080072</v>
      </c>
      <c r="C378" s="68" t="s">
        <v>6</v>
      </c>
      <c r="D378" s="69" t="s">
        <v>3</v>
      </c>
      <c r="E378" s="69" t="s">
        <v>3</v>
      </c>
      <c r="F378" s="114" t="s">
        <v>437</v>
      </c>
      <c r="G378" s="52">
        <v>0</v>
      </c>
      <c r="H378" s="111">
        <v>13</v>
      </c>
      <c r="I378" s="62">
        <f t="shared" si="59"/>
        <v>13</v>
      </c>
      <c r="J378" s="193"/>
      <c r="K378" s="193">
        <f t="shared" si="69"/>
        <v>13</v>
      </c>
      <c r="L378" s="44"/>
      <c r="M378" s="44"/>
      <c r="N378" s="45"/>
      <c r="O378" s="3"/>
      <c r="P378" s="3"/>
      <c r="Q378" s="3"/>
      <c r="R378" s="3"/>
      <c r="S378" s="3"/>
      <c r="T378" s="3"/>
      <c r="U378" s="3"/>
      <c r="V378" s="3"/>
    </row>
    <row r="379" spans="1:22" s="10" customFormat="1" ht="13" hidden="1" thickBot="1" x14ac:dyDescent="0.3">
      <c r="A379" s="71"/>
      <c r="B379" s="56"/>
      <c r="C379" s="57"/>
      <c r="D379" s="131">
        <v>3419</v>
      </c>
      <c r="E379" s="131">
        <v>5222</v>
      </c>
      <c r="F379" s="63" t="s">
        <v>349</v>
      </c>
      <c r="G379" s="59">
        <v>0</v>
      </c>
      <c r="H379" s="112">
        <v>13</v>
      </c>
      <c r="I379" s="65">
        <f t="shared" si="59"/>
        <v>13</v>
      </c>
      <c r="J379" s="198"/>
      <c r="K379" s="193">
        <f t="shared" si="69"/>
        <v>13</v>
      </c>
      <c r="L379" s="44"/>
      <c r="M379" s="44"/>
      <c r="N379" s="45"/>
      <c r="O379" s="3"/>
      <c r="P379" s="3"/>
      <c r="Q379" s="3"/>
      <c r="R379" s="3"/>
      <c r="S379" s="3"/>
      <c r="T379" s="3"/>
      <c r="U379" s="3"/>
      <c r="V379" s="3"/>
    </row>
    <row r="380" spans="1:22" s="10" customFormat="1" ht="23.5" hidden="1" thickBot="1" x14ac:dyDescent="0.3">
      <c r="A380" s="81" t="s">
        <v>1</v>
      </c>
      <c r="B380" s="82">
        <v>3080073</v>
      </c>
      <c r="C380" s="83" t="s">
        <v>6</v>
      </c>
      <c r="D380" s="84" t="s">
        <v>3</v>
      </c>
      <c r="E380" s="84" t="s">
        <v>3</v>
      </c>
      <c r="F380" s="115" t="s">
        <v>438</v>
      </c>
      <c r="G380" s="61">
        <v>0</v>
      </c>
      <c r="H380" s="171">
        <v>13</v>
      </c>
      <c r="I380" s="53">
        <f t="shared" si="59"/>
        <v>13</v>
      </c>
      <c r="J380" s="193"/>
      <c r="K380" s="193">
        <f t="shared" si="69"/>
        <v>13</v>
      </c>
      <c r="L380" s="25"/>
      <c r="M380" s="44"/>
      <c r="N380" s="45"/>
      <c r="O380" s="3"/>
      <c r="P380" s="3"/>
      <c r="Q380" s="3"/>
      <c r="R380" s="3"/>
      <c r="S380" s="3"/>
      <c r="T380" s="3"/>
      <c r="U380" s="3"/>
      <c r="V380" s="3"/>
    </row>
    <row r="381" spans="1:22" s="10" customFormat="1" ht="13" hidden="1" thickBot="1" x14ac:dyDescent="0.3">
      <c r="A381" s="86"/>
      <c r="B381" s="87"/>
      <c r="C381" s="88"/>
      <c r="D381" s="181">
        <v>3419</v>
      </c>
      <c r="E381" s="181">
        <v>5222</v>
      </c>
      <c r="F381" s="63" t="s">
        <v>349</v>
      </c>
      <c r="G381" s="64">
        <v>0</v>
      </c>
      <c r="H381" s="161">
        <v>13</v>
      </c>
      <c r="I381" s="60">
        <f t="shared" ref="I381:I526" si="70">+G381+H381</f>
        <v>13</v>
      </c>
      <c r="J381" s="198"/>
      <c r="K381" s="193">
        <f t="shared" si="69"/>
        <v>13</v>
      </c>
      <c r="L381" s="44"/>
      <c r="M381" s="44"/>
      <c r="N381" s="45"/>
      <c r="O381" s="3"/>
      <c r="P381" s="3"/>
      <c r="Q381" s="3"/>
      <c r="R381" s="3"/>
      <c r="S381" s="3"/>
      <c r="T381" s="3"/>
      <c r="U381" s="3"/>
      <c r="V381" s="3"/>
    </row>
    <row r="382" spans="1:22" s="10" customFormat="1" ht="23.5" hidden="1" thickBot="1" x14ac:dyDescent="0.3">
      <c r="A382" s="66" t="s">
        <v>1</v>
      </c>
      <c r="B382" s="67">
        <v>3080075</v>
      </c>
      <c r="C382" s="68" t="s">
        <v>6</v>
      </c>
      <c r="D382" s="69" t="s">
        <v>3</v>
      </c>
      <c r="E382" s="69" t="s">
        <v>3</v>
      </c>
      <c r="F382" s="70" t="s">
        <v>439</v>
      </c>
      <c r="G382" s="52">
        <v>0</v>
      </c>
      <c r="H382" s="111">
        <v>6</v>
      </c>
      <c r="I382" s="62">
        <f t="shared" si="70"/>
        <v>6</v>
      </c>
      <c r="J382" s="193"/>
      <c r="K382" s="193">
        <f t="shared" si="69"/>
        <v>6</v>
      </c>
      <c r="L382" s="44"/>
      <c r="M382" s="44"/>
      <c r="N382" s="45"/>
      <c r="O382" s="3"/>
      <c r="P382" s="3"/>
      <c r="Q382" s="3"/>
      <c r="R382" s="3"/>
      <c r="S382" s="3"/>
      <c r="T382" s="3"/>
      <c r="U382" s="3"/>
      <c r="V382" s="3"/>
    </row>
    <row r="383" spans="1:22" s="10" customFormat="1" ht="13" hidden="1" thickBot="1" x14ac:dyDescent="0.3">
      <c r="A383" s="71"/>
      <c r="B383" s="56"/>
      <c r="C383" s="57"/>
      <c r="D383" s="131">
        <v>3419</v>
      </c>
      <c r="E383" s="131">
        <v>5222</v>
      </c>
      <c r="F383" s="63" t="s">
        <v>349</v>
      </c>
      <c r="G383" s="59">
        <v>0</v>
      </c>
      <c r="H383" s="162">
        <v>6</v>
      </c>
      <c r="I383" s="65">
        <f t="shared" si="70"/>
        <v>6</v>
      </c>
      <c r="J383" s="198"/>
      <c r="K383" s="193">
        <f t="shared" si="69"/>
        <v>6</v>
      </c>
      <c r="L383" s="44"/>
      <c r="M383" s="44"/>
      <c r="N383" s="45"/>
      <c r="O383" s="3"/>
      <c r="P383" s="3"/>
      <c r="Q383" s="3"/>
      <c r="R383" s="3"/>
      <c r="S383" s="3"/>
      <c r="T383" s="3"/>
      <c r="U383" s="3"/>
      <c r="V383" s="3"/>
    </row>
    <row r="384" spans="1:22" s="10" customFormat="1" ht="13" hidden="1" thickBot="1" x14ac:dyDescent="0.3">
      <c r="A384" s="66" t="s">
        <v>1</v>
      </c>
      <c r="B384" s="67">
        <v>3080082</v>
      </c>
      <c r="C384" s="68" t="s">
        <v>6</v>
      </c>
      <c r="D384" s="69" t="s">
        <v>3</v>
      </c>
      <c r="E384" s="69" t="s">
        <v>3</v>
      </c>
      <c r="F384" s="70" t="s">
        <v>440</v>
      </c>
      <c r="G384" s="61">
        <v>0</v>
      </c>
      <c r="H384" s="109">
        <v>27</v>
      </c>
      <c r="I384" s="53">
        <f t="shared" si="70"/>
        <v>27</v>
      </c>
      <c r="J384" s="193"/>
      <c r="K384" s="193">
        <f t="shared" si="69"/>
        <v>27</v>
      </c>
      <c r="L384" s="44"/>
      <c r="M384" s="44"/>
      <c r="N384" s="45"/>
      <c r="O384" s="3"/>
      <c r="P384" s="3"/>
      <c r="Q384" s="3"/>
      <c r="R384" s="3"/>
      <c r="S384" s="3"/>
      <c r="T384" s="3"/>
      <c r="U384" s="3"/>
      <c r="V384" s="3"/>
    </row>
    <row r="385" spans="1:22" s="10" customFormat="1" ht="13" hidden="1" thickBot="1" x14ac:dyDescent="0.3">
      <c r="A385" s="71"/>
      <c r="B385" s="56"/>
      <c r="C385" s="57"/>
      <c r="D385" s="131">
        <v>3419</v>
      </c>
      <c r="E385" s="131">
        <v>5222</v>
      </c>
      <c r="F385" s="63" t="s">
        <v>349</v>
      </c>
      <c r="G385" s="64">
        <v>0</v>
      </c>
      <c r="H385" s="161">
        <v>27</v>
      </c>
      <c r="I385" s="60">
        <f t="shared" si="70"/>
        <v>27</v>
      </c>
      <c r="J385" s="198"/>
      <c r="K385" s="193">
        <f t="shared" si="69"/>
        <v>27</v>
      </c>
      <c r="L385" s="44"/>
      <c r="M385" s="44"/>
      <c r="N385" s="45"/>
      <c r="O385" s="3"/>
      <c r="P385" s="3"/>
      <c r="Q385" s="3"/>
      <c r="R385" s="3"/>
      <c r="S385" s="3"/>
      <c r="T385" s="3"/>
      <c r="U385" s="3"/>
      <c r="V385" s="3"/>
    </row>
    <row r="386" spans="1:22" s="10" customFormat="1" ht="23.5" hidden="1" thickBot="1" x14ac:dyDescent="0.3">
      <c r="A386" s="66" t="s">
        <v>1</v>
      </c>
      <c r="B386" s="67">
        <v>3080085</v>
      </c>
      <c r="C386" s="68" t="s">
        <v>441</v>
      </c>
      <c r="D386" s="69" t="s">
        <v>3</v>
      </c>
      <c r="E386" s="69" t="s">
        <v>3</v>
      </c>
      <c r="F386" s="70" t="s">
        <v>442</v>
      </c>
      <c r="G386" s="52">
        <v>0</v>
      </c>
      <c r="H386" s="111">
        <v>7</v>
      </c>
      <c r="I386" s="62">
        <f t="shared" si="70"/>
        <v>7</v>
      </c>
      <c r="J386" s="193"/>
      <c r="K386" s="193">
        <f t="shared" si="69"/>
        <v>7</v>
      </c>
      <c r="L386" s="44"/>
      <c r="M386" s="44"/>
      <c r="N386" s="45"/>
      <c r="O386" s="3"/>
      <c r="P386" s="3"/>
      <c r="Q386" s="3"/>
      <c r="R386" s="3"/>
      <c r="S386" s="3"/>
      <c r="T386" s="3"/>
      <c r="U386" s="3"/>
      <c r="V386" s="3"/>
    </row>
    <row r="387" spans="1:22" s="10" customFormat="1" ht="13" hidden="1" thickBot="1" x14ac:dyDescent="0.3">
      <c r="A387" s="71"/>
      <c r="B387" s="56"/>
      <c r="C387" s="57"/>
      <c r="D387" s="131">
        <v>3419</v>
      </c>
      <c r="E387" s="131">
        <v>5321</v>
      </c>
      <c r="F387" s="91" t="s">
        <v>70</v>
      </c>
      <c r="G387" s="59">
        <v>0</v>
      </c>
      <c r="H387" s="112">
        <v>7</v>
      </c>
      <c r="I387" s="65">
        <f t="shared" si="70"/>
        <v>7</v>
      </c>
      <c r="J387" s="198"/>
      <c r="K387" s="193">
        <f t="shared" si="69"/>
        <v>7</v>
      </c>
      <c r="L387" s="44"/>
      <c r="M387" s="44"/>
      <c r="N387" s="45"/>
      <c r="O387" s="3"/>
      <c r="P387" s="3"/>
      <c r="Q387" s="3"/>
      <c r="R387" s="3"/>
      <c r="S387" s="3"/>
      <c r="T387" s="3"/>
      <c r="U387" s="3"/>
      <c r="V387" s="3"/>
    </row>
    <row r="388" spans="1:22" s="10" customFormat="1" ht="23.5" hidden="1" thickBot="1" x14ac:dyDescent="0.3">
      <c r="A388" s="66" t="s">
        <v>1</v>
      </c>
      <c r="B388" s="67">
        <v>3080086</v>
      </c>
      <c r="C388" s="68" t="s">
        <v>6</v>
      </c>
      <c r="D388" s="69" t="s">
        <v>3</v>
      </c>
      <c r="E388" s="69" t="s">
        <v>3</v>
      </c>
      <c r="F388" s="70" t="s">
        <v>443</v>
      </c>
      <c r="G388" s="61">
        <v>0</v>
      </c>
      <c r="H388" s="109">
        <v>24</v>
      </c>
      <c r="I388" s="53">
        <f t="shared" si="70"/>
        <v>24</v>
      </c>
      <c r="J388" s="193"/>
      <c r="K388" s="193">
        <f t="shared" si="69"/>
        <v>24</v>
      </c>
      <c r="L388" s="44"/>
      <c r="M388" s="44"/>
      <c r="N388" s="45"/>
      <c r="O388" s="3"/>
      <c r="P388" s="3"/>
      <c r="Q388" s="3"/>
      <c r="R388" s="3"/>
      <c r="S388" s="3"/>
      <c r="T388" s="3"/>
      <c r="U388" s="3"/>
      <c r="V388" s="3"/>
    </row>
    <row r="389" spans="1:22" s="10" customFormat="1" ht="13" hidden="1" thickBot="1" x14ac:dyDescent="0.3">
      <c r="A389" s="71"/>
      <c r="B389" s="56"/>
      <c r="C389" s="57"/>
      <c r="D389" s="131">
        <v>3419</v>
      </c>
      <c r="E389" s="131">
        <v>5222</v>
      </c>
      <c r="F389" s="63" t="s">
        <v>349</v>
      </c>
      <c r="G389" s="64">
        <v>0</v>
      </c>
      <c r="H389" s="161">
        <v>24</v>
      </c>
      <c r="I389" s="60">
        <f t="shared" si="70"/>
        <v>24</v>
      </c>
      <c r="J389" s="198"/>
      <c r="K389" s="193">
        <f t="shared" si="69"/>
        <v>24</v>
      </c>
      <c r="L389" s="44"/>
      <c r="M389" s="44"/>
      <c r="N389" s="45"/>
      <c r="O389" s="3"/>
      <c r="P389" s="3"/>
      <c r="Q389" s="3"/>
      <c r="R389" s="3"/>
      <c r="S389" s="3"/>
      <c r="T389" s="3"/>
      <c r="U389" s="3"/>
      <c r="V389" s="3"/>
    </row>
    <row r="390" spans="1:22" s="10" customFormat="1" ht="23.5" hidden="1" thickBot="1" x14ac:dyDescent="0.3">
      <c r="A390" s="66" t="s">
        <v>1</v>
      </c>
      <c r="B390" s="67">
        <v>3080087</v>
      </c>
      <c r="C390" s="68" t="s">
        <v>6</v>
      </c>
      <c r="D390" s="69" t="s">
        <v>3</v>
      </c>
      <c r="E390" s="69" t="s">
        <v>3</v>
      </c>
      <c r="F390" s="70" t="s">
        <v>444</v>
      </c>
      <c r="G390" s="52">
        <v>0</v>
      </c>
      <c r="H390" s="111">
        <v>12</v>
      </c>
      <c r="I390" s="62">
        <f t="shared" si="70"/>
        <v>12</v>
      </c>
      <c r="J390" s="193"/>
      <c r="K390" s="193">
        <f t="shared" si="69"/>
        <v>12</v>
      </c>
      <c r="L390" s="44"/>
      <c r="M390" s="44"/>
      <c r="N390" s="45"/>
      <c r="O390" s="3"/>
      <c r="P390" s="3"/>
      <c r="Q390" s="3"/>
      <c r="R390" s="3"/>
      <c r="S390" s="3"/>
      <c r="T390" s="3"/>
      <c r="U390" s="3"/>
      <c r="V390" s="3"/>
    </row>
    <row r="391" spans="1:22" s="10" customFormat="1" ht="13" hidden="1" thickBot="1" x14ac:dyDescent="0.3">
      <c r="A391" s="71"/>
      <c r="B391" s="56"/>
      <c r="C391" s="57"/>
      <c r="D391" s="131">
        <v>3419</v>
      </c>
      <c r="E391" s="131">
        <v>5222</v>
      </c>
      <c r="F391" s="63" t="s">
        <v>349</v>
      </c>
      <c r="G391" s="59">
        <v>0</v>
      </c>
      <c r="H391" s="162">
        <v>12</v>
      </c>
      <c r="I391" s="65">
        <f t="shared" si="70"/>
        <v>12</v>
      </c>
      <c r="J391" s="198"/>
      <c r="K391" s="193">
        <f t="shared" si="69"/>
        <v>12</v>
      </c>
      <c r="L391" s="44"/>
      <c r="M391" s="44"/>
      <c r="N391" s="45"/>
      <c r="O391" s="3"/>
      <c r="P391" s="3"/>
      <c r="Q391" s="3"/>
      <c r="R391" s="3"/>
      <c r="S391" s="3"/>
      <c r="T391" s="3"/>
      <c r="U391" s="3"/>
      <c r="V391" s="3"/>
    </row>
    <row r="392" spans="1:22" s="10" customFormat="1" ht="13" hidden="1" thickBot="1" x14ac:dyDescent="0.3">
      <c r="A392" s="66" t="s">
        <v>1</v>
      </c>
      <c r="B392" s="67">
        <v>3080088</v>
      </c>
      <c r="C392" s="68" t="s">
        <v>6</v>
      </c>
      <c r="D392" s="69" t="s">
        <v>3</v>
      </c>
      <c r="E392" s="69" t="s">
        <v>3</v>
      </c>
      <c r="F392" s="70" t="s">
        <v>445</v>
      </c>
      <c r="G392" s="61">
        <v>0</v>
      </c>
      <c r="H392" s="109">
        <v>11</v>
      </c>
      <c r="I392" s="53">
        <f t="shared" si="70"/>
        <v>11</v>
      </c>
      <c r="J392" s="193"/>
      <c r="K392" s="193">
        <f t="shared" si="69"/>
        <v>11</v>
      </c>
      <c r="L392" s="44"/>
      <c r="M392" s="44"/>
      <c r="N392" s="45"/>
      <c r="O392" s="3"/>
      <c r="P392" s="3"/>
      <c r="Q392" s="3"/>
      <c r="R392" s="3"/>
      <c r="S392" s="3"/>
      <c r="T392" s="3"/>
      <c r="U392" s="3"/>
      <c r="V392" s="3"/>
    </row>
    <row r="393" spans="1:22" s="10" customFormat="1" ht="13" hidden="1" thickBot="1" x14ac:dyDescent="0.3">
      <c r="A393" s="71"/>
      <c r="B393" s="56"/>
      <c r="C393" s="57"/>
      <c r="D393" s="131">
        <v>3419</v>
      </c>
      <c r="E393" s="131">
        <v>5222</v>
      </c>
      <c r="F393" s="63" t="s">
        <v>349</v>
      </c>
      <c r="G393" s="64">
        <v>0</v>
      </c>
      <c r="H393" s="161">
        <v>11</v>
      </c>
      <c r="I393" s="60">
        <f t="shared" si="70"/>
        <v>11</v>
      </c>
      <c r="J393" s="198"/>
      <c r="K393" s="193">
        <f t="shared" si="69"/>
        <v>11</v>
      </c>
      <c r="L393" s="44"/>
      <c r="M393" s="44"/>
      <c r="N393" s="45"/>
      <c r="O393" s="3"/>
      <c r="P393" s="3"/>
      <c r="Q393" s="3"/>
      <c r="R393" s="3"/>
      <c r="S393" s="3"/>
      <c r="T393" s="3"/>
      <c r="U393" s="3"/>
      <c r="V393" s="3"/>
    </row>
    <row r="394" spans="1:22" s="10" customFormat="1" ht="35" hidden="1" thickBot="1" x14ac:dyDescent="0.3">
      <c r="A394" s="66" t="s">
        <v>1</v>
      </c>
      <c r="B394" s="67">
        <v>3080089</v>
      </c>
      <c r="C394" s="68" t="s">
        <v>6</v>
      </c>
      <c r="D394" s="69" t="s">
        <v>3</v>
      </c>
      <c r="E394" s="69" t="s">
        <v>3</v>
      </c>
      <c r="F394" s="70" t="s">
        <v>446</v>
      </c>
      <c r="G394" s="52">
        <v>0</v>
      </c>
      <c r="H394" s="111">
        <v>19</v>
      </c>
      <c r="I394" s="62">
        <f t="shared" si="70"/>
        <v>19</v>
      </c>
      <c r="J394" s="193"/>
      <c r="K394" s="193">
        <f t="shared" ref="K394:K457" si="71">+I394+J394</f>
        <v>19</v>
      </c>
      <c r="L394" s="44"/>
      <c r="M394" s="44"/>
      <c r="N394" s="45"/>
      <c r="O394" s="3"/>
      <c r="P394" s="3"/>
      <c r="Q394" s="3"/>
      <c r="R394" s="3"/>
      <c r="S394" s="3"/>
      <c r="T394" s="3"/>
      <c r="U394" s="3"/>
      <c r="V394" s="3"/>
    </row>
    <row r="395" spans="1:22" s="10" customFormat="1" ht="13" hidden="1" thickBot="1" x14ac:dyDescent="0.3">
      <c r="A395" s="71"/>
      <c r="B395" s="56"/>
      <c r="C395" s="57"/>
      <c r="D395" s="131">
        <v>3419</v>
      </c>
      <c r="E395" s="131">
        <v>5222</v>
      </c>
      <c r="F395" s="63" t="s">
        <v>349</v>
      </c>
      <c r="G395" s="59">
        <v>0</v>
      </c>
      <c r="H395" s="162">
        <v>19</v>
      </c>
      <c r="I395" s="65">
        <f t="shared" si="70"/>
        <v>19</v>
      </c>
      <c r="J395" s="198"/>
      <c r="K395" s="193">
        <f t="shared" si="71"/>
        <v>19</v>
      </c>
      <c r="L395" s="44"/>
      <c r="M395" s="44"/>
      <c r="N395" s="45"/>
      <c r="O395" s="3"/>
      <c r="P395" s="3"/>
      <c r="Q395" s="3"/>
      <c r="R395" s="3"/>
      <c r="S395" s="3"/>
      <c r="T395" s="3"/>
      <c r="U395" s="3"/>
      <c r="V395" s="3"/>
    </row>
    <row r="396" spans="1:22" s="10" customFormat="1" ht="23.5" hidden="1" thickBot="1" x14ac:dyDescent="0.3">
      <c r="A396" s="66" t="s">
        <v>1</v>
      </c>
      <c r="B396" s="67">
        <v>3080091</v>
      </c>
      <c r="C396" s="68" t="s">
        <v>6</v>
      </c>
      <c r="D396" s="69" t="s">
        <v>3</v>
      </c>
      <c r="E396" s="69" t="s">
        <v>3</v>
      </c>
      <c r="F396" s="70" t="s">
        <v>447</v>
      </c>
      <c r="G396" s="61">
        <v>0</v>
      </c>
      <c r="H396" s="109">
        <v>8</v>
      </c>
      <c r="I396" s="53">
        <f t="shared" si="70"/>
        <v>8</v>
      </c>
      <c r="J396" s="193"/>
      <c r="K396" s="193">
        <f t="shared" si="71"/>
        <v>8</v>
      </c>
      <c r="L396" s="44"/>
      <c r="M396" s="44"/>
      <c r="N396" s="45"/>
      <c r="O396" s="3"/>
      <c r="P396" s="3"/>
      <c r="Q396" s="3"/>
      <c r="R396" s="3"/>
      <c r="S396" s="3"/>
      <c r="T396" s="3"/>
      <c r="U396" s="3"/>
      <c r="V396" s="3"/>
    </row>
    <row r="397" spans="1:22" s="10" customFormat="1" ht="13" hidden="1" thickBot="1" x14ac:dyDescent="0.3">
      <c r="A397" s="71"/>
      <c r="B397" s="56"/>
      <c r="C397" s="57"/>
      <c r="D397" s="131">
        <v>3419</v>
      </c>
      <c r="E397" s="131">
        <v>5222</v>
      </c>
      <c r="F397" s="63" t="s">
        <v>349</v>
      </c>
      <c r="G397" s="64">
        <v>0</v>
      </c>
      <c r="H397" s="161">
        <v>8</v>
      </c>
      <c r="I397" s="60">
        <f t="shared" si="70"/>
        <v>8</v>
      </c>
      <c r="J397" s="198"/>
      <c r="K397" s="193">
        <f t="shared" si="71"/>
        <v>8</v>
      </c>
      <c r="L397" s="44"/>
      <c r="M397" s="44"/>
      <c r="N397" s="45"/>
      <c r="O397" s="3"/>
      <c r="P397" s="3"/>
      <c r="Q397" s="3"/>
      <c r="R397" s="3"/>
      <c r="S397" s="3"/>
      <c r="T397" s="3"/>
      <c r="U397" s="3"/>
      <c r="V397" s="3"/>
    </row>
    <row r="398" spans="1:22" s="10" customFormat="1" ht="23.5" hidden="1" thickBot="1" x14ac:dyDescent="0.3">
      <c r="A398" s="66" t="s">
        <v>1</v>
      </c>
      <c r="B398" s="67">
        <v>3080096</v>
      </c>
      <c r="C398" s="68" t="s">
        <v>6</v>
      </c>
      <c r="D398" s="69" t="s">
        <v>3</v>
      </c>
      <c r="E398" s="69" t="s">
        <v>3</v>
      </c>
      <c r="F398" s="70" t="s">
        <v>448</v>
      </c>
      <c r="G398" s="52">
        <v>0</v>
      </c>
      <c r="H398" s="111">
        <v>47</v>
      </c>
      <c r="I398" s="62">
        <f t="shared" si="70"/>
        <v>47</v>
      </c>
      <c r="J398" s="193"/>
      <c r="K398" s="193">
        <f t="shared" si="71"/>
        <v>47</v>
      </c>
      <c r="L398" s="44"/>
      <c r="M398" s="44"/>
      <c r="N398" s="45"/>
      <c r="O398" s="3"/>
      <c r="P398" s="3"/>
      <c r="Q398" s="3"/>
      <c r="R398" s="3"/>
      <c r="S398" s="3"/>
      <c r="T398" s="3"/>
      <c r="U398" s="3"/>
      <c r="V398" s="3"/>
    </row>
    <row r="399" spans="1:22" s="10" customFormat="1" ht="13" hidden="1" thickBot="1" x14ac:dyDescent="0.3">
      <c r="A399" s="71"/>
      <c r="B399" s="56"/>
      <c r="C399" s="57"/>
      <c r="D399" s="131">
        <v>3419</v>
      </c>
      <c r="E399" s="131">
        <v>5222</v>
      </c>
      <c r="F399" s="63" t="s">
        <v>349</v>
      </c>
      <c r="G399" s="59">
        <v>0</v>
      </c>
      <c r="H399" s="162">
        <v>47</v>
      </c>
      <c r="I399" s="65">
        <f t="shared" si="70"/>
        <v>47</v>
      </c>
      <c r="J399" s="198"/>
      <c r="K399" s="193">
        <f t="shared" si="71"/>
        <v>47</v>
      </c>
      <c r="L399" s="44"/>
      <c r="M399" s="44"/>
      <c r="N399" s="45"/>
      <c r="O399" s="3"/>
      <c r="P399" s="3"/>
      <c r="Q399" s="3"/>
      <c r="R399" s="3"/>
      <c r="S399" s="3"/>
      <c r="T399" s="3"/>
      <c r="U399" s="3"/>
      <c r="V399" s="3"/>
    </row>
    <row r="400" spans="1:22" s="10" customFormat="1" ht="13" hidden="1" thickBot="1" x14ac:dyDescent="0.3">
      <c r="A400" s="66" t="s">
        <v>1</v>
      </c>
      <c r="B400" s="67">
        <v>3080097</v>
      </c>
      <c r="C400" s="68" t="s">
        <v>6</v>
      </c>
      <c r="D400" s="69" t="s">
        <v>3</v>
      </c>
      <c r="E400" s="69" t="s">
        <v>3</v>
      </c>
      <c r="F400" s="70" t="s">
        <v>449</v>
      </c>
      <c r="G400" s="61">
        <v>0</v>
      </c>
      <c r="H400" s="109">
        <v>5</v>
      </c>
      <c r="I400" s="53">
        <f t="shared" si="70"/>
        <v>5</v>
      </c>
      <c r="J400" s="193"/>
      <c r="K400" s="193">
        <f t="shared" si="71"/>
        <v>5</v>
      </c>
      <c r="L400" s="44"/>
      <c r="M400" s="44"/>
      <c r="N400" s="45"/>
      <c r="O400" s="3"/>
      <c r="P400" s="3"/>
      <c r="Q400" s="3"/>
      <c r="R400" s="3"/>
      <c r="S400" s="3"/>
      <c r="T400" s="3"/>
      <c r="U400" s="3"/>
      <c r="V400" s="3"/>
    </row>
    <row r="401" spans="1:22" s="10" customFormat="1" ht="13" hidden="1" thickBot="1" x14ac:dyDescent="0.3">
      <c r="A401" s="71"/>
      <c r="B401" s="56"/>
      <c r="C401" s="57"/>
      <c r="D401" s="131">
        <v>3419</v>
      </c>
      <c r="E401" s="131">
        <v>5222</v>
      </c>
      <c r="F401" s="63" t="s">
        <v>349</v>
      </c>
      <c r="G401" s="64">
        <v>0</v>
      </c>
      <c r="H401" s="161">
        <v>5</v>
      </c>
      <c r="I401" s="60">
        <f t="shared" si="70"/>
        <v>5</v>
      </c>
      <c r="J401" s="198"/>
      <c r="K401" s="193">
        <f t="shared" si="71"/>
        <v>5</v>
      </c>
      <c r="L401" s="44"/>
      <c r="M401" s="44"/>
      <c r="N401" s="45"/>
      <c r="O401" s="3"/>
      <c r="P401" s="3"/>
      <c r="Q401" s="3"/>
      <c r="R401" s="3"/>
      <c r="S401" s="3"/>
      <c r="T401" s="3"/>
      <c r="U401" s="3"/>
      <c r="V401" s="3"/>
    </row>
    <row r="402" spans="1:22" s="10" customFormat="1" ht="23.5" hidden="1" thickBot="1" x14ac:dyDescent="0.3">
      <c r="A402" s="66" t="s">
        <v>1</v>
      </c>
      <c r="B402" s="67">
        <v>3080102</v>
      </c>
      <c r="C402" s="68" t="s">
        <v>6</v>
      </c>
      <c r="D402" s="69" t="s">
        <v>3</v>
      </c>
      <c r="E402" s="69" t="s">
        <v>3</v>
      </c>
      <c r="F402" s="70" t="s">
        <v>450</v>
      </c>
      <c r="G402" s="52">
        <v>0</v>
      </c>
      <c r="H402" s="111">
        <v>71</v>
      </c>
      <c r="I402" s="62">
        <f t="shared" si="70"/>
        <v>71</v>
      </c>
      <c r="J402" s="193"/>
      <c r="K402" s="193">
        <f t="shared" si="71"/>
        <v>71</v>
      </c>
      <c r="L402" s="44"/>
      <c r="M402" s="44"/>
      <c r="N402" s="45"/>
      <c r="O402" s="3"/>
      <c r="P402" s="3"/>
      <c r="Q402" s="3"/>
      <c r="R402" s="3"/>
      <c r="S402" s="3"/>
      <c r="T402" s="3"/>
      <c r="U402" s="3"/>
      <c r="V402" s="3"/>
    </row>
    <row r="403" spans="1:22" s="10" customFormat="1" ht="13" hidden="1" thickBot="1" x14ac:dyDescent="0.3">
      <c r="A403" s="71"/>
      <c r="B403" s="56"/>
      <c r="C403" s="57"/>
      <c r="D403" s="131">
        <v>3419</v>
      </c>
      <c r="E403" s="131">
        <v>5222</v>
      </c>
      <c r="F403" s="63" t="s">
        <v>349</v>
      </c>
      <c r="G403" s="59">
        <v>0</v>
      </c>
      <c r="H403" s="162">
        <v>71</v>
      </c>
      <c r="I403" s="65">
        <f t="shared" si="70"/>
        <v>71</v>
      </c>
      <c r="J403" s="198"/>
      <c r="K403" s="193">
        <f t="shared" si="71"/>
        <v>71</v>
      </c>
      <c r="L403" s="44"/>
      <c r="M403" s="44"/>
      <c r="N403" s="45"/>
      <c r="O403" s="3"/>
      <c r="P403" s="3"/>
      <c r="Q403" s="3"/>
      <c r="R403" s="3"/>
      <c r="S403" s="3"/>
      <c r="T403" s="3"/>
      <c r="U403" s="3"/>
      <c r="V403" s="3"/>
    </row>
    <row r="404" spans="1:22" s="10" customFormat="1" ht="23.5" hidden="1" thickBot="1" x14ac:dyDescent="0.3">
      <c r="A404" s="66" t="s">
        <v>1</v>
      </c>
      <c r="B404" s="67">
        <v>3080103</v>
      </c>
      <c r="C404" s="68" t="s">
        <v>6</v>
      </c>
      <c r="D404" s="69" t="s">
        <v>3</v>
      </c>
      <c r="E404" s="69" t="s">
        <v>3</v>
      </c>
      <c r="F404" s="70" t="s">
        <v>451</v>
      </c>
      <c r="G404" s="61">
        <v>0</v>
      </c>
      <c r="H404" s="109">
        <v>16</v>
      </c>
      <c r="I404" s="53">
        <f t="shared" si="70"/>
        <v>16</v>
      </c>
      <c r="J404" s="193"/>
      <c r="K404" s="193">
        <f t="shared" si="71"/>
        <v>16</v>
      </c>
      <c r="L404" s="44"/>
      <c r="M404" s="44"/>
      <c r="N404" s="45"/>
      <c r="O404" s="3"/>
      <c r="P404" s="3"/>
      <c r="Q404" s="3"/>
      <c r="R404" s="3"/>
      <c r="S404" s="3"/>
      <c r="T404" s="3"/>
      <c r="U404" s="3"/>
      <c r="V404" s="3"/>
    </row>
    <row r="405" spans="1:22" s="10" customFormat="1" ht="13" hidden="1" thickBot="1" x14ac:dyDescent="0.3">
      <c r="A405" s="71"/>
      <c r="B405" s="56"/>
      <c r="C405" s="57"/>
      <c r="D405" s="131">
        <v>3419</v>
      </c>
      <c r="E405" s="131">
        <v>5222</v>
      </c>
      <c r="F405" s="63" t="s">
        <v>349</v>
      </c>
      <c r="G405" s="64">
        <v>0</v>
      </c>
      <c r="H405" s="161">
        <v>16</v>
      </c>
      <c r="I405" s="60">
        <f t="shared" si="70"/>
        <v>16</v>
      </c>
      <c r="J405" s="198"/>
      <c r="K405" s="193">
        <f t="shared" si="71"/>
        <v>16</v>
      </c>
      <c r="L405" s="44"/>
      <c r="M405" s="44"/>
      <c r="N405" s="45"/>
      <c r="O405" s="3"/>
      <c r="P405" s="3"/>
      <c r="Q405" s="3"/>
      <c r="R405" s="3"/>
      <c r="S405" s="3"/>
      <c r="T405" s="3"/>
      <c r="U405" s="3"/>
      <c r="V405" s="3"/>
    </row>
    <row r="406" spans="1:22" s="10" customFormat="1" ht="23.5" hidden="1" thickBot="1" x14ac:dyDescent="0.3">
      <c r="A406" s="66" t="s">
        <v>1</v>
      </c>
      <c r="B406" s="67">
        <v>3080104</v>
      </c>
      <c r="C406" s="68" t="s">
        <v>6</v>
      </c>
      <c r="D406" s="69" t="s">
        <v>3</v>
      </c>
      <c r="E406" s="69" t="s">
        <v>3</v>
      </c>
      <c r="F406" s="70" t="s">
        <v>452</v>
      </c>
      <c r="G406" s="52">
        <v>0</v>
      </c>
      <c r="H406" s="111">
        <v>11</v>
      </c>
      <c r="I406" s="62">
        <f t="shared" si="70"/>
        <v>11</v>
      </c>
      <c r="J406" s="193"/>
      <c r="K406" s="193">
        <f t="shared" si="71"/>
        <v>11</v>
      </c>
      <c r="L406" s="44"/>
      <c r="M406" s="44"/>
      <c r="N406" s="45"/>
      <c r="O406" s="3"/>
      <c r="P406" s="3"/>
      <c r="Q406" s="3"/>
      <c r="R406" s="3"/>
      <c r="S406" s="3"/>
      <c r="T406" s="3"/>
      <c r="U406" s="3"/>
      <c r="V406" s="3"/>
    </row>
    <row r="407" spans="1:22" s="10" customFormat="1" ht="13" hidden="1" thickBot="1" x14ac:dyDescent="0.3">
      <c r="A407" s="71"/>
      <c r="B407" s="56"/>
      <c r="C407" s="57"/>
      <c r="D407" s="131">
        <v>3419</v>
      </c>
      <c r="E407" s="131">
        <v>5222</v>
      </c>
      <c r="F407" s="63" t="s">
        <v>349</v>
      </c>
      <c r="G407" s="59">
        <v>0</v>
      </c>
      <c r="H407" s="162">
        <v>11</v>
      </c>
      <c r="I407" s="65">
        <f t="shared" si="70"/>
        <v>11</v>
      </c>
      <c r="J407" s="198"/>
      <c r="K407" s="193">
        <f t="shared" si="71"/>
        <v>11</v>
      </c>
      <c r="L407" s="44"/>
      <c r="M407" s="44"/>
      <c r="N407" s="45"/>
      <c r="O407" s="3"/>
      <c r="P407" s="3"/>
      <c r="Q407" s="3"/>
      <c r="R407" s="3"/>
      <c r="S407" s="3"/>
      <c r="T407" s="3"/>
      <c r="U407" s="3"/>
      <c r="V407" s="3"/>
    </row>
    <row r="408" spans="1:22" s="10" customFormat="1" ht="23.5" hidden="1" thickBot="1" x14ac:dyDescent="0.3">
      <c r="A408" s="66" t="s">
        <v>1</v>
      </c>
      <c r="B408" s="67">
        <v>3080106</v>
      </c>
      <c r="C408" s="68" t="s">
        <v>6</v>
      </c>
      <c r="D408" s="69" t="s">
        <v>3</v>
      </c>
      <c r="E408" s="69" t="s">
        <v>3</v>
      </c>
      <c r="F408" s="70" t="s">
        <v>453</v>
      </c>
      <c r="G408" s="61">
        <v>0</v>
      </c>
      <c r="H408" s="109">
        <v>82</v>
      </c>
      <c r="I408" s="53">
        <f t="shared" si="70"/>
        <v>82</v>
      </c>
      <c r="J408" s="193"/>
      <c r="K408" s="193">
        <f t="shared" si="71"/>
        <v>82</v>
      </c>
      <c r="L408" s="44"/>
      <c r="M408" s="44"/>
      <c r="N408" s="45"/>
      <c r="O408" s="3"/>
      <c r="P408" s="3"/>
      <c r="Q408" s="3"/>
      <c r="R408" s="3"/>
      <c r="S408" s="3"/>
      <c r="T408" s="3"/>
      <c r="U408" s="3"/>
      <c r="V408" s="3"/>
    </row>
    <row r="409" spans="1:22" s="10" customFormat="1" ht="13" hidden="1" thickBot="1" x14ac:dyDescent="0.3">
      <c r="A409" s="71"/>
      <c r="B409" s="56"/>
      <c r="C409" s="57"/>
      <c r="D409" s="131">
        <v>3419</v>
      </c>
      <c r="E409" s="131">
        <v>5222</v>
      </c>
      <c r="F409" s="63" t="s">
        <v>349</v>
      </c>
      <c r="G409" s="64">
        <v>0</v>
      </c>
      <c r="H409" s="161">
        <v>82</v>
      </c>
      <c r="I409" s="60">
        <f t="shared" si="70"/>
        <v>82</v>
      </c>
      <c r="J409" s="198"/>
      <c r="K409" s="193">
        <f t="shared" si="71"/>
        <v>82</v>
      </c>
      <c r="L409" s="44"/>
      <c r="M409" s="44"/>
      <c r="N409" s="45"/>
      <c r="O409" s="3"/>
      <c r="P409" s="3"/>
      <c r="Q409" s="3"/>
      <c r="R409" s="3"/>
      <c r="S409" s="3"/>
      <c r="T409" s="3"/>
      <c r="U409" s="3"/>
      <c r="V409" s="3"/>
    </row>
    <row r="410" spans="1:22" s="10" customFormat="1" ht="35" hidden="1" thickBot="1" x14ac:dyDescent="0.3">
      <c r="A410" s="66" t="s">
        <v>1</v>
      </c>
      <c r="B410" s="67">
        <v>3080107</v>
      </c>
      <c r="C410" s="68" t="s">
        <v>6</v>
      </c>
      <c r="D410" s="69" t="s">
        <v>3</v>
      </c>
      <c r="E410" s="69" t="s">
        <v>3</v>
      </c>
      <c r="F410" s="70" t="s">
        <v>454</v>
      </c>
      <c r="G410" s="52">
        <v>0</v>
      </c>
      <c r="H410" s="111">
        <v>7</v>
      </c>
      <c r="I410" s="62">
        <f t="shared" si="70"/>
        <v>7</v>
      </c>
      <c r="J410" s="193"/>
      <c r="K410" s="193">
        <f t="shared" si="71"/>
        <v>7</v>
      </c>
      <c r="L410" s="44"/>
      <c r="M410" s="44"/>
      <c r="N410" s="45"/>
      <c r="O410" s="3"/>
      <c r="P410" s="3"/>
      <c r="Q410" s="3"/>
      <c r="R410" s="3"/>
      <c r="S410" s="3"/>
      <c r="T410" s="3"/>
      <c r="U410" s="3"/>
      <c r="V410" s="3"/>
    </row>
    <row r="411" spans="1:22" s="10" customFormat="1" ht="13" hidden="1" thickBot="1" x14ac:dyDescent="0.3">
      <c r="A411" s="71"/>
      <c r="B411" s="56"/>
      <c r="C411" s="57"/>
      <c r="D411" s="131">
        <v>3419</v>
      </c>
      <c r="E411" s="131">
        <v>5222</v>
      </c>
      <c r="F411" s="63" t="s">
        <v>349</v>
      </c>
      <c r="G411" s="59">
        <v>0</v>
      </c>
      <c r="H411" s="162">
        <v>7</v>
      </c>
      <c r="I411" s="65">
        <f t="shared" si="70"/>
        <v>7</v>
      </c>
      <c r="J411" s="198"/>
      <c r="K411" s="193">
        <f t="shared" si="71"/>
        <v>7</v>
      </c>
      <c r="L411" s="44"/>
      <c r="M411" s="44"/>
      <c r="N411" s="45"/>
      <c r="O411" s="3"/>
      <c r="P411" s="3"/>
      <c r="Q411" s="3"/>
      <c r="R411" s="3"/>
      <c r="S411" s="3"/>
      <c r="T411" s="3"/>
      <c r="U411" s="3"/>
      <c r="V411" s="3"/>
    </row>
    <row r="412" spans="1:22" s="10" customFormat="1" ht="58" hidden="1" thickBot="1" x14ac:dyDescent="0.3">
      <c r="A412" s="66" t="s">
        <v>1</v>
      </c>
      <c r="B412" s="67">
        <v>3080108</v>
      </c>
      <c r="C412" s="68" t="s">
        <v>6</v>
      </c>
      <c r="D412" s="69" t="s">
        <v>3</v>
      </c>
      <c r="E412" s="69" t="s">
        <v>3</v>
      </c>
      <c r="F412" s="70" t="s">
        <v>455</v>
      </c>
      <c r="G412" s="61">
        <v>0</v>
      </c>
      <c r="H412" s="109">
        <v>15</v>
      </c>
      <c r="I412" s="53">
        <f t="shared" si="70"/>
        <v>15</v>
      </c>
      <c r="J412" s="193"/>
      <c r="K412" s="193">
        <f t="shared" si="71"/>
        <v>15</v>
      </c>
      <c r="L412" s="44"/>
      <c r="M412" s="44"/>
      <c r="N412" s="45"/>
      <c r="O412" s="3"/>
      <c r="P412" s="3"/>
      <c r="Q412" s="3"/>
      <c r="R412" s="3"/>
      <c r="S412" s="3"/>
      <c r="T412" s="3"/>
      <c r="U412" s="3"/>
      <c r="V412" s="3"/>
    </row>
    <row r="413" spans="1:22" s="10" customFormat="1" ht="13" hidden="1" thickBot="1" x14ac:dyDescent="0.3">
      <c r="A413" s="71"/>
      <c r="B413" s="56"/>
      <c r="C413" s="57"/>
      <c r="D413" s="131">
        <v>3419</v>
      </c>
      <c r="E413" s="131">
        <v>5222</v>
      </c>
      <c r="F413" s="63" t="s">
        <v>349</v>
      </c>
      <c r="G413" s="64">
        <v>0</v>
      </c>
      <c r="H413" s="161">
        <v>15</v>
      </c>
      <c r="I413" s="60">
        <f t="shared" si="70"/>
        <v>15</v>
      </c>
      <c r="J413" s="198"/>
      <c r="K413" s="193">
        <f t="shared" si="71"/>
        <v>15</v>
      </c>
      <c r="L413" s="44"/>
      <c r="M413" s="44"/>
      <c r="N413" s="45"/>
      <c r="O413" s="3"/>
      <c r="P413" s="3"/>
      <c r="Q413" s="3"/>
      <c r="R413" s="3"/>
      <c r="S413" s="3"/>
      <c r="T413" s="3"/>
      <c r="U413" s="3"/>
      <c r="V413" s="3"/>
    </row>
    <row r="414" spans="1:22" s="10" customFormat="1" ht="23.5" hidden="1" thickBot="1" x14ac:dyDescent="0.3">
      <c r="A414" s="66" t="s">
        <v>1</v>
      </c>
      <c r="B414" s="67">
        <v>3080109</v>
      </c>
      <c r="C414" s="68" t="s">
        <v>456</v>
      </c>
      <c r="D414" s="69" t="s">
        <v>3</v>
      </c>
      <c r="E414" s="69" t="s">
        <v>3</v>
      </c>
      <c r="F414" s="70" t="s">
        <v>457</v>
      </c>
      <c r="G414" s="52">
        <v>0</v>
      </c>
      <c r="H414" s="111">
        <v>9</v>
      </c>
      <c r="I414" s="62">
        <f t="shared" si="70"/>
        <v>9</v>
      </c>
      <c r="J414" s="193"/>
      <c r="K414" s="193">
        <f t="shared" si="71"/>
        <v>9</v>
      </c>
      <c r="L414" s="44"/>
      <c r="M414" s="44"/>
      <c r="N414" s="45"/>
      <c r="O414" s="3"/>
      <c r="P414" s="3"/>
      <c r="Q414" s="3"/>
      <c r="R414" s="3"/>
      <c r="S414" s="3"/>
      <c r="T414" s="3"/>
      <c r="U414" s="3"/>
      <c r="V414" s="3"/>
    </row>
    <row r="415" spans="1:22" s="10" customFormat="1" ht="13" hidden="1" thickBot="1" x14ac:dyDescent="0.3">
      <c r="A415" s="71"/>
      <c r="B415" s="56"/>
      <c r="C415" s="57"/>
      <c r="D415" s="131">
        <v>3419</v>
      </c>
      <c r="E415" s="131">
        <v>5321</v>
      </c>
      <c r="F415" s="91" t="s">
        <v>70</v>
      </c>
      <c r="G415" s="59">
        <v>0</v>
      </c>
      <c r="H415" s="112">
        <v>9</v>
      </c>
      <c r="I415" s="65">
        <f t="shared" si="70"/>
        <v>9</v>
      </c>
      <c r="J415" s="198"/>
      <c r="K415" s="193">
        <f t="shared" si="71"/>
        <v>9</v>
      </c>
      <c r="L415" s="44"/>
      <c r="M415" s="44"/>
      <c r="N415" s="45"/>
      <c r="O415" s="3"/>
      <c r="P415" s="3"/>
      <c r="Q415" s="3"/>
      <c r="R415" s="3"/>
      <c r="S415" s="3"/>
      <c r="T415" s="3"/>
      <c r="U415" s="3"/>
      <c r="V415" s="3"/>
    </row>
    <row r="416" spans="1:22" s="10" customFormat="1" ht="23.5" hidden="1" thickBot="1" x14ac:dyDescent="0.3">
      <c r="A416" s="66" t="s">
        <v>1</v>
      </c>
      <c r="B416" s="67">
        <v>3080110</v>
      </c>
      <c r="C416" s="68" t="s">
        <v>6</v>
      </c>
      <c r="D416" s="69" t="s">
        <v>3</v>
      </c>
      <c r="E416" s="69" t="s">
        <v>3</v>
      </c>
      <c r="F416" s="70" t="s">
        <v>458</v>
      </c>
      <c r="G416" s="61">
        <v>0</v>
      </c>
      <c r="H416" s="109">
        <v>5</v>
      </c>
      <c r="I416" s="53">
        <f t="shared" si="70"/>
        <v>5</v>
      </c>
      <c r="J416" s="193"/>
      <c r="K416" s="193">
        <f t="shared" si="71"/>
        <v>5</v>
      </c>
      <c r="L416" s="44"/>
      <c r="M416" s="44"/>
      <c r="N416" s="45"/>
      <c r="O416" s="3"/>
      <c r="P416" s="3"/>
      <c r="Q416" s="3"/>
      <c r="R416" s="3"/>
      <c r="S416" s="3"/>
      <c r="T416" s="3"/>
      <c r="U416" s="3"/>
      <c r="V416" s="3"/>
    </row>
    <row r="417" spans="1:22" s="10" customFormat="1" ht="13" hidden="1" thickBot="1" x14ac:dyDescent="0.3">
      <c r="A417" s="71"/>
      <c r="B417" s="56"/>
      <c r="C417" s="57"/>
      <c r="D417" s="131">
        <v>3419</v>
      </c>
      <c r="E417" s="131">
        <v>5222</v>
      </c>
      <c r="F417" s="63" t="s">
        <v>349</v>
      </c>
      <c r="G417" s="64">
        <v>0</v>
      </c>
      <c r="H417" s="161">
        <v>5</v>
      </c>
      <c r="I417" s="60">
        <f t="shared" si="70"/>
        <v>5</v>
      </c>
      <c r="J417" s="198"/>
      <c r="K417" s="193">
        <f t="shared" si="71"/>
        <v>5</v>
      </c>
      <c r="L417" s="44"/>
      <c r="M417" s="44"/>
      <c r="N417" s="45"/>
      <c r="O417" s="3"/>
      <c r="P417" s="3"/>
      <c r="Q417" s="3"/>
      <c r="R417" s="3"/>
      <c r="S417" s="3"/>
      <c r="T417" s="3"/>
      <c r="U417" s="3"/>
      <c r="V417" s="3"/>
    </row>
    <row r="418" spans="1:22" s="10" customFormat="1" ht="23.5" hidden="1" thickBot="1" x14ac:dyDescent="0.3">
      <c r="A418" s="66" t="s">
        <v>1</v>
      </c>
      <c r="B418" s="67">
        <v>3080111</v>
      </c>
      <c r="C418" s="68" t="s">
        <v>459</v>
      </c>
      <c r="D418" s="69" t="s">
        <v>3</v>
      </c>
      <c r="E418" s="69" t="s">
        <v>3</v>
      </c>
      <c r="F418" s="70" t="s">
        <v>460</v>
      </c>
      <c r="G418" s="52">
        <v>0</v>
      </c>
      <c r="H418" s="111">
        <v>5</v>
      </c>
      <c r="I418" s="62">
        <f t="shared" si="70"/>
        <v>5</v>
      </c>
      <c r="J418" s="193"/>
      <c r="K418" s="193">
        <f t="shared" si="71"/>
        <v>5</v>
      </c>
      <c r="L418" s="44"/>
      <c r="M418" s="44"/>
      <c r="N418" s="45"/>
      <c r="O418" s="3"/>
      <c r="P418" s="3"/>
      <c r="Q418" s="3"/>
      <c r="R418" s="3"/>
      <c r="S418" s="3"/>
      <c r="T418" s="3"/>
      <c r="U418" s="3"/>
      <c r="V418" s="3"/>
    </row>
    <row r="419" spans="1:22" s="10" customFormat="1" ht="13" hidden="1" thickBot="1" x14ac:dyDescent="0.3">
      <c r="A419" s="71"/>
      <c r="B419" s="56"/>
      <c r="C419" s="57"/>
      <c r="D419" s="131">
        <v>3419</v>
      </c>
      <c r="E419" s="131">
        <v>5321</v>
      </c>
      <c r="F419" s="91" t="s">
        <v>70</v>
      </c>
      <c r="G419" s="59">
        <v>0</v>
      </c>
      <c r="H419" s="112">
        <v>5</v>
      </c>
      <c r="I419" s="65">
        <f t="shared" si="70"/>
        <v>5</v>
      </c>
      <c r="J419" s="198"/>
      <c r="K419" s="193">
        <f t="shared" si="71"/>
        <v>5</v>
      </c>
      <c r="L419" s="44"/>
      <c r="M419" s="44"/>
      <c r="N419" s="45"/>
      <c r="O419" s="3"/>
      <c r="P419" s="3"/>
      <c r="Q419" s="3"/>
      <c r="R419" s="3"/>
      <c r="S419" s="3"/>
      <c r="T419" s="3"/>
      <c r="U419" s="3"/>
      <c r="V419" s="3"/>
    </row>
    <row r="420" spans="1:22" s="10" customFormat="1" ht="23.5" hidden="1" thickBot="1" x14ac:dyDescent="0.3">
      <c r="A420" s="81" t="s">
        <v>1</v>
      </c>
      <c r="B420" s="82">
        <v>3080118</v>
      </c>
      <c r="C420" s="83" t="s">
        <v>6</v>
      </c>
      <c r="D420" s="84" t="s">
        <v>3</v>
      </c>
      <c r="E420" s="84" t="s">
        <v>3</v>
      </c>
      <c r="F420" s="85" t="s">
        <v>461</v>
      </c>
      <c r="G420" s="61">
        <v>0</v>
      </c>
      <c r="H420" s="172">
        <v>16</v>
      </c>
      <c r="I420" s="53">
        <f t="shared" si="70"/>
        <v>16</v>
      </c>
      <c r="J420" s="193"/>
      <c r="K420" s="193">
        <f t="shared" si="71"/>
        <v>16</v>
      </c>
      <c r="L420" s="266"/>
      <c r="M420" s="202"/>
      <c r="N420" s="45"/>
      <c r="O420" s="3"/>
      <c r="P420" s="3"/>
      <c r="Q420" s="3"/>
      <c r="R420" s="3"/>
      <c r="S420" s="3"/>
      <c r="T420" s="3"/>
      <c r="U420" s="3"/>
      <c r="V420" s="3"/>
    </row>
    <row r="421" spans="1:22" s="10" customFormat="1" ht="13.5" hidden="1" thickBot="1" x14ac:dyDescent="0.35">
      <c r="A421" s="86"/>
      <c r="B421" s="87"/>
      <c r="C421" s="88"/>
      <c r="D421" s="181">
        <v>3419</v>
      </c>
      <c r="E421" s="181">
        <v>5222</v>
      </c>
      <c r="F421" s="63" t="s">
        <v>349</v>
      </c>
      <c r="G421" s="64">
        <v>0</v>
      </c>
      <c r="H421" s="161">
        <v>16</v>
      </c>
      <c r="I421" s="60">
        <f t="shared" si="70"/>
        <v>16</v>
      </c>
      <c r="J421" s="198"/>
      <c r="K421" s="193">
        <f t="shared" si="71"/>
        <v>16</v>
      </c>
      <c r="L421" s="267"/>
      <c r="M421" s="203"/>
      <c r="N421" s="45"/>
      <c r="O421" s="3"/>
      <c r="P421" s="3"/>
      <c r="Q421" s="3"/>
      <c r="R421" s="3"/>
      <c r="S421" s="3"/>
      <c r="T421" s="3"/>
      <c r="U421" s="3"/>
      <c r="V421" s="3"/>
    </row>
    <row r="422" spans="1:22" s="10" customFormat="1" ht="23.5" hidden="1" thickBot="1" x14ac:dyDescent="0.3">
      <c r="A422" s="66" t="s">
        <v>1</v>
      </c>
      <c r="B422" s="67">
        <v>3080119</v>
      </c>
      <c r="C422" s="68" t="s">
        <v>6</v>
      </c>
      <c r="D422" s="69" t="s">
        <v>3</v>
      </c>
      <c r="E422" s="69" t="s">
        <v>3</v>
      </c>
      <c r="F422" s="70" t="s">
        <v>462</v>
      </c>
      <c r="G422" s="52">
        <v>0</v>
      </c>
      <c r="H422" s="111">
        <v>9</v>
      </c>
      <c r="I422" s="62">
        <f t="shared" si="70"/>
        <v>9</v>
      </c>
      <c r="J422" s="193"/>
      <c r="K422" s="193">
        <f t="shared" si="71"/>
        <v>9</v>
      </c>
      <c r="L422" s="44"/>
      <c r="M422" s="44"/>
      <c r="N422" s="45"/>
      <c r="O422" s="3"/>
      <c r="P422" s="3"/>
      <c r="Q422" s="3"/>
      <c r="R422" s="3"/>
      <c r="S422" s="3"/>
      <c r="T422" s="3"/>
      <c r="U422" s="3"/>
      <c r="V422" s="3"/>
    </row>
    <row r="423" spans="1:22" s="10" customFormat="1" ht="13" hidden="1" thickBot="1" x14ac:dyDescent="0.3">
      <c r="A423" s="71"/>
      <c r="B423" s="56"/>
      <c r="C423" s="57"/>
      <c r="D423" s="131">
        <v>3419</v>
      </c>
      <c r="E423" s="131">
        <v>5222</v>
      </c>
      <c r="F423" s="63" t="s">
        <v>349</v>
      </c>
      <c r="G423" s="59">
        <v>0</v>
      </c>
      <c r="H423" s="162">
        <v>9</v>
      </c>
      <c r="I423" s="65">
        <f t="shared" si="70"/>
        <v>9</v>
      </c>
      <c r="J423" s="198"/>
      <c r="K423" s="193">
        <f t="shared" si="71"/>
        <v>9</v>
      </c>
      <c r="L423" s="44"/>
      <c r="M423" s="44"/>
      <c r="N423" s="45"/>
      <c r="O423" s="3"/>
      <c r="P423" s="3"/>
      <c r="Q423" s="3"/>
      <c r="R423" s="3"/>
      <c r="S423" s="3"/>
      <c r="T423" s="3"/>
      <c r="U423" s="3"/>
      <c r="V423" s="3"/>
    </row>
    <row r="424" spans="1:22" s="10" customFormat="1" ht="23.5" hidden="1" thickBot="1" x14ac:dyDescent="0.3">
      <c r="A424" s="66" t="s">
        <v>1</v>
      </c>
      <c r="B424" s="67">
        <v>3080120</v>
      </c>
      <c r="C424" s="68" t="s">
        <v>6</v>
      </c>
      <c r="D424" s="69" t="s">
        <v>3</v>
      </c>
      <c r="E424" s="69" t="s">
        <v>3</v>
      </c>
      <c r="F424" s="114" t="s">
        <v>463</v>
      </c>
      <c r="G424" s="61">
        <v>0</v>
      </c>
      <c r="H424" s="109">
        <v>13</v>
      </c>
      <c r="I424" s="53">
        <f t="shared" si="70"/>
        <v>13</v>
      </c>
      <c r="J424" s="193"/>
      <c r="K424" s="193">
        <f t="shared" si="71"/>
        <v>13</v>
      </c>
      <c r="L424" s="44"/>
      <c r="M424" s="44"/>
      <c r="N424" s="45"/>
      <c r="O424" s="3"/>
      <c r="P424" s="3"/>
      <c r="Q424" s="3"/>
      <c r="R424" s="3"/>
      <c r="S424" s="3"/>
      <c r="T424" s="3"/>
      <c r="U424" s="3"/>
      <c r="V424" s="3"/>
    </row>
    <row r="425" spans="1:22" s="10" customFormat="1" ht="13" hidden="1" thickBot="1" x14ac:dyDescent="0.3">
      <c r="A425" s="71"/>
      <c r="B425" s="56"/>
      <c r="C425" s="57"/>
      <c r="D425" s="131">
        <v>3419</v>
      </c>
      <c r="E425" s="131">
        <v>5222</v>
      </c>
      <c r="F425" s="63" t="s">
        <v>349</v>
      </c>
      <c r="G425" s="64">
        <v>0</v>
      </c>
      <c r="H425" s="161">
        <v>13</v>
      </c>
      <c r="I425" s="60">
        <f t="shared" si="70"/>
        <v>13</v>
      </c>
      <c r="J425" s="198"/>
      <c r="K425" s="193">
        <f t="shared" si="71"/>
        <v>13</v>
      </c>
      <c r="L425" s="44"/>
      <c r="M425" s="44"/>
      <c r="N425" s="45"/>
      <c r="O425" s="3"/>
      <c r="P425" s="3"/>
      <c r="Q425" s="3"/>
      <c r="R425" s="3"/>
      <c r="S425" s="3"/>
      <c r="T425" s="3"/>
      <c r="U425" s="3"/>
      <c r="V425" s="3"/>
    </row>
    <row r="426" spans="1:22" s="10" customFormat="1" ht="13" hidden="1" thickBot="1" x14ac:dyDescent="0.3">
      <c r="A426" s="66" t="s">
        <v>1</v>
      </c>
      <c r="B426" s="67">
        <v>3080123</v>
      </c>
      <c r="C426" s="68" t="s">
        <v>6</v>
      </c>
      <c r="D426" s="69" t="s">
        <v>3</v>
      </c>
      <c r="E426" s="69" t="s">
        <v>3</v>
      </c>
      <c r="F426" s="70" t="s">
        <v>464</v>
      </c>
      <c r="G426" s="52">
        <v>0</v>
      </c>
      <c r="H426" s="111">
        <v>8</v>
      </c>
      <c r="I426" s="62">
        <f t="shared" si="70"/>
        <v>8</v>
      </c>
      <c r="J426" s="193"/>
      <c r="K426" s="193">
        <f t="shared" si="71"/>
        <v>8</v>
      </c>
      <c r="L426" s="44"/>
      <c r="M426" s="44"/>
      <c r="N426" s="45"/>
      <c r="O426" s="3"/>
      <c r="P426" s="3"/>
      <c r="Q426" s="3"/>
      <c r="R426" s="3"/>
      <c r="S426" s="3"/>
      <c r="T426" s="3"/>
      <c r="U426" s="3"/>
      <c r="V426" s="3"/>
    </row>
    <row r="427" spans="1:22" s="10" customFormat="1" ht="13" hidden="1" thickBot="1" x14ac:dyDescent="0.3">
      <c r="A427" s="71"/>
      <c r="B427" s="56"/>
      <c r="C427" s="57"/>
      <c r="D427" s="131">
        <v>3419</v>
      </c>
      <c r="E427" s="131">
        <v>5222</v>
      </c>
      <c r="F427" s="63" t="s">
        <v>349</v>
      </c>
      <c r="G427" s="59">
        <v>0</v>
      </c>
      <c r="H427" s="162">
        <v>8</v>
      </c>
      <c r="I427" s="65">
        <f t="shared" si="70"/>
        <v>8</v>
      </c>
      <c r="J427" s="198"/>
      <c r="K427" s="193">
        <f t="shared" si="71"/>
        <v>8</v>
      </c>
      <c r="L427" s="44"/>
      <c r="M427" s="44"/>
      <c r="N427" s="45"/>
      <c r="O427" s="3"/>
      <c r="P427" s="3"/>
      <c r="Q427" s="3"/>
      <c r="R427" s="3"/>
      <c r="S427" s="3"/>
      <c r="T427" s="3"/>
      <c r="U427" s="3"/>
      <c r="V427" s="3"/>
    </row>
    <row r="428" spans="1:22" s="10" customFormat="1" ht="13" hidden="1" thickBot="1" x14ac:dyDescent="0.3">
      <c r="A428" s="66" t="s">
        <v>1</v>
      </c>
      <c r="B428" s="67">
        <v>3080124</v>
      </c>
      <c r="C428" s="68" t="s">
        <v>6</v>
      </c>
      <c r="D428" s="69" t="s">
        <v>3</v>
      </c>
      <c r="E428" s="69" t="s">
        <v>3</v>
      </c>
      <c r="F428" s="70" t="s">
        <v>465</v>
      </c>
      <c r="G428" s="61">
        <v>0</v>
      </c>
      <c r="H428" s="109">
        <v>7</v>
      </c>
      <c r="I428" s="53">
        <f t="shared" si="70"/>
        <v>7</v>
      </c>
      <c r="J428" s="193"/>
      <c r="K428" s="193">
        <f t="shared" si="71"/>
        <v>7</v>
      </c>
      <c r="L428" s="44"/>
      <c r="M428" s="44"/>
      <c r="N428" s="45"/>
      <c r="O428" s="3"/>
      <c r="P428" s="3"/>
      <c r="Q428" s="3"/>
      <c r="R428" s="3"/>
      <c r="S428" s="3"/>
      <c r="T428" s="3"/>
      <c r="U428" s="3"/>
      <c r="V428" s="3"/>
    </row>
    <row r="429" spans="1:22" s="10" customFormat="1" ht="13" hidden="1" thickBot="1" x14ac:dyDescent="0.3">
      <c r="A429" s="71"/>
      <c r="B429" s="56"/>
      <c r="C429" s="57"/>
      <c r="D429" s="131">
        <v>3419</v>
      </c>
      <c r="E429" s="131">
        <v>5222</v>
      </c>
      <c r="F429" s="63" t="s">
        <v>349</v>
      </c>
      <c r="G429" s="64">
        <v>0</v>
      </c>
      <c r="H429" s="161">
        <v>7</v>
      </c>
      <c r="I429" s="60">
        <f t="shared" si="70"/>
        <v>7</v>
      </c>
      <c r="J429" s="198"/>
      <c r="K429" s="193">
        <f t="shared" si="71"/>
        <v>7</v>
      </c>
      <c r="L429" s="44"/>
      <c r="M429" s="44"/>
      <c r="N429" s="45"/>
      <c r="O429" s="3"/>
      <c r="P429" s="3"/>
      <c r="Q429" s="3"/>
      <c r="R429" s="3"/>
      <c r="S429" s="3"/>
      <c r="T429" s="3"/>
      <c r="U429" s="3"/>
      <c r="V429" s="3"/>
    </row>
    <row r="430" spans="1:22" s="10" customFormat="1" ht="23.5" hidden="1" thickBot="1" x14ac:dyDescent="0.3">
      <c r="A430" s="66" t="s">
        <v>1</v>
      </c>
      <c r="B430" s="67">
        <v>3080125</v>
      </c>
      <c r="C430" s="68" t="s">
        <v>6</v>
      </c>
      <c r="D430" s="69" t="s">
        <v>3</v>
      </c>
      <c r="E430" s="69" t="s">
        <v>3</v>
      </c>
      <c r="F430" s="70" t="s">
        <v>466</v>
      </c>
      <c r="G430" s="52">
        <v>0</v>
      </c>
      <c r="H430" s="111">
        <v>6</v>
      </c>
      <c r="I430" s="62">
        <f t="shared" si="70"/>
        <v>6</v>
      </c>
      <c r="J430" s="193"/>
      <c r="K430" s="193">
        <f t="shared" si="71"/>
        <v>6</v>
      </c>
      <c r="L430" s="44"/>
      <c r="M430" s="44"/>
      <c r="N430" s="45"/>
      <c r="O430" s="3"/>
      <c r="P430" s="3"/>
      <c r="Q430" s="3"/>
      <c r="R430" s="3"/>
      <c r="S430" s="3"/>
      <c r="T430" s="3"/>
      <c r="U430" s="3"/>
      <c r="V430" s="3"/>
    </row>
    <row r="431" spans="1:22" s="10" customFormat="1" ht="13" hidden="1" thickBot="1" x14ac:dyDescent="0.3">
      <c r="A431" s="71"/>
      <c r="B431" s="56"/>
      <c r="C431" s="57"/>
      <c r="D431" s="131">
        <v>3419</v>
      </c>
      <c r="E431" s="131">
        <v>5222</v>
      </c>
      <c r="F431" s="63" t="s">
        <v>349</v>
      </c>
      <c r="G431" s="59">
        <v>0</v>
      </c>
      <c r="H431" s="162">
        <v>6</v>
      </c>
      <c r="I431" s="65">
        <f t="shared" si="70"/>
        <v>6</v>
      </c>
      <c r="J431" s="198"/>
      <c r="K431" s="193">
        <f t="shared" si="71"/>
        <v>6</v>
      </c>
      <c r="L431" s="44"/>
      <c r="M431" s="44"/>
      <c r="N431" s="45"/>
      <c r="O431" s="3"/>
      <c r="P431" s="3"/>
      <c r="Q431" s="3"/>
      <c r="R431" s="3"/>
      <c r="S431" s="3"/>
      <c r="T431" s="3"/>
      <c r="U431" s="3"/>
      <c r="V431" s="3"/>
    </row>
    <row r="432" spans="1:22" s="10" customFormat="1" ht="35" hidden="1" thickBot="1" x14ac:dyDescent="0.3">
      <c r="A432" s="66" t="s">
        <v>1</v>
      </c>
      <c r="B432" s="67">
        <v>3080127</v>
      </c>
      <c r="C432" s="68" t="s">
        <v>6</v>
      </c>
      <c r="D432" s="69" t="s">
        <v>3</v>
      </c>
      <c r="E432" s="69" t="s">
        <v>3</v>
      </c>
      <c r="F432" s="70" t="s">
        <v>467</v>
      </c>
      <c r="G432" s="61">
        <v>0</v>
      </c>
      <c r="H432" s="109">
        <v>12</v>
      </c>
      <c r="I432" s="53">
        <f t="shared" si="70"/>
        <v>12</v>
      </c>
      <c r="J432" s="193"/>
      <c r="K432" s="193">
        <f t="shared" si="71"/>
        <v>12</v>
      </c>
      <c r="L432" s="44"/>
      <c r="M432" s="44"/>
      <c r="N432" s="45"/>
      <c r="O432" s="3"/>
      <c r="P432" s="3"/>
      <c r="Q432" s="3"/>
      <c r="R432" s="3"/>
      <c r="S432" s="3"/>
      <c r="T432" s="3"/>
      <c r="U432" s="3"/>
      <c r="V432" s="3"/>
    </row>
    <row r="433" spans="1:22" s="10" customFormat="1" ht="13" hidden="1" thickBot="1" x14ac:dyDescent="0.3">
      <c r="A433" s="71"/>
      <c r="B433" s="56"/>
      <c r="C433" s="57"/>
      <c r="D433" s="131">
        <v>3419</v>
      </c>
      <c r="E433" s="131">
        <v>5222</v>
      </c>
      <c r="F433" s="63" t="s">
        <v>349</v>
      </c>
      <c r="G433" s="64">
        <v>0</v>
      </c>
      <c r="H433" s="161">
        <v>12</v>
      </c>
      <c r="I433" s="60">
        <f t="shared" si="70"/>
        <v>12</v>
      </c>
      <c r="J433" s="198"/>
      <c r="K433" s="193">
        <f t="shared" si="71"/>
        <v>12</v>
      </c>
      <c r="L433" s="44"/>
      <c r="M433" s="44"/>
      <c r="N433" s="45"/>
      <c r="O433" s="3"/>
      <c r="P433" s="3"/>
      <c r="Q433" s="3"/>
      <c r="R433" s="3"/>
      <c r="S433" s="3"/>
      <c r="T433" s="3"/>
      <c r="U433" s="3"/>
      <c r="V433" s="3"/>
    </row>
    <row r="434" spans="1:22" s="10" customFormat="1" ht="23.5" hidden="1" thickBot="1" x14ac:dyDescent="0.3">
      <c r="A434" s="66" t="s">
        <v>1</v>
      </c>
      <c r="B434" s="67">
        <v>3080128</v>
      </c>
      <c r="C434" s="68" t="s">
        <v>6</v>
      </c>
      <c r="D434" s="69" t="s">
        <v>3</v>
      </c>
      <c r="E434" s="69" t="s">
        <v>3</v>
      </c>
      <c r="F434" s="70" t="s">
        <v>468</v>
      </c>
      <c r="G434" s="52">
        <v>0</v>
      </c>
      <c r="H434" s="111">
        <v>14</v>
      </c>
      <c r="I434" s="62">
        <f t="shared" si="70"/>
        <v>14</v>
      </c>
      <c r="J434" s="193"/>
      <c r="K434" s="193">
        <f t="shared" si="71"/>
        <v>14</v>
      </c>
      <c r="L434" s="44"/>
      <c r="M434" s="44"/>
      <c r="N434" s="45"/>
      <c r="O434" s="3"/>
      <c r="P434" s="3"/>
      <c r="Q434" s="3"/>
      <c r="R434" s="3"/>
      <c r="S434" s="3"/>
      <c r="T434" s="3"/>
      <c r="U434" s="3"/>
      <c r="V434" s="3"/>
    </row>
    <row r="435" spans="1:22" s="10" customFormat="1" ht="13" hidden="1" thickBot="1" x14ac:dyDescent="0.3">
      <c r="A435" s="71"/>
      <c r="B435" s="56"/>
      <c r="C435" s="57"/>
      <c r="D435" s="131">
        <v>3419</v>
      </c>
      <c r="E435" s="131">
        <v>5222</v>
      </c>
      <c r="F435" s="63" t="s">
        <v>349</v>
      </c>
      <c r="G435" s="59">
        <v>0</v>
      </c>
      <c r="H435" s="162">
        <v>14</v>
      </c>
      <c r="I435" s="65">
        <f t="shared" si="70"/>
        <v>14</v>
      </c>
      <c r="J435" s="198"/>
      <c r="K435" s="193">
        <f t="shared" si="71"/>
        <v>14</v>
      </c>
      <c r="L435" s="44"/>
      <c r="M435" s="44"/>
      <c r="N435" s="45"/>
      <c r="O435" s="3"/>
      <c r="P435" s="3"/>
      <c r="Q435" s="3"/>
      <c r="R435" s="3"/>
      <c r="S435" s="3"/>
      <c r="T435" s="3"/>
      <c r="U435" s="3"/>
      <c r="V435" s="3"/>
    </row>
    <row r="436" spans="1:22" s="10" customFormat="1" ht="13" hidden="1" thickBot="1" x14ac:dyDescent="0.3">
      <c r="A436" s="66" t="s">
        <v>1</v>
      </c>
      <c r="B436" s="67">
        <v>3080129</v>
      </c>
      <c r="C436" s="68" t="s">
        <v>6</v>
      </c>
      <c r="D436" s="69" t="s">
        <v>3</v>
      </c>
      <c r="E436" s="69" t="s">
        <v>3</v>
      </c>
      <c r="F436" s="70" t="s">
        <v>469</v>
      </c>
      <c r="G436" s="61">
        <v>0</v>
      </c>
      <c r="H436" s="109">
        <v>19</v>
      </c>
      <c r="I436" s="53">
        <f t="shared" si="70"/>
        <v>19</v>
      </c>
      <c r="J436" s="193"/>
      <c r="K436" s="193">
        <f t="shared" si="71"/>
        <v>19</v>
      </c>
      <c r="L436" s="44"/>
      <c r="M436" s="44"/>
      <c r="N436" s="45"/>
      <c r="O436" s="3"/>
      <c r="P436" s="3"/>
      <c r="Q436" s="3"/>
      <c r="R436" s="3"/>
      <c r="S436" s="3"/>
      <c r="T436" s="3"/>
      <c r="U436" s="3"/>
      <c r="V436" s="3"/>
    </row>
    <row r="437" spans="1:22" s="10" customFormat="1" ht="13" hidden="1" thickBot="1" x14ac:dyDescent="0.3">
      <c r="A437" s="78"/>
      <c r="B437" s="79"/>
      <c r="C437" s="80"/>
      <c r="D437" s="182">
        <v>3419</v>
      </c>
      <c r="E437" s="182">
        <v>5222</v>
      </c>
      <c r="F437" s="63" t="s">
        <v>349</v>
      </c>
      <c r="G437" s="64">
        <v>0</v>
      </c>
      <c r="H437" s="161">
        <v>19</v>
      </c>
      <c r="I437" s="60">
        <f t="shared" si="70"/>
        <v>19</v>
      </c>
      <c r="J437" s="198"/>
      <c r="K437" s="193">
        <f t="shared" si="71"/>
        <v>19</v>
      </c>
      <c r="L437" s="44"/>
      <c r="M437" s="44"/>
      <c r="N437" s="45"/>
      <c r="O437" s="3"/>
      <c r="P437" s="3"/>
      <c r="Q437" s="3"/>
      <c r="R437" s="3"/>
      <c r="S437" s="3"/>
      <c r="T437" s="3"/>
      <c r="U437" s="3"/>
      <c r="V437" s="3"/>
    </row>
    <row r="438" spans="1:22" s="10" customFormat="1" ht="23.5" hidden="1" thickBot="1" x14ac:dyDescent="0.3">
      <c r="A438" s="136" t="s">
        <v>1</v>
      </c>
      <c r="B438" s="137" t="s">
        <v>184</v>
      </c>
      <c r="C438" s="138" t="s">
        <v>6</v>
      </c>
      <c r="D438" s="139" t="s">
        <v>3</v>
      </c>
      <c r="E438" s="140" t="s">
        <v>3</v>
      </c>
      <c r="F438" s="158" t="s">
        <v>225</v>
      </c>
      <c r="G438" s="164">
        <v>0</v>
      </c>
      <c r="H438" s="165">
        <f t="shared" ref="H438:H496" si="72">+H439</f>
        <v>39</v>
      </c>
      <c r="I438" s="164">
        <f t="shared" si="70"/>
        <v>39</v>
      </c>
      <c r="J438" s="199"/>
      <c r="K438" s="193">
        <f t="shared" si="71"/>
        <v>39</v>
      </c>
      <c r="L438" s="44"/>
      <c r="M438" s="44"/>
      <c r="N438" s="45"/>
      <c r="O438" s="3"/>
      <c r="P438" s="3"/>
      <c r="Q438" s="3"/>
      <c r="R438" s="3"/>
      <c r="S438" s="3"/>
      <c r="T438" s="3"/>
      <c r="U438" s="3"/>
      <c r="V438" s="3"/>
    </row>
    <row r="439" spans="1:22" s="10" customFormat="1" ht="13" hidden="1" thickBot="1" x14ac:dyDescent="0.3">
      <c r="A439" s="141"/>
      <c r="B439" s="142"/>
      <c r="C439" s="143"/>
      <c r="D439" s="144">
        <v>3419</v>
      </c>
      <c r="E439" s="145">
        <v>5222</v>
      </c>
      <c r="F439" s="159" t="s">
        <v>349</v>
      </c>
      <c r="G439" s="166">
        <v>0</v>
      </c>
      <c r="H439" s="167">
        <v>39</v>
      </c>
      <c r="I439" s="166">
        <f t="shared" si="70"/>
        <v>39</v>
      </c>
      <c r="J439" s="200"/>
      <c r="K439" s="193">
        <f t="shared" si="71"/>
        <v>39</v>
      </c>
      <c r="L439" s="44"/>
      <c r="M439" s="44"/>
      <c r="N439" s="45"/>
      <c r="O439" s="3"/>
      <c r="P439" s="3"/>
      <c r="Q439" s="3"/>
      <c r="R439" s="3"/>
      <c r="S439" s="3"/>
      <c r="T439" s="3"/>
      <c r="U439" s="3"/>
      <c r="V439" s="3"/>
    </row>
    <row r="440" spans="1:22" s="10" customFormat="1" ht="35" hidden="1" thickBot="1" x14ac:dyDescent="0.3">
      <c r="A440" s="136" t="s">
        <v>1</v>
      </c>
      <c r="B440" s="137" t="s">
        <v>185</v>
      </c>
      <c r="C440" s="138" t="s">
        <v>6</v>
      </c>
      <c r="D440" s="139" t="s">
        <v>3</v>
      </c>
      <c r="E440" s="140" t="s">
        <v>3</v>
      </c>
      <c r="F440" s="158" t="s">
        <v>343</v>
      </c>
      <c r="G440" s="164">
        <v>0</v>
      </c>
      <c r="H440" s="165">
        <f t="shared" si="72"/>
        <v>52</v>
      </c>
      <c r="I440" s="164">
        <f t="shared" si="70"/>
        <v>52</v>
      </c>
      <c r="J440" s="200"/>
      <c r="K440" s="193">
        <f t="shared" si="71"/>
        <v>52</v>
      </c>
      <c r="L440" s="44"/>
      <c r="M440" s="44"/>
      <c r="N440" s="45"/>
      <c r="O440" s="3"/>
      <c r="P440" s="3"/>
      <c r="Q440" s="3"/>
      <c r="R440" s="3"/>
      <c r="S440" s="3"/>
      <c r="T440" s="3"/>
      <c r="U440" s="3"/>
      <c r="V440" s="3"/>
    </row>
    <row r="441" spans="1:22" s="10" customFormat="1" ht="13" hidden="1" thickBot="1" x14ac:dyDescent="0.3">
      <c r="A441" s="141"/>
      <c r="B441" s="142"/>
      <c r="C441" s="143"/>
      <c r="D441" s="144">
        <v>3419</v>
      </c>
      <c r="E441" s="145">
        <v>5222</v>
      </c>
      <c r="F441" s="159" t="s">
        <v>349</v>
      </c>
      <c r="G441" s="166">
        <v>0</v>
      </c>
      <c r="H441" s="167">
        <v>52</v>
      </c>
      <c r="I441" s="166">
        <f t="shared" si="70"/>
        <v>52</v>
      </c>
      <c r="J441" s="200"/>
      <c r="K441" s="193">
        <f t="shared" si="71"/>
        <v>52</v>
      </c>
      <c r="L441" s="44"/>
      <c r="M441" s="44"/>
      <c r="N441" s="45"/>
      <c r="O441" s="3"/>
      <c r="P441" s="3"/>
      <c r="Q441" s="3"/>
      <c r="R441" s="3"/>
      <c r="S441" s="3"/>
      <c r="T441" s="3"/>
      <c r="U441" s="3"/>
      <c r="V441" s="3"/>
    </row>
    <row r="442" spans="1:22" s="10" customFormat="1" ht="23.5" hidden="1" thickBot="1" x14ac:dyDescent="0.3">
      <c r="A442" s="136" t="s">
        <v>1</v>
      </c>
      <c r="B442" s="137" t="s">
        <v>186</v>
      </c>
      <c r="C442" s="138" t="s">
        <v>6</v>
      </c>
      <c r="D442" s="139" t="s">
        <v>3</v>
      </c>
      <c r="E442" s="140" t="s">
        <v>3</v>
      </c>
      <c r="F442" s="158" t="s">
        <v>226</v>
      </c>
      <c r="G442" s="164">
        <v>0</v>
      </c>
      <c r="H442" s="165">
        <f t="shared" si="72"/>
        <v>17</v>
      </c>
      <c r="I442" s="164">
        <f t="shared" si="70"/>
        <v>17</v>
      </c>
      <c r="J442" s="200"/>
      <c r="K442" s="193">
        <f t="shared" si="71"/>
        <v>17</v>
      </c>
      <c r="L442" s="44"/>
      <c r="M442" s="44"/>
      <c r="N442" s="45"/>
      <c r="O442" s="3"/>
      <c r="P442" s="3"/>
      <c r="Q442" s="3"/>
      <c r="R442" s="3"/>
      <c r="S442" s="3"/>
      <c r="T442" s="3"/>
      <c r="U442" s="3"/>
      <c r="V442" s="3"/>
    </row>
    <row r="443" spans="1:22" s="10" customFormat="1" ht="13" hidden="1" thickBot="1" x14ac:dyDescent="0.3">
      <c r="A443" s="141"/>
      <c r="B443" s="142"/>
      <c r="C443" s="143"/>
      <c r="D443" s="144">
        <v>3419</v>
      </c>
      <c r="E443" s="145">
        <v>5222</v>
      </c>
      <c r="F443" s="159" t="s">
        <v>349</v>
      </c>
      <c r="G443" s="166">
        <v>0</v>
      </c>
      <c r="H443" s="167">
        <v>17</v>
      </c>
      <c r="I443" s="166">
        <f t="shared" si="70"/>
        <v>17</v>
      </c>
      <c r="J443" s="200"/>
      <c r="K443" s="193">
        <f t="shared" si="71"/>
        <v>17</v>
      </c>
      <c r="L443" s="44"/>
      <c r="M443" s="44"/>
      <c r="N443" s="45"/>
      <c r="O443" s="3"/>
      <c r="P443" s="3"/>
      <c r="Q443" s="3"/>
      <c r="R443" s="3"/>
      <c r="S443" s="3"/>
      <c r="T443" s="3"/>
      <c r="U443" s="3"/>
      <c r="V443" s="3"/>
    </row>
    <row r="444" spans="1:22" s="10" customFormat="1" ht="35" hidden="1" thickBot="1" x14ac:dyDescent="0.3">
      <c r="A444" s="136" t="s">
        <v>1</v>
      </c>
      <c r="B444" s="137" t="s">
        <v>187</v>
      </c>
      <c r="C444" s="138" t="s">
        <v>6</v>
      </c>
      <c r="D444" s="139" t="s">
        <v>3</v>
      </c>
      <c r="E444" s="140" t="s">
        <v>3</v>
      </c>
      <c r="F444" s="158" t="s">
        <v>300</v>
      </c>
      <c r="G444" s="164">
        <v>0</v>
      </c>
      <c r="H444" s="165">
        <f t="shared" si="72"/>
        <v>9</v>
      </c>
      <c r="I444" s="164">
        <f t="shared" si="70"/>
        <v>9</v>
      </c>
      <c r="J444" s="200"/>
      <c r="K444" s="193">
        <f t="shared" si="71"/>
        <v>9</v>
      </c>
      <c r="L444" s="44"/>
      <c r="M444" s="44"/>
      <c r="N444" s="45"/>
      <c r="O444" s="3"/>
      <c r="P444" s="3"/>
      <c r="Q444" s="3"/>
      <c r="R444" s="3"/>
      <c r="S444" s="3"/>
      <c r="T444" s="3"/>
      <c r="U444" s="3"/>
      <c r="V444" s="3"/>
    </row>
    <row r="445" spans="1:22" s="10" customFormat="1" ht="13" hidden="1" thickBot="1" x14ac:dyDescent="0.3">
      <c r="A445" s="141"/>
      <c r="B445" s="142"/>
      <c r="C445" s="143"/>
      <c r="D445" s="144">
        <v>3419</v>
      </c>
      <c r="E445" s="145">
        <v>5222</v>
      </c>
      <c r="F445" s="159" t="s">
        <v>349</v>
      </c>
      <c r="G445" s="166">
        <v>0</v>
      </c>
      <c r="H445" s="167">
        <v>9</v>
      </c>
      <c r="I445" s="166">
        <f t="shared" si="70"/>
        <v>9</v>
      </c>
      <c r="J445" s="200"/>
      <c r="K445" s="193">
        <f t="shared" si="71"/>
        <v>9</v>
      </c>
      <c r="L445" s="44"/>
      <c r="M445" s="44"/>
      <c r="N445" s="45"/>
      <c r="O445" s="3"/>
      <c r="P445" s="3"/>
      <c r="Q445" s="3"/>
      <c r="R445" s="3"/>
      <c r="S445" s="3"/>
      <c r="T445" s="3"/>
      <c r="U445" s="3"/>
      <c r="V445" s="3"/>
    </row>
    <row r="446" spans="1:22" s="10" customFormat="1" ht="13" hidden="1" thickBot="1" x14ac:dyDescent="0.3">
      <c r="A446" s="136" t="s">
        <v>1</v>
      </c>
      <c r="B446" s="137" t="s">
        <v>188</v>
      </c>
      <c r="C446" s="138" t="s">
        <v>6</v>
      </c>
      <c r="D446" s="139" t="s">
        <v>3</v>
      </c>
      <c r="E446" s="140" t="s">
        <v>3</v>
      </c>
      <c r="F446" s="158" t="s">
        <v>301</v>
      </c>
      <c r="G446" s="164">
        <v>0</v>
      </c>
      <c r="H446" s="165">
        <f t="shared" si="72"/>
        <v>32</v>
      </c>
      <c r="I446" s="164">
        <f t="shared" si="70"/>
        <v>32</v>
      </c>
      <c r="J446" s="200"/>
      <c r="K446" s="193">
        <f t="shared" si="71"/>
        <v>32</v>
      </c>
      <c r="L446" s="44"/>
      <c r="M446" s="44"/>
      <c r="N446" s="45"/>
      <c r="O446" s="3"/>
      <c r="P446" s="3"/>
      <c r="Q446" s="3"/>
      <c r="R446" s="3"/>
      <c r="S446" s="3"/>
      <c r="T446" s="3"/>
      <c r="U446" s="3"/>
      <c r="V446" s="3"/>
    </row>
    <row r="447" spans="1:22" s="10" customFormat="1" ht="13" hidden="1" thickBot="1" x14ac:dyDescent="0.3">
      <c r="A447" s="141"/>
      <c r="B447" s="142"/>
      <c r="C447" s="143"/>
      <c r="D447" s="144">
        <v>3419</v>
      </c>
      <c r="E447" s="145">
        <v>5222</v>
      </c>
      <c r="F447" s="159" t="s">
        <v>349</v>
      </c>
      <c r="G447" s="166">
        <v>0</v>
      </c>
      <c r="H447" s="167">
        <v>32</v>
      </c>
      <c r="I447" s="166">
        <f t="shared" si="70"/>
        <v>32</v>
      </c>
      <c r="J447" s="200"/>
      <c r="K447" s="193">
        <f t="shared" si="71"/>
        <v>32</v>
      </c>
      <c r="L447" s="44"/>
      <c r="M447" s="44"/>
      <c r="N447" s="45"/>
      <c r="O447" s="3"/>
      <c r="P447" s="3"/>
      <c r="Q447" s="3"/>
      <c r="R447" s="3"/>
      <c r="S447" s="3"/>
      <c r="T447" s="3"/>
      <c r="U447" s="3"/>
      <c r="V447" s="3"/>
    </row>
    <row r="448" spans="1:22" s="10" customFormat="1" ht="13" hidden="1" thickBot="1" x14ac:dyDescent="0.3">
      <c r="A448" s="136" t="s">
        <v>1</v>
      </c>
      <c r="B448" s="147" t="s">
        <v>189</v>
      </c>
      <c r="C448" s="138" t="s">
        <v>6</v>
      </c>
      <c r="D448" s="139" t="s">
        <v>3</v>
      </c>
      <c r="E448" s="140" t="s">
        <v>3</v>
      </c>
      <c r="F448" s="158" t="s">
        <v>302</v>
      </c>
      <c r="G448" s="164">
        <v>0</v>
      </c>
      <c r="H448" s="165">
        <f t="shared" si="72"/>
        <v>9</v>
      </c>
      <c r="I448" s="164">
        <f t="shared" si="70"/>
        <v>9</v>
      </c>
      <c r="J448" s="200"/>
      <c r="K448" s="193">
        <f t="shared" si="71"/>
        <v>9</v>
      </c>
      <c r="L448" s="44"/>
      <c r="M448" s="44"/>
      <c r="N448" s="45"/>
      <c r="O448" s="3"/>
      <c r="P448" s="3"/>
      <c r="Q448" s="3"/>
      <c r="R448" s="3"/>
      <c r="S448" s="3"/>
      <c r="T448" s="3"/>
      <c r="U448" s="3"/>
      <c r="V448" s="3"/>
    </row>
    <row r="449" spans="1:22" s="10" customFormat="1" ht="13" hidden="1" thickBot="1" x14ac:dyDescent="0.3">
      <c r="A449" s="141"/>
      <c r="B449" s="142"/>
      <c r="C449" s="143"/>
      <c r="D449" s="144">
        <v>3419</v>
      </c>
      <c r="E449" s="145">
        <v>5222</v>
      </c>
      <c r="F449" s="159" t="s">
        <v>349</v>
      </c>
      <c r="G449" s="166">
        <v>0</v>
      </c>
      <c r="H449" s="167">
        <v>9</v>
      </c>
      <c r="I449" s="166">
        <f t="shared" si="70"/>
        <v>9</v>
      </c>
      <c r="J449" s="200"/>
      <c r="K449" s="193">
        <f t="shared" si="71"/>
        <v>9</v>
      </c>
      <c r="L449" s="44"/>
      <c r="M449" s="44"/>
      <c r="N449" s="45"/>
      <c r="O449" s="3"/>
      <c r="P449" s="3"/>
      <c r="Q449" s="3"/>
      <c r="R449" s="3"/>
      <c r="S449" s="3"/>
      <c r="T449" s="3"/>
      <c r="U449" s="3"/>
      <c r="V449" s="3"/>
    </row>
    <row r="450" spans="1:22" s="10" customFormat="1" ht="23.5" hidden="1" thickBot="1" x14ac:dyDescent="0.3">
      <c r="A450" s="136" t="s">
        <v>1</v>
      </c>
      <c r="B450" s="137" t="s">
        <v>190</v>
      </c>
      <c r="C450" s="138" t="s">
        <v>6</v>
      </c>
      <c r="D450" s="139" t="s">
        <v>3</v>
      </c>
      <c r="E450" s="140" t="s">
        <v>3</v>
      </c>
      <c r="F450" s="158" t="s">
        <v>303</v>
      </c>
      <c r="G450" s="164">
        <v>0</v>
      </c>
      <c r="H450" s="165">
        <f t="shared" si="72"/>
        <v>5</v>
      </c>
      <c r="I450" s="164">
        <f t="shared" si="70"/>
        <v>5</v>
      </c>
      <c r="J450" s="200"/>
      <c r="K450" s="193">
        <f t="shared" si="71"/>
        <v>5</v>
      </c>
      <c r="L450" s="44"/>
      <c r="M450" s="44"/>
      <c r="N450" s="45"/>
      <c r="O450" s="3"/>
      <c r="P450" s="3"/>
      <c r="Q450" s="3"/>
      <c r="R450" s="3"/>
      <c r="S450" s="3"/>
      <c r="T450" s="3"/>
      <c r="U450" s="3"/>
      <c r="V450" s="3"/>
    </row>
    <row r="451" spans="1:22" s="10" customFormat="1" ht="13" hidden="1" thickBot="1" x14ac:dyDescent="0.3">
      <c r="A451" s="141"/>
      <c r="B451" s="142"/>
      <c r="C451" s="143"/>
      <c r="D451" s="144">
        <v>3419</v>
      </c>
      <c r="E451" s="145">
        <v>5222</v>
      </c>
      <c r="F451" s="159" t="s">
        <v>349</v>
      </c>
      <c r="G451" s="166">
        <v>0</v>
      </c>
      <c r="H451" s="167">
        <v>5</v>
      </c>
      <c r="I451" s="166">
        <f t="shared" si="70"/>
        <v>5</v>
      </c>
      <c r="J451" s="200"/>
      <c r="K451" s="193">
        <f t="shared" si="71"/>
        <v>5</v>
      </c>
      <c r="L451" s="44"/>
      <c r="M451" s="44"/>
      <c r="N451" s="45"/>
      <c r="O451" s="3"/>
      <c r="P451" s="3"/>
      <c r="Q451" s="3"/>
      <c r="R451" s="3"/>
      <c r="S451" s="3"/>
      <c r="T451" s="3"/>
      <c r="U451" s="3"/>
      <c r="V451" s="3"/>
    </row>
    <row r="452" spans="1:22" s="10" customFormat="1" ht="23.5" hidden="1" thickBot="1" x14ac:dyDescent="0.3">
      <c r="A452" s="136" t="s">
        <v>1</v>
      </c>
      <c r="B452" s="137" t="s">
        <v>191</v>
      </c>
      <c r="C452" s="138" t="s">
        <v>6</v>
      </c>
      <c r="D452" s="139" t="s">
        <v>3</v>
      </c>
      <c r="E452" s="140" t="s">
        <v>3</v>
      </c>
      <c r="F452" s="158" t="s">
        <v>304</v>
      </c>
      <c r="G452" s="164">
        <v>0</v>
      </c>
      <c r="H452" s="165">
        <f t="shared" si="72"/>
        <v>12</v>
      </c>
      <c r="I452" s="164">
        <f t="shared" si="70"/>
        <v>12</v>
      </c>
      <c r="J452" s="200"/>
      <c r="K452" s="193">
        <f t="shared" si="71"/>
        <v>12</v>
      </c>
      <c r="L452" s="44"/>
      <c r="M452" s="44"/>
      <c r="N452" s="45"/>
      <c r="O452" s="3"/>
      <c r="P452" s="3"/>
      <c r="Q452" s="3"/>
      <c r="R452" s="3"/>
      <c r="S452" s="3"/>
      <c r="T452" s="3"/>
      <c r="U452" s="3"/>
      <c r="V452" s="3"/>
    </row>
    <row r="453" spans="1:22" s="10" customFormat="1" ht="13" hidden="1" thickBot="1" x14ac:dyDescent="0.3">
      <c r="A453" s="141"/>
      <c r="B453" s="142"/>
      <c r="C453" s="143"/>
      <c r="D453" s="144">
        <v>3419</v>
      </c>
      <c r="E453" s="145">
        <v>5222</v>
      </c>
      <c r="F453" s="159" t="s">
        <v>349</v>
      </c>
      <c r="G453" s="166">
        <v>0</v>
      </c>
      <c r="H453" s="167">
        <v>12</v>
      </c>
      <c r="I453" s="166">
        <f t="shared" si="70"/>
        <v>12</v>
      </c>
      <c r="J453" s="200"/>
      <c r="K453" s="193">
        <f t="shared" si="71"/>
        <v>12</v>
      </c>
      <c r="L453" s="44"/>
      <c r="M453" s="44"/>
      <c r="N453" s="45"/>
      <c r="O453" s="3"/>
      <c r="P453" s="3"/>
      <c r="Q453" s="3"/>
      <c r="R453" s="3"/>
      <c r="S453" s="3"/>
      <c r="T453" s="3"/>
      <c r="U453" s="3"/>
      <c r="V453" s="3"/>
    </row>
    <row r="454" spans="1:22" s="10" customFormat="1" ht="23.5" hidden="1" thickBot="1" x14ac:dyDescent="0.3">
      <c r="A454" s="136" t="s">
        <v>1</v>
      </c>
      <c r="B454" s="137" t="s">
        <v>192</v>
      </c>
      <c r="C454" s="138" t="s">
        <v>6</v>
      </c>
      <c r="D454" s="139" t="s">
        <v>3</v>
      </c>
      <c r="E454" s="140" t="s">
        <v>3</v>
      </c>
      <c r="F454" s="158" t="s">
        <v>305</v>
      </c>
      <c r="G454" s="164">
        <v>0</v>
      </c>
      <c r="H454" s="165">
        <f t="shared" si="72"/>
        <v>37</v>
      </c>
      <c r="I454" s="164">
        <f t="shared" si="70"/>
        <v>37</v>
      </c>
      <c r="J454" s="200"/>
      <c r="K454" s="193">
        <f t="shared" si="71"/>
        <v>37</v>
      </c>
      <c r="L454" s="44"/>
      <c r="M454" s="44"/>
      <c r="N454" s="45"/>
      <c r="O454" s="3"/>
      <c r="P454" s="3"/>
      <c r="Q454" s="3"/>
      <c r="R454" s="3"/>
      <c r="S454" s="3"/>
      <c r="T454" s="3"/>
      <c r="U454" s="3"/>
      <c r="V454" s="3"/>
    </row>
    <row r="455" spans="1:22" s="10" customFormat="1" ht="13" hidden="1" thickBot="1" x14ac:dyDescent="0.3">
      <c r="A455" s="141"/>
      <c r="B455" s="142"/>
      <c r="C455" s="143"/>
      <c r="D455" s="144">
        <v>3419</v>
      </c>
      <c r="E455" s="145">
        <v>5222</v>
      </c>
      <c r="F455" s="159" t="s">
        <v>349</v>
      </c>
      <c r="G455" s="166">
        <v>0</v>
      </c>
      <c r="H455" s="167">
        <v>37</v>
      </c>
      <c r="I455" s="166">
        <f t="shared" si="70"/>
        <v>37</v>
      </c>
      <c r="J455" s="200"/>
      <c r="K455" s="193">
        <f t="shared" si="71"/>
        <v>37</v>
      </c>
      <c r="L455" s="44"/>
      <c r="M455" s="44"/>
      <c r="N455" s="45"/>
      <c r="O455" s="3"/>
      <c r="P455" s="3"/>
      <c r="Q455" s="3"/>
      <c r="R455" s="3"/>
      <c r="S455" s="3"/>
      <c r="T455" s="3"/>
      <c r="U455" s="3"/>
      <c r="V455" s="3"/>
    </row>
    <row r="456" spans="1:22" s="10" customFormat="1" ht="23.5" hidden="1" thickBot="1" x14ac:dyDescent="0.3">
      <c r="A456" s="136" t="s">
        <v>1</v>
      </c>
      <c r="B456" s="137" t="s">
        <v>193</v>
      </c>
      <c r="C456" s="138" t="s">
        <v>6</v>
      </c>
      <c r="D456" s="139" t="s">
        <v>3</v>
      </c>
      <c r="E456" s="140" t="s">
        <v>3</v>
      </c>
      <c r="F456" s="158" t="s">
        <v>306</v>
      </c>
      <c r="G456" s="164">
        <v>0</v>
      </c>
      <c r="H456" s="165">
        <f t="shared" si="72"/>
        <v>13</v>
      </c>
      <c r="I456" s="164">
        <f t="shared" si="70"/>
        <v>13</v>
      </c>
      <c r="J456" s="200"/>
      <c r="K456" s="193">
        <f t="shared" si="71"/>
        <v>13</v>
      </c>
      <c r="L456" s="44"/>
      <c r="M456" s="44"/>
      <c r="N456" s="45"/>
      <c r="O456" s="3"/>
      <c r="P456" s="3"/>
      <c r="Q456" s="3"/>
      <c r="R456" s="3"/>
      <c r="S456" s="3"/>
      <c r="T456" s="3"/>
      <c r="U456" s="3"/>
      <c r="V456" s="3"/>
    </row>
    <row r="457" spans="1:22" s="10" customFormat="1" ht="13" hidden="1" thickBot="1" x14ac:dyDescent="0.3">
      <c r="A457" s="141"/>
      <c r="B457" s="142"/>
      <c r="C457" s="143"/>
      <c r="D457" s="144">
        <v>3419</v>
      </c>
      <c r="E457" s="145">
        <v>5222</v>
      </c>
      <c r="F457" s="159" t="s">
        <v>349</v>
      </c>
      <c r="G457" s="166">
        <v>0</v>
      </c>
      <c r="H457" s="167">
        <v>13</v>
      </c>
      <c r="I457" s="166">
        <f t="shared" si="70"/>
        <v>13</v>
      </c>
      <c r="J457" s="200"/>
      <c r="K457" s="193">
        <f t="shared" si="71"/>
        <v>13</v>
      </c>
      <c r="L457" s="44"/>
      <c r="M457" s="44"/>
      <c r="N457" s="45"/>
      <c r="O457" s="3"/>
      <c r="P457" s="3"/>
      <c r="Q457" s="3"/>
      <c r="R457" s="3"/>
      <c r="S457" s="3"/>
      <c r="T457" s="3"/>
      <c r="U457" s="3"/>
      <c r="V457" s="3"/>
    </row>
    <row r="458" spans="1:22" s="10" customFormat="1" ht="23.5" hidden="1" thickBot="1" x14ac:dyDescent="0.3">
      <c r="A458" s="136" t="s">
        <v>1</v>
      </c>
      <c r="B458" s="137" t="s">
        <v>194</v>
      </c>
      <c r="C458" s="138" t="s">
        <v>6</v>
      </c>
      <c r="D458" s="139" t="s">
        <v>3</v>
      </c>
      <c r="E458" s="140" t="s">
        <v>3</v>
      </c>
      <c r="F458" s="158" t="s">
        <v>307</v>
      </c>
      <c r="G458" s="164">
        <v>0</v>
      </c>
      <c r="H458" s="165">
        <f t="shared" si="72"/>
        <v>13</v>
      </c>
      <c r="I458" s="164">
        <f t="shared" si="70"/>
        <v>13</v>
      </c>
      <c r="J458" s="200"/>
      <c r="K458" s="193">
        <f t="shared" ref="K458:K521" si="73">+I458+J458</f>
        <v>13</v>
      </c>
      <c r="L458" s="44"/>
      <c r="M458" s="44"/>
      <c r="N458" s="45"/>
      <c r="O458" s="3"/>
      <c r="P458" s="3"/>
      <c r="Q458" s="3"/>
      <c r="R458" s="3"/>
      <c r="S458" s="3"/>
      <c r="T458" s="3"/>
      <c r="U458" s="3"/>
      <c r="V458" s="3"/>
    </row>
    <row r="459" spans="1:22" s="10" customFormat="1" ht="13" hidden="1" thickBot="1" x14ac:dyDescent="0.3">
      <c r="A459" s="141"/>
      <c r="B459" s="142"/>
      <c r="C459" s="143"/>
      <c r="D459" s="144">
        <v>3419</v>
      </c>
      <c r="E459" s="145">
        <v>5222</v>
      </c>
      <c r="F459" s="159" t="s">
        <v>349</v>
      </c>
      <c r="G459" s="166">
        <v>0</v>
      </c>
      <c r="H459" s="167">
        <v>13</v>
      </c>
      <c r="I459" s="166">
        <f t="shared" si="70"/>
        <v>13</v>
      </c>
      <c r="J459" s="200"/>
      <c r="K459" s="193">
        <f t="shared" si="73"/>
        <v>13</v>
      </c>
      <c r="L459" s="44"/>
      <c r="M459" s="44"/>
      <c r="N459" s="45"/>
      <c r="O459" s="3"/>
      <c r="P459" s="3"/>
      <c r="Q459" s="3"/>
      <c r="R459" s="3"/>
      <c r="S459" s="3"/>
      <c r="T459" s="3"/>
      <c r="U459" s="3"/>
      <c r="V459" s="3"/>
    </row>
    <row r="460" spans="1:22" s="10" customFormat="1" ht="23.5" hidden="1" thickBot="1" x14ac:dyDescent="0.3">
      <c r="A460" s="136" t="s">
        <v>1</v>
      </c>
      <c r="B460" s="137" t="s">
        <v>195</v>
      </c>
      <c r="C460" s="138" t="s">
        <v>6</v>
      </c>
      <c r="D460" s="139" t="s">
        <v>3</v>
      </c>
      <c r="E460" s="140" t="s">
        <v>3</v>
      </c>
      <c r="F460" s="158" t="s">
        <v>308</v>
      </c>
      <c r="G460" s="164">
        <v>0</v>
      </c>
      <c r="H460" s="165">
        <f t="shared" si="72"/>
        <v>26</v>
      </c>
      <c r="I460" s="164">
        <f t="shared" si="70"/>
        <v>26</v>
      </c>
      <c r="J460" s="200"/>
      <c r="K460" s="193">
        <f t="shared" si="73"/>
        <v>26</v>
      </c>
      <c r="L460" s="44"/>
      <c r="M460" s="44"/>
      <c r="N460" s="45"/>
      <c r="O460" s="3"/>
      <c r="P460" s="3"/>
      <c r="Q460" s="3"/>
      <c r="R460" s="3"/>
      <c r="S460" s="3"/>
      <c r="T460" s="3"/>
      <c r="U460" s="3"/>
      <c r="V460" s="3"/>
    </row>
    <row r="461" spans="1:22" s="10" customFormat="1" ht="13" hidden="1" thickBot="1" x14ac:dyDescent="0.3">
      <c r="A461" s="141"/>
      <c r="B461" s="142"/>
      <c r="C461" s="143"/>
      <c r="D461" s="144">
        <v>3419</v>
      </c>
      <c r="E461" s="145">
        <v>5222</v>
      </c>
      <c r="F461" s="159" t="s">
        <v>349</v>
      </c>
      <c r="G461" s="166">
        <v>0</v>
      </c>
      <c r="H461" s="167">
        <v>26</v>
      </c>
      <c r="I461" s="166">
        <f t="shared" si="70"/>
        <v>26</v>
      </c>
      <c r="J461" s="200"/>
      <c r="K461" s="193">
        <f t="shared" si="73"/>
        <v>26</v>
      </c>
      <c r="L461" s="44"/>
      <c r="M461" s="44"/>
      <c r="N461" s="45"/>
      <c r="O461" s="3"/>
      <c r="P461" s="3"/>
      <c r="Q461" s="3"/>
      <c r="R461" s="3"/>
      <c r="S461" s="3"/>
      <c r="T461" s="3"/>
      <c r="U461" s="3"/>
      <c r="V461" s="3"/>
    </row>
    <row r="462" spans="1:22" s="10" customFormat="1" ht="23.5" hidden="1" thickBot="1" x14ac:dyDescent="0.3">
      <c r="A462" s="136" t="s">
        <v>1</v>
      </c>
      <c r="B462" s="137" t="s">
        <v>196</v>
      </c>
      <c r="C462" s="138" t="s">
        <v>6</v>
      </c>
      <c r="D462" s="139" t="s">
        <v>3</v>
      </c>
      <c r="E462" s="140" t="s">
        <v>3</v>
      </c>
      <c r="F462" s="158" t="s">
        <v>309</v>
      </c>
      <c r="G462" s="164">
        <v>0</v>
      </c>
      <c r="H462" s="165">
        <f t="shared" si="72"/>
        <v>65</v>
      </c>
      <c r="I462" s="164">
        <f t="shared" si="70"/>
        <v>65</v>
      </c>
      <c r="J462" s="200"/>
      <c r="K462" s="193">
        <f t="shared" si="73"/>
        <v>65</v>
      </c>
      <c r="L462" s="44"/>
      <c r="M462" s="44"/>
      <c r="N462" s="45"/>
      <c r="O462" s="3"/>
      <c r="P462" s="3"/>
      <c r="Q462" s="3"/>
      <c r="R462" s="3"/>
      <c r="S462" s="3"/>
      <c r="T462" s="3"/>
      <c r="U462" s="3"/>
      <c r="V462" s="3"/>
    </row>
    <row r="463" spans="1:22" s="10" customFormat="1" ht="13" hidden="1" thickBot="1" x14ac:dyDescent="0.3">
      <c r="A463" s="141"/>
      <c r="B463" s="142"/>
      <c r="C463" s="143"/>
      <c r="D463" s="144">
        <v>3419</v>
      </c>
      <c r="E463" s="145">
        <v>5222</v>
      </c>
      <c r="F463" s="159" t="s">
        <v>349</v>
      </c>
      <c r="G463" s="166">
        <v>0</v>
      </c>
      <c r="H463" s="167">
        <v>65</v>
      </c>
      <c r="I463" s="166">
        <f t="shared" si="70"/>
        <v>65</v>
      </c>
      <c r="J463" s="200"/>
      <c r="K463" s="193">
        <f t="shared" si="73"/>
        <v>65</v>
      </c>
      <c r="L463" s="44"/>
      <c r="M463" s="44"/>
      <c r="N463" s="45"/>
      <c r="O463" s="3"/>
      <c r="P463" s="3"/>
      <c r="Q463" s="3"/>
      <c r="R463" s="3"/>
      <c r="S463" s="3"/>
      <c r="T463" s="3"/>
      <c r="U463" s="3"/>
      <c r="V463" s="3"/>
    </row>
    <row r="464" spans="1:22" s="10" customFormat="1" ht="23.5" hidden="1" thickBot="1" x14ac:dyDescent="0.3">
      <c r="A464" s="136" t="s">
        <v>1</v>
      </c>
      <c r="B464" s="137" t="s">
        <v>197</v>
      </c>
      <c r="C464" s="138" t="s">
        <v>6</v>
      </c>
      <c r="D464" s="139" t="s">
        <v>3</v>
      </c>
      <c r="E464" s="140" t="s">
        <v>3</v>
      </c>
      <c r="F464" s="158" t="s">
        <v>331</v>
      </c>
      <c r="G464" s="164">
        <v>0</v>
      </c>
      <c r="H464" s="165">
        <f t="shared" si="72"/>
        <v>97</v>
      </c>
      <c r="I464" s="164">
        <f t="shared" si="70"/>
        <v>97</v>
      </c>
      <c r="J464" s="200"/>
      <c r="K464" s="193">
        <f t="shared" si="73"/>
        <v>97</v>
      </c>
      <c r="L464" s="44"/>
      <c r="M464" s="44"/>
      <c r="N464" s="45"/>
      <c r="O464" s="3"/>
      <c r="P464" s="3"/>
      <c r="Q464" s="3"/>
      <c r="R464" s="3"/>
      <c r="S464" s="3"/>
      <c r="T464" s="3"/>
      <c r="U464" s="3"/>
      <c r="V464" s="3"/>
    </row>
    <row r="465" spans="1:22" s="10" customFormat="1" ht="13" hidden="1" thickBot="1" x14ac:dyDescent="0.3">
      <c r="A465" s="141"/>
      <c r="B465" s="142"/>
      <c r="C465" s="143"/>
      <c r="D465" s="144">
        <v>3419</v>
      </c>
      <c r="E465" s="145">
        <v>5222</v>
      </c>
      <c r="F465" s="159" t="s">
        <v>349</v>
      </c>
      <c r="G465" s="166">
        <v>0</v>
      </c>
      <c r="H465" s="167">
        <v>97</v>
      </c>
      <c r="I465" s="166">
        <f t="shared" si="70"/>
        <v>97</v>
      </c>
      <c r="J465" s="200"/>
      <c r="K465" s="193">
        <f t="shared" si="73"/>
        <v>97</v>
      </c>
      <c r="L465" s="44"/>
      <c r="M465" s="44"/>
      <c r="N465" s="45"/>
      <c r="O465" s="3"/>
      <c r="P465" s="3"/>
      <c r="Q465" s="3"/>
      <c r="R465" s="3"/>
      <c r="S465" s="3"/>
      <c r="T465" s="3"/>
      <c r="U465" s="3"/>
      <c r="V465" s="3"/>
    </row>
    <row r="466" spans="1:22" s="10" customFormat="1" ht="23.5" hidden="1" thickBot="1" x14ac:dyDescent="0.3">
      <c r="A466" s="136" t="s">
        <v>1</v>
      </c>
      <c r="B466" s="147" t="s">
        <v>198</v>
      </c>
      <c r="C466" s="138" t="s">
        <v>6</v>
      </c>
      <c r="D466" s="139" t="s">
        <v>3</v>
      </c>
      <c r="E466" s="140" t="s">
        <v>3</v>
      </c>
      <c r="F466" s="158" t="s">
        <v>310</v>
      </c>
      <c r="G466" s="164">
        <v>0</v>
      </c>
      <c r="H466" s="165">
        <f t="shared" si="72"/>
        <v>11</v>
      </c>
      <c r="I466" s="164">
        <f t="shared" si="70"/>
        <v>11</v>
      </c>
      <c r="J466" s="200"/>
      <c r="K466" s="193">
        <f t="shared" si="73"/>
        <v>11</v>
      </c>
      <c r="L466" s="44"/>
      <c r="M466" s="44"/>
      <c r="N466" s="45"/>
      <c r="O466" s="3"/>
      <c r="P466" s="3"/>
      <c r="Q466" s="3"/>
      <c r="R466" s="3"/>
      <c r="S466" s="3"/>
      <c r="T466" s="3"/>
      <c r="U466" s="3"/>
      <c r="V466" s="3"/>
    </row>
    <row r="467" spans="1:22" s="10" customFormat="1" ht="13" hidden="1" thickBot="1" x14ac:dyDescent="0.3">
      <c r="A467" s="141"/>
      <c r="B467" s="142"/>
      <c r="C467" s="143"/>
      <c r="D467" s="144">
        <v>3419</v>
      </c>
      <c r="E467" s="145">
        <v>5222</v>
      </c>
      <c r="F467" s="159" t="s">
        <v>349</v>
      </c>
      <c r="G467" s="166">
        <v>0</v>
      </c>
      <c r="H467" s="167">
        <v>11</v>
      </c>
      <c r="I467" s="166">
        <f t="shared" si="70"/>
        <v>11</v>
      </c>
      <c r="J467" s="200"/>
      <c r="K467" s="193">
        <f t="shared" si="73"/>
        <v>11</v>
      </c>
      <c r="L467" s="44"/>
      <c r="M467" s="44"/>
      <c r="N467" s="45"/>
      <c r="O467" s="3"/>
      <c r="P467" s="3"/>
      <c r="Q467" s="3"/>
      <c r="R467" s="3"/>
      <c r="S467" s="3"/>
      <c r="T467" s="3"/>
      <c r="U467" s="3"/>
      <c r="V467" s="3"/>
    </row>
    <row r="468" spans="1:22" s="10" customFormat="1" ht="23.5" hidden="1" thickBot="1" x14ac:dyDescent="0.3">
      <c r="A468" s="136" t="s">
        <v>1</v>
      </c>
      <c r="B468" s="137" t="s">
        <v>199</v>
      </c>
      <c r="C468" s="138" t="s">
        <v>6</v>
      </c>
      <c r="D468" s="139" t="s">
        <v>3</v>
      </c>
      <c r="E468" s="140" t="s">
        <v>3</v>
      </c>
      <c r="F468" s="158" t="s">
        <v>332</v>
      </c>
      <c r="G468" s="164">
        <v>0</v>
      </c>
      <c r="H468" s="165">
        <f t="shared" si="72"/>
        <v>13</v>
      </c>
      <c r="I468" s="164">
        <f t="shared" si="70"/>
        <v>13</v>
      </c>
      <c r="J468" s="200"/>
      <c r="K468" s="193">
        <f t="shared" si="73"/>
        <v>13</v>
      </c>
      <c r="L468" s="44"/>
      <c r="M468" s="44"/>
      <c r="N468" s="45"/>
      <c r="O468" s="3"/>
      <c r="P468" s="3"/>
      <c r="Q468" s="3"/>
      <c r="R468" s="3"/>
      <c r="S468" s="3"/>
      <c r="T468" s="3"/>
      <c r="U468" s="3"/>
      <c r="V468" s="3"/>
    </row>
    <row r="469" spans="1:22" s="10" customFormat="1" ht="13" hidden="1" thickBot="1" x14ac:dyDescent="0.3">
      <c r="A469" s="141"/>
      <c r="B469" s="142"/>
      <c r="C469" s="143"/>
      <c r="D469" s="144">
        <v>3419</v>
      </c>
      <c r="E469" s="145">
        <v>5222</v>
      </c>
      <c r="F469" s="159" t="s">
        <v>349</v>
      </c>
      <c r="G469" s="166">
        <v>0</v>
      </c>
      <c r="H469" s="167">
        <v>13</v>
      </c>
      <c r="I469" s="166">
        <f t="shared" si="70"/>
        <v>13</v>
      </c>
      <c r="J469" s="200"/>
      <c r="K469" s="193">
        <f t="shared" si="73"/>
        <v>13</v>
      </c>
      <c r="L469" s="44"/>
      <c r="M469" s="44"/>
      <c r="N469" s="45"/>
      <c r="O469" s="3"/>
      <c r="P469" s="3"/>
      <c r="Q469" s="3"/>
      <c r="R469" s="3"/>
      <c r="S469" s="3"/>
      <c r="T469" s="3"/>
      <c r="U469" s="3"/>
      <c r="V469" s="3"/>
    </row>
    <row r="470" spans="1:22" s="10" customFormat="1" ht="23.5" hidden="1" thickBot="1" x14ac:dyDescent="0.3">
      <c r="A470" s="136" t="s">
        <v>1</v>
      </c>
      <c r="B470" s="137" t="s">
        <v>200</v>
      </c>
      <c r="C470" s="138" t="s">
        <v>6</v>
      </c>
      <c r="D470" s="139" t="s">
        <v>3</v>
      </c>
      <c r="E470" s="140" t="s">
        <v>3</v>
      </c>
      <c r="F470" s="158" t="s">
        <v>311</v>
      </c>
      <c r="G470" s="164">
        <v>0</v>
      </c>
      <c r="H470" s="165">
        <f t="shared" si="72"/>
        <v>16</v>
      </c>
      <c r="I470" s="164">
        <f t="shared" si="70"/>
        <v>16</v>
      </c>
      <c r="J470" s="200"/>
      <c r="K470" s="193">
        <f t="shared" si="73"/>
        <v>16</v>
      </c>
      <c r="L470" s="44"/>
      <c r="M470" s="44"/>
      <c r="N470" s="45"/>
      <c r="O470" s="3"/>
      <c r="P470" s="3"/>
      <c r="Q470" s="3"/>
      <c r="R470" s="3"/>
      <c r="S470" s="3"/>
      <c r="T470" s="3"/>
      <c r="U470" s="3"/>
      <c r="V470" s="3"/>
    </row>
    <row r="471" spans="1:22" s="10" customFormat="1" ht="13" hidden="1" thickBot="1" x14ac:dyDescent="0.3">
      <c r="A471" s="141"/>
      <c r="B471" s="142"/>
      <c r="C471" s="143"/>
      <c r="D471" s="144">
        <v>3419</v>
      </c>
      <c r="E471" s="145">
        <v>5222</v>
      </c>
      <c r="F471" s="159" t="s">
        <v>349</v>
      </c>
      <c r="G471" s="166">
        <v>0</v>
      </c>
      <c r="H471" s="167">
        <v>16</v>
      </c>
      <c r="I471" s="166">
        <f t="shared" si="70"/>
        <v>16</v>
      </c>
      <c r="J471" s="200"/>
      <c r="K471" s="193">
        <f t="shared" si="73"/>
        <v>16</v>
      </c>
      <c r="L471" s="44"/>
      <c r="M471" s="44"/>
      <c r="N471" s="45"/>
      <c r="O471" s="3"/>
      <c r="P471" s="3"/>
      <c r="Q471" s="3"/>
      <c r="R471" s="3"/>
      <c r="S471" s="3"/>
      <c r="T471" s="3"/>
      <c r="U471" s="3"/>
      <c r="V471" s="3"/>
    </row>
    <row r="472" spans="1:22" s="10" customFormat="1" ht="13" hidden="1" thickBot="1" x14ac:dyDescent="0.3">
      <c r="A472" s="136" t="s">
        <v>1</v>
      </c>
      <c r="B472" s="137" t="s">
        <v>201</v>
      </c>
      <c r="C472" s="138" t="s">
        <v>6</v>
      </c>
      <c r="D472" s="139" t="s">
        <v>3</v>
      </c>
      <c r="E472" s="140" t="s">
        <v>3</v>
      </c>
      <c r="F472" s="158" t="s">
        <v>312</v>
      </c>
      <c r="G472" s="164">
        <v>0</v>
      </c>
      <c r="H472" s="165">
        <f t="shared" si="72"/>
        <v>8</v>
      </c>
      <c r="I472" s="164">
        <f t="shared" si="70"/>
        <v>8</v>
      </c>
      <c r="J472" s="200"/>
      <c r="K472" s="193">
        <f t="shared" si="73"/>
        <v>8</v>
      </c>
      <c r="L472" s="44"/>
      <c r="M472" s="44"/>
      <c r="N472" s="45"/>
      <c r="O472" s="3"/>
      <c r="P472" s="3"/>
      <c r="Q472" s="3"/>
      <c r="R472" s="3"/>
      <c r="S472" s="3"/>
      <c r="T472" s="3"/>
      <c r="U472" s="3"/>
      <c r="V472" s="3"/>
    </row>
    <row r="473" spans="1:22" s="10" customFormat="1" ht="13" hidden="1" thickBot="1" x14ac:dyDescent="0.3">
      <c r="A473" s="141"/>
      <c r="B473" s="142"/>
      <c r="C473" s="143"/>
      <c r="D473" s="144">
        <v>3419</v>
      </c>
      <c r="E473" s="145">
        <v>5222</v>
      </c>
      <c r="F473" s="159" t="s">
        <v>349</v>
      </c>
      <c r="G473" s="166">
        <v>0</v>
      </c>
      <c r="H473" s="167">
        <v>8</v>
      </c>
      <c r="I473" s="166">
        <f t="shared" si="70"/>
        <v>8</v>
      </c>
      <c r="J473" s="200"/>
      <c r="K473" s="193">
        <f t="shared" si="73"/>
        <v>8</v>
      </c>
      <c r="L473" s="44"/>
      <c r="M473" s="44"/>
      <c r="N473" s="45"/>
      <c r="O473" s="3"/>
      <c r="P473" s="3"/>
      <c r="Q473" s="3"/>
      <c r="R473" s="3"/>
      <c r="S473" s="3"/>
      <c r="T473" s="3"/>
      <c r="U473" s="3"/>
      <c r="V473" s="3"/>
    </row>
    <row r="474" spans="1:22" s="10" customFormat="1" ht="23.5" hidden="1" thickBot="1" x14ac:dyDescent="0.3">
      <c r="A474" s="136" t="s">
        <v>1</v>
      </c>
      <c r="B474" s="137" t="s">
        <v>202</v>
      </c>
      <c r="C474" s="138" t="s">
        <v>6</v>
      </c>
      <c r="D474" s="139" t="s">
        <v>3</v>
      </c>
      <c r="E474" s="140" t="s">
        <v>3</v>
      </c>
      <c r="F474" s="158" t="s">
        <v>333</v>
      </c>
      <c r="G474" s="164">
        <v>0</v>
      </c>
      <c r="H474" s="165">
        <f t="shared" si="72"/>
        <v>6</v>
      </c>
      <c r="I474" s="164">
        <f t="shared" si="70"/>
        <v>6</v>
      </c>
      <c r="J474" s="200"/>
      <c r="K474" s="193">
        <f t="shared" si="73"/>
        <v>6</v>
      </c>
      <c r="L474" s="44"/>
      <c r="M474" s="44"/>
      <c r="N474" s="45"/>
      <c r="O474" s="3"/>
      <c r="P474" s="3"/>
      <c r="Q474" s="3"/>
      <c r="R474" s="3"/>
      <c r="S474" s="3"/>
      <c r="T474" s="3"/>
      <c r="U474" s="3"/>
      <c r="V474" s="3"/>
    </row>
    <row r="475" spans="1:22" s="10" customFormat="1" ht="13" hidden="1" thickBot="1" x14ac:dyDescent="0.3">
      <c r="A475" s="141"/>
      <c r="B475" s="142"/>
      <c r="C475" s="143"/>
      <c r="D475" s="144">
        <v>3419</v>
      </c>
      <c r="E475" s="145">
        <v>5222</v>
      </c>
      <c r="F475" s="159" t="s">
        <v>349</v>
      </c>
      <c r="G475" s="166">
        <v>0</v>
      </c>
      <c r="H475" s="167">
        <v>6</v>
      </c>
      <c r="I475" s="166">
        <f t="shared" si="70"/>
        <v>6</v>
      </c>
      <c r="J475" s="200"/>
      <c r="K475" s="193">
        <f t="shared" si="73"/>
        <v>6</v>
      </c>
      <c r="L475" s="44"/>
      <c r="M475" s="44"/>
      <c r="N475" s="45"/>
      <c r="O475" s="3"/>
      <c r="P475" s="3"/>
      <c r="Q475" s="3"/>
      <c r="R475" s="3"/>
      <c r="S475" s="3"/>
      <c r="T475" s="3"/>
      <c r="U475" s="3"/>
      <c r="V475" s="3"/>
    </row>
    <row r="476" spans="1:22" s="10" customFormat="1" ht="35" hidden="1" thickBot="1" x14ac:dyDescent="0.3">
      <c r="A476" s="136" t="s">
        <v>1</v>
      </c>
      <c r="B476" s="137" t="s">
        <v>203</v>
      </c>
      <c r="C476" s="138" t="s">
        <v>6</v>
      </c>
      <c r="D476" s="139" t="s">
        <v>3</v>
      </c>
      <c r="E476" s="140" t="s">
        <v>3</v>
      </c>
      <c r="F476" s="158" t="s">
        <v>313</v>
      </c>
      <c r="G476" s="164">
        <v>0</v>
      </c>
      <c r="H476" s="165">
        <f t="shared" si="72"/>
        <v>18</v>
      </c>
      <c r="I476" s="164">
        <f t="shared" si="70"/>
        <v>18</v>
      </c>
      <c r="J476" s="200"/>
      <c r="K476" s="193">
        <f t="shared" si="73"/>
        <v>18</v>
      </c>
      <c r="L476" s="44"/>
      <c r="M476" s="44"/>
      <c r="N476" s="45"/>
      <c r="O476" s="3"/>
      <c r="P476" s="3"/>
      <c r="Q476" s="3"/>
      <c r="R476" s="3"/>
      <c r="S476" s="3"/>
      <c r="T476" s="3"/>
      <c r="U476" s="3"/>
      <c r="V476" s="3"/>
    </row>
    <row r="477" spans="1:22" s="10" customFormat="1" ht="13" hidden="1" thickBot="1" x14ac:dyDescent="0.3">
      <c r="A477" s="141"/>
      <c r="B477" s="142"/>
      <c r="C477" s="143"/>
      <c r="D477" s="144">
        <v>3419</v>
      </c>
      <c r="E477" s="145">
        <v>5222</v>
      </c>
      <c r="F477" s="159" t="s">
        <v>349</v>
      </c>
      <c r="G477" s="166">
        <v>0</v>
      </c>
      <c r="H477" s="167">
        <v>18</v>
      </c>
      <c r="I477" s="166">
        <f t="shared" si="70"/>
        <v>18</v>
      </c>
      <c r="J477" s="200"/>
      <c r="K477" s="193">
        <f t="shared" si="73"/>
        <v>18</v>
      </c>
      <c r="L477" s="44"/>
      <c r="M477" s="44"/>
      <c r="N477" s="45"/>
      <c r="O477" s="3"/>
      <c r="P477" s="3"/>
      <c r="Q477" s="3"/>
      <c r="R477" s="3"/>
      <c r="S477" s="3"/>
      <c r="T477" s="3"/>
      <c r="U477" s="3"/>
      <c r="V477" s="3"/>
    </row>
    <row r="478" spans="1:22" s="10" customFormat="1" ht="23.5" hidden="1" thickBot="1" x14ac:dyDescent="0.3">
      <c r="A478" s="136" t="s">
        <v>1</v>
      </c>
      <c r="B478" s="137" t="s">
        <v>204</v>
      </c>
      <c r="C478" s="138" t="s">
        <v>6</v>
      </c>
      <c r="D478" s="139" t="s">
        <v>3</v>
      </c>
      <c r="E478" s="140" t="s">
        <v>3</v>
      </c>
      <c r="F478" s="158" t="s">
        <v>314</v>
      </c>
      <c r="G478" s="164">
        <v>0</v>
      </c>
      <c r="H478" s="165">
        <f t="shared" si="72"/>
        <v>6</v>
      </c>
      <c r="I478" s="164">
        <f t="shared" si="70"/>
        <v>6</v>
      </c>
      <c r="J478" s="200"/>
      <c r="K478" s="193">
        <f t="shared" si="73"/>
        <v>6</v>
      </c>
      <c r="L478" s="44"/>
      <c r="M478" s="44"/>
      <c r="N478" s="45"/>
      <c r="O478" s="3"/>
      <c r="P478" s="3"/>
      <c r="Q478" s="3"/>
      <c r="R478" s="3"/>
      <c r="S478" s="3"/>
      <c r="T478" s="3"/>
      <c r="U478" s="3"/>
      <c r="V478" s="3"/>
    </row>
    <row r="479" spans="1:22" s="10" customFormat="1" ht="13" hidden="1" thickBot="1" x14ac:dyDescent="0.3">
      <c r="A479" s="141"/>
      <c r="B479" s="142"/>
      <c r="C479" s="143"/>
      <c r="D479" s="144">
        <v>3419</v>
      </c>
      <c r="E479" s="145">
        <v>5222</v>
      </c>
      <c r="F479" s="159" t="s">
        <v>349</v>
      </c>
      <c r="G479" s="166">
        <v>0</v>
      </c>
      <c r="H479" s="167">
        <v>6</v>
      </c>
      <c r="I479" s="166">
        <f t="shared" si="70"/>
        <v>6</v>
      </c>
      <c r="J479" s="200"/>
      <c r="K479" s="193">
        <f t="shared" si="73"/>
        <v>6</v>
      </c>
      <c r="L479" s="44"/>
      <c r="M479" s="44"/>
      <c r="N479" s="45"/>
      <c r="O479" s="3"/>
      <c r="P479" s="3"/>
      <c r="Q479" s="3"/>
      <c r="R479" s="3"/>
      <c r="S479" s="3"/>
      <c r="T479" s="3"/>
      <c r="U479" s="3"/>
      <c r="V479" s="3"/>
    </row>
    <row r="480" spans="1:22" s="10" customFormat="1" ht="23.5" hidden="1" thickBot="1" x14ac:dyDescent="0.3">
      <c r="A480" s="136" t="s">
        <v>1</v>
      </c>
      <c r="B480" s="137" t="s">
        <v>205</v>
      </c>
      <c r="C480" s="138" t="s">
        <v>6</v>
      </c>
      <c r="D480" s="139" t="s">
        <v>3</v>
      </c>
      <c r="E480" s="140" t="s">
        <v>3</v>
      </c>
      <c r="F480" s="158" t="s">
        <v>334</v>
      </c>
      <c r="G480" s="164">
        <v>0</v>
      </c>
      <c r="H480" s="165">
        <f t="shared" si="72"/>
        <v>9</v>
      </c>
      <c r="I480" s="164">
        <f t="shared" si="70"/>
        <v>9</v>
      </c>
      <c r="J480" s="200"/>
      <c r="K480" s="193">
        <f t="shared" si="73"/>
        <v>9</v>
      </c>
      <c r="L480" s="44"/>
      <c r="M480" s="44"/>
      <c r="N480" s="45"/>
      <c r="O480" s="3"/>
      <c r="P480" s="3"/>
      <c r="Q480" s="3"/>
      <c r="R480" s="3"/>
      <c r="S480" s="3"/>
      <c r="T480" s="3"/>
      <c r="U480" s="3"/>
      <c r="V480" s="3"/>
    </row>
    <row r="481" spans="1:22" s="10" customFormat="1" ht="13" hidden="1" thickBot="1" x14ac:dyDescent="0.3">
      <c r="A481" s="141"/>
      <c r="B481" s="142"/>
      <c r="C481" s="143"/>
      <c r="D481" s="144">
        <v>3419</v>
      </c>
      <c r="E481" s="145">
        <v>5222</v>
      </c>
      <c r="F481" s="159" t="s">
        <v>349</v>
      </c>
      <c r="G481" s="166">
        <v>0</v>
      </c>
      <c r="H481" s="167">
        <v>9</v>
      </c>
      <c r="I481" s="166">
        <f t="shared" si="70"/>
        <v>9</v>
      </c>
      <c r="J481" s="200"/>
      <c r="K481" s="193">
        <f t="shared" si="73"/>
        <v>9</v>
      </c>
      <c r="L481" s="44"/>
      <c r="M481" s="44"/>
      <c r="N481" s="45"/>
      <c r="O481" s="3"/>
      <c r="P481" s="3"/>
      <c r="Q481" s="3"/>
      <c r="R481" s="3"/>
      <c r="S481" s="3"/>
      <c r="T481" s="3"/>
      <c r="U481" s="3"/>
      <c r="V481" s="3"/>
    </row>
    <row r="482" spans="1:22" s="10" customFormat="1" ht="23.5" hidden="1" thickBot="1" x14ac:dyDescent="0.3">
      <c r="A482" s="136" t="s">
        <v>1</v>
      </c>
      <c r="B482" s="137" t="s">
        <v>206</v>
      </c>
      <c r="C482" s="138" t="s">
        <v>6</v>
      </c>
      <c r="D482" s="139" t="s">
        <v>3</v>
      </c>
      <c r="E482" s="140" t="s">
        <v>3</v>
      </c>
      <c r="F482" s="158" t="s">
        <v>315</v>
      </c>
      <c r="G482" s="164">
        <v>0</v>
      </c>
      <c r="H482" s="165">
        <f t="shared" si="72"/>
        <v>65</v>
      </c>
      <c r="I482" s="164">
        <f t="shared" si="70"/>
        <v>65</v>
      </c>
      <c r="J482" s="200"/>
      <c r="K482" s="193">
        <f t="shared" si="73"/>
        <v>65</v>
      </c>
      <c r="L482" s="44"/>
      <c r="M482" s="44"/>
      <c r="N482" s="45"/>
      <c r="O482" s="3"/>
      <c r="P482" s="3"/>
      <c r="Q482" s="3"/>
      <c r="R482" s="3"/>
      <c r="S482" s="3"/>
      <c r="T482" s="3"/>
      <c r="U482" s="3"/>
      <c r="V482" s="3"/>
    </row>
    <row r="483" spans="1:22" s="10" customFormat="1" ht="13" hidden="1" thickBot="1" x14ac:dyDescent="0.3">
      <c r="A483" s="141"/>
      <c r="B483" s="142"/>
      <c r="C483" s="143"/>
      <c r="D483" s="144">
        <v>3419</v>
      </c>
      <c r="E483" s="145">
        <v>5222</v>
      </c>
      <c r="F483" s="159" t="s">
        <v>349</v>
      </c>
      <c r="G483" s="166">
        <v>0</v>
      </c>
      <c r="H483" s="167">
        <v>65</v>
      </c>
      <c r="I483" s="166">
        <f t="shared" si="70"/>
        <v>65</v>
      </c>
      <c r="J483" s="200"/>
      <c r="K483" s="193">
        <f t="shared" si="73"/>
        <v>65</v>
      </c>
      <c r="L483" s="44"/>
      <c r="M483" s="44"/>
      <c r="N483" s="45"/>
      <c r="O483" s="3"/>
      <c r="P483" s="3"/>
      <c r="Q483" s="3"/>
      <c r="R483" s="3"/>
      <c r="S483" s="3"/>
      <c r="T483" s="3"/>
      <c r="U483" s="3"/>
      <c r="V483" s="3"/>
    </row>
    <row r="484" spans="1:22" s="10" customFormat="1" ht="23.5" hidden="1" thickBot="1" x14ac:dyDescent="0.3">
      <c r="A484" s="136" t="s">
        <v>1</v>
      </c>
      <c r="B484" s="147" t="s">
        <v>207</v>
      </c>
      <c r="C484" s="138" t="s">
        <v>6</v>
      </c>
      <c r="D484" s="139" t="s">
        <v>3</v>
      </c>
      <c r="E484" s="140" t="s">
        <v>3</v>
      </c>
      <c r="F484" s="158" t="s">
        <v>316</v>
      </c>
      <c r="G484" s="164">
        <v>0</v>
      </c>
      <c r="H484" s="165">
        <f t="shared" si="72"/>
        <v>10</v>
      </c>
      <c r="I484" s="164">
        <f t="shared" si="70"/>
        <v>10</v>
      </c>
      <c r="J484" s="200"/>
      <c r="K484" s="193">
        <f t="shared" si="73"/>
        <v>10</v>
      </c>
      <c r="L484" s="44"/>
      <c r="M484" s="44"/>
      <c r="N484" s="45"/>
      <c r="O484" s="3"/>
      <c r="P484" s="3"/>
      <c r="Q484" s="3"/>
      <c r="R484" s="3"/>
      <c r="S484" s="3"/>
      <c r="T484" s="3"/>
      <c r="U484" s="3"/>
      <c r="V484" s="3"/>
    </row>
    <row r="485" spans="1:22" s="10" customFormat="1" ht="13" hidden="1" thickBot="1" x14ac:dyDescent="0.3">
      <c r="A485" s="141"/>
      <c r="B485" s="142"/>
      <c r="C485" s="143"/>
      <c r="D485" s="144">
        <v>3419</v>
      </c>
      <c r="E485" s="145">
        <v>5222</v>
      </c>
      <c r="F485" s="159" t="s">
        <v>349</v>
      </c>
      <c r="G485" s="166">
        <v>0</v>
      </c>
      <c r="H485" s="167">
        <v>10</v>
      </c>
      <c r="I485" s="166">
        <f t="shared" si="70"/>
        <v>10</v>
      </c>
      <c r="J485" s="200"/>
      <c r="K485" s="193">
        <f t="shared" si="73"/>
        <v>10</v>
      </c>
      <c r="L485" s="44"/>
      <c r="M485" s="44"/>
      <c r="N485" s="45"/>
      <c r="O485" s="3"/>
      <c r="P485" s="3"/>
      <c r="Q485" s="3"/>
      <c r="R485" s="3"/>
      <c r="S485" s="3"/>
      <c r="T485" s="3"/>
      <c r="U485" s="3"/>
      <c r="V485" s="3"/>
    </row>
    <row r="486" spans="1:22" s="10" customFormat="1" ht="13" hidden="1" thickBot="1" x14ac:dyDescent="0.3">
      <c r="A486" s="136" t="s">
        <v>1</v>
      </c>
      <c r="B486" s="137" t="s">
        <v>208</v>
      </c>
      <c r="C486" s="138" t="s">
        <v>6</v>
      </c>
      <c r="D486" s="139" t="s">
        <v>3</v>
      </c>
      <c r="E486" s="140" t="s">
        <v>3</v>
      </c>
      <c r="F486" s="158" t="s">
        <v>335</v>
      </c>
      <c r="G486" s="164">
        <v>0</v>
      </c>
      <c r="H486" s="165">
        <f t="shared" si="72"/>
        <v>6</v>
      </c>
      <c r="I486" s="164">
        <f t="shared" si="70"/>
        <v>6</v>
      </c>
      <c r="J486" s="200"/>
      <c r="K486" s="193">
        <f t="shared" si="73"/>
        <v>6</v>
      </c>
      <c r="L486" s="44"/>
      <c r="M486" s="44"/>
      <c r="N486" s="45"/>
      <c r="O486" s="3"/>
      <c r="P486" s="3"/>
      <c r="Q486" s="3"/>
      <c r="R486" s="3"/>
      <c r="S486" s="3"/>
      <c r="T486" s="3"/>
      <c r="U486" s="3"/>
      <c r="V486" s="3"/>
    </row>
    <row r="487" spans="1:22" s="10" customFormat="1" ht="13" hidden="1" thickBot="1" x14ac:dyDescent="0.3">
      <c r="A487" s="141"/>
      <c r="B487" s="142"/>
      <c r="C487" s="143"/>
      <c r="D487" s="144">
        <v>3419</v>
      </c>
      <c r="E487" s="145">
        <v>5222</v>
      </c>
      <c r="F487" s="159" t="s">
        <v>349</v>
      </c>
      <c r="G487" s="166">
        <v>0</v>
      </c>
      <c r="H487" s="167">
        <v>6</v>
      </c>
      <c r="I487" s="166">
        <f t="shared" si="70"/>
        <v>6</v>
      </c>
      <c r="J487" s="200"/>
      <c r="K487" s="193">
        <f t="shared" si="73"/>
        <v>6</v>
      </c>
      <c r="L487" s="44"/>
      <c r="M487" s="44"/>
      <c r="N487" s="45"/>
      <c r="O487" s="3"/>
      <c r="P487" s="3"/>
      <c r="Q487" s="3"/>
      <c r="R487" s="3"/>
      <c r="S487" s="3"/>
      <c r="T487" s="3"/>
      <c r="U487" s="3"/>
      <c r="V487" s="3"/>
    </row>
    <row r="488" spans="1:22" s="10" customFormat="1" ht="35" hidden="1" thickBot="1" x14ac:dyDescent="0.3">
      <c r="A488" s="136" t="s">
        <v>1</v>
      </c>
      <c r="B488" s="137" t="s">
        <v>209</v>
      </c>
      <c r="C488" s="138" t="s">
        <v>337</v>
      </c>
      <c r="D488" s="139" t="s">
        <v>3</v>
      </c>
      <c r="E488" s="140" t="s">
        <v>3</v>
      </c>
      <c r="F488" s="158" t="s">
        <v>317</v>
      </c>
      <c r="G488" s="164">
        <v>0</v>
      </c>
      <c r="H488" s="165">
        <f t="shared" si="72"/>
        <v>6</v>
      </c>
      <c r="I488" s="164">
        <f t="shared" si="70"/>
        <v>6</v>
      </c>
      <c r="J488" s="200"/>
      <c r="K488" s="193">
        <f t="shared" si="73"/>
        <v>6</v>
      </c>
      <c r="L488" s="44"/>
      <c r="M488" s="44"/>
      <c r="N488" s="45"/>
      <c r="O488" s="3"/>
      <c r="P488" s="3"/>
      <c r="Q488" s="3"/>
      <c r="R488" s="3"/>
      <c r="S488" s="3"/>
      <c r="T488" s="3"/>
      <c r="U488" s="3"/>
      <c r="V488" s="3"/>
    </row>
    <row r="489" spans="1:22" s="10" customFormat="1" ht="13" hidden="1" thickBot="1" x14ac:dyDescent="0.3">
      <c r="A489" s="141"/>
      <c r="B489" s="142"/>
      <c r="C489" s="143"/>
      <c r="D489" s="144">
        <v>3419</v>
      </c>
      <c r="E489" s="145">
        <v>5321</v>
      </c>
      <c r="F489" s="159" t="s">
        <v>70</v>
      </c>
      <c r="G489" s="166">
        <v>0</v>
      </c>
      <c r="H489" s="167">
        <v>6</v>
      </c>
      <c r="I489" s="166">
        <f t="shared" si="70"/>
        <v>6</v>
      </c>
      <c r="J489" s="200"/>
      <c r="K489" s="193">
        <f t="shared" si="73"/>
        <v>6</v>
      </c>
      <c r="L489" s="44"/>
      <c r="M489" s="44"/>
      <c r="N489" s="45"/>
      <c r="O489" s="3"/>
      <c r="P489" s="3"/>
      <c r="Q489" s="3"/>
      <c r="R489" s="3"/>
      <c r="S489" s="3"/>
      <c r="T489" s="3"/>
      <c r="U489" s="3"/>
      <c r="V489" s="3"/>
    </row>
    <row r="490" spans="1:22" s="10" customFormat="1" ht="23.5" hidden="1" thickBot="1" x14ac:dyDescent="0.3">
      <c r="A490" s="136" t="s">
        <v>1</v>
      </c>
      <c r="B490" s="137" t="s">
        <v>210</v>
      </c>
      <c r="C490" s="138" t="s">
        <v>338</v>
      </c>
      <c r="D490" s="139" t="s">
        <v>3</v>
      </c>
      <c r="E490" s="140" t="s">
        <v>3</v>
      </c>
      <c r="F490" s="158" t="s">
        <v>336</v>
      </c>
      <c r="G490" s="164">
        <v>0</v>
      </c>
      <c r="H490" s="165">
        <f t="shared" si="72"/>
        <v>9</v>
      </c>
      <c r="I490" s="164">
        <f t="shared" si="70"/>
        <v>9</v>
      </c>
      <c r="J490" s="200"/>
      <c r="K490" s="193">
        <f t="shared" si="73"/>
        <v>9</v>
      </c>
      <c r="L490" s="44"/>
      <c r="M490" s="44"/>
      <c r="N490" s="45"/>
      <c r="O490" s="3"/>
      <c r="P490" s="3"/>
      <c r="Q490" s="3"/>
      <c r="R490" s="3"/>
      <c r="S490" s="3"/>
      <c r="T490" s="3"/>
      <c r="U490" s="3"/>
      <c r="V490" s="3"/>
    </row>
    <row r="491" spans="1:22" s="10" customFormat="1" ht="13" hidden="1" thickBot="1" x14ac:dyDescent="0.3">
      <c r="A491" s="141"/>
      <c r="B491" s="142"/>
      <c r="C491" s="143"/>
      <c r="D491" s="144">
        <v>3419</v>
      </c>
      <c r="E491" s="145">
        <v>5321</v>
      </c>
      <c r="F491" s="159" t="s">
        <v>70</v>
      </c>
      <c r="G491" s="166">
        <v>0</v>
      </c>
      <c r="H491" s="167">
        <v>9</v>
      </c>
      <c r="I491" s="166">
        <f t="shared" si="70"/>
        <v>9</v>
      </c>
      <c r="J491" s="200"/>
      <c r="K491" s="193">
        <f t="shared" si="73"/>
        <v>9</v>
      </c>
      <c r="L491" s="44"/>
      <c r="M491" s="44"/>
      <c r="N491" s="45"/>
      <c r="O491" s="3"/>
      <c r="P491" s="3"/>
      <c r="Q491" s="3"/>
      <c r="R491" s="3"/>
      <c r="S491" s="3"/>
      <c r="T491" s="3"/>
      <c r="U491" s="3"/>
      <c r="V491" s="3"/>
    </row>
    <row r="492" spans="1:22" s="10" customFormat="1" ht="23.5" hidden="1" thickBot="1" x14ac:dyDescent="0.3">
      <c r="A492" s="136" t="s">
        <v>1</v>
      </c>
      <c r="B492" s="137" t="s">
        <v>218</v>
      </c>
      <c r="C492" s="138" t="s">
        <v>6</v>
      </c>
      <c r="D492" s="139" t="s">
        <v>3</v>
      </c>
      <c r="E492" s="140" t="s">
        <v>3</v>
      </c>
      <c r="F492" s="158" t="s">
        <v>318</v>
      </c>
      <c r="G492" s="164">
        <v>0</v>
      </c>
      <c r="H492" s="165">
        <f t="shared" si="72"/>
        <v>9</v>
      </c>
      <c r="I492" s="164">
        <f t="shared" si="70"/>
        <v>9</v>
      </c>
      <c r="J492" s="200"/>
      <c r="K492" s="193">
        <f t="shared" si="73"/>
        <v>9</v>
      </c>
      <c r="L492" s="44"/>
      <c r="M492" s="44"/>
      <c r="N492" s="45"/>
      <c r="O492" s="3"/>
      <c r="P492" s="3"/>
      <c r="Q492" s="3"/>
      <c r="R492" s="3"/>
      <c r="S492" s="3"/>
      <c r="T492" s="3"/>
      <c r="U492" s="3"/>
      <c r="V492" s="3"/>
    </row>
    <row r="493" spans="1:22" s="10" customFormat="1" ht="13" hidden="1" thickBot="1" x14ac:dyDescent="0.3">
      <c r="A493" s="141"/>
      <c r="B493" s="142"/>
      <c r="C493" s="143"/>
      <c r="D493" s="144">
        <v>3419</v>
      </c>
      <c r="E493" s="145">
        <v>5222</v>
      </c>
      <c r="F493" s="159" t="s">
        <v>349</v>
      </c>
      <c r="G493" s="166">
        <v>0</v>
      </c>
      <c r="H493" s="167">
        <v>9</v>
      </c>
      <c r="I493" s="166">
        <f t="shared" si="70"/>
        <v>9</v>
      </c>
      <c r="J493" s="200"/>
      <c r="K493" s="193">
        <f t="shared" si="73"/>
        <v>9</v>
      </c>
      <c r="L493" s="44"/>
      <c r="M493" s="44"/>
      <c r="N493" s="45"/>
      <c r="O493" s="3"/>
      <c r="P493" s="3"/>
      <c r="Q493" s="3"/>
      <c r="R493" s="3"/>
      <c r="S493" s="3"/>
      <c r="T493" s="3"/>
      <c r="U493" s="3"/>
      <c r="V493" s="3"/>
    </row>
    <row r="494" spans="1:22" s="10" customFormat="1" ht="23.5" hidden="1" thickBot="1" x14ac:dyDescent="0.3">
      <c r="A494" s="136" t="s">
        <v>1</v>
      </c>
      <c r="B494" s="137" t="s">
        <v>211</v>
      </c>
      <c r="C494" s="138" t="s">
        <v>6</v>
      </c>
      <c r="D494" s="139" t="s">
        <v>3</v>
      </c>
      <c r="E494" s="140" t="s">
        <v>3</v>
      </c>
      <c r="F494" s="158" t="s">
        <v>319</v>
      </c>
      <c r="G494" s="164">
        <v>0</v>
      </c>
      <c r="H494" s="165">
        <f t="shared" si="72"/>
        <v>16</v>
      </c>
      <c r="I494" s="164">
        <f t="shared" si="70"/>
        <v>16</v>
      </c>
      <c r="J494" s="200"/>
      <c r="K494" s="193">
        <f t="shared" si="73"/>
        <v>16</v>
      </c>
      <c r="L494" s="44"/>
      <c r="M494" s="44"/>
      <c r="N494" s="45"/>
      <c r="O494" s="3"/>
      <c r="P494" s="3"/>
      <c r="Q494" s="3"/>
      <c r="R494" s="3"/>
      <c r="S494" s="3"/>
      <c r="T494" s="3"/>
      <c r="U494" s="3"/>
      <c r="V494" s="3"/>
    </row>
    <row r="495" spans="1:22" s="10" customFormat="1" ht="13" hidden="1" thickBot="1" x14ac:dyDescent="0.3">
      <c r="A495" s="141"/>
      <c r="B495" s="142"/>
      <c r="C495" s="143"/>
      <c r="D495" s="144">
        <v>3419</v>
      </c>
      <c r="E495" s="145">
        <v>5222</v>
      </c>
      <c r="F495" s="159" t="s">
        <v>349</v>
      </c>
      <c r="G495" s="166">
        <v>0</v>
      </c>
      <c r="H495" s="167">
        <v>16</v>
      </c>
      <c r="I495" s="166">
        <f t="shared" si="70"/>
        <v>16</v>
      </c>
      <c r="J495" s="200"/>
      <c r="K495" s="193">
        <f t="shared" si="73"/>
        <v>16</v>
      </c>
      <c r="L495" s="44"/>
      <c r="M495" s="44"/>
      <c r="N495" s="45"/>
      <c r="O495" s="3"/>
      <c r="P495" s="3"/>
      <c r="Q495" s="3"/>
      <c r="R495" s="3"/>
      <c r="S495" s="3"/>
      <c r="T495" s="3"/>
      <c r="U495" s="3"/>
      <c r="V495" s="3"/>
    </row>
    <row r="496" spans="1:22" s="10" customFormat="1" ht="23.5" hidden="1" thickBot="1" x14ac:dyDescent="0.3">
      <c r="A496" s="136" t="s">
        <v>1</v>
      </c>
      <c r="B496" s="137" t="s">
        <v>212</v>
      </c>
      <c r="C496" s="138" t="s">
        <v>6</v>
      </c>
      <c r="D496" s="139" t="s">
        <v>3</v>
      </c>
      <c r="E496" s="140" t="s">
        <v>3</v>
      </c>
      <c r="F496" s="158" t="s">
        <v>320</v>
      </c>
      <c r="G496" s="164">
        <v>0</v>
      </c>
      <c r="H496" s="165">
        <f t="shared" si="72"/>
        <v>7</v>
      </c>
      <c r="I496" s="164">
        <f t="shared" si="70"/>
        <v>7</v>
      </c>
      <c r="J496" s="200"/>
      <c r="K496" s="193">
        <f t="shared" si="73"/>
        <v>7</v>
      </c>
      <c r="L496" s="44"/>
      <c r="M496" s="44"/>
      <c r="N496" s="45"/>
      <c r="O496" s="3"/>
      <c r="P496" s="3"/>
      <c r="Q496" s="3"/>
      <c r="R496" s="3"/>
      <c r="S496" s="3"/>
      <c r="T496" s="3"/>
      <c r="U496" s="3"/>
      <c r="V496" s="3"/>
    </row>
    <row r="497" spans="1:22" s="10" customFormat="1" ht="13" hidden="1" thickBot="1" x14ac:dyDescent="0.3">
      <c r="A497" s="141"/>
      <c r="B497" s="142"/>
      <c r="C497" s="143"/>
      <c r="D497" s="144">
        <v>3419</v>
      </c>
      <c r="E497" s="145">
        <v>5222</v>
      </c>
      <c r="F497" s="159" t="s">
        <v>349</v>
      </c>
      <c r="G497" s="166">
        <v>0</v>
      </c>
      <c r="H497" s="167">
        <v>7</v>
      </c>
      <c r="I497" s="166">
        <f t="shared" si="70"/>
        <v>7</v>
      </c>
      <c r="J497" s="200"/>
      <c r="K497" s="193">
        <f t="shared" si="73"/>
        <v>7</v>
      </c>
      <c r="L497" s="44"/>
      <c r="M497" s="44"/>
      <c r="N497" s="45"/>
      <c r="O497" s="3"/>
      <c r="P497" s="3"/>
      <c r="Q497" s="3"/>
      <c r="R497" s="3"/>
      <c r="S497" s="3"/>
      <c r="T497" s="3"/>
      <c r="U497" s="3"/>
      <c r="V497" s="3"/>
    </row>
    <row r="498" spans="1:22" s="10" customFormat="1" ht="23.5" hidden="1" thickBot="1" x14ac:dyDescent="0.3">
      <c r="A498" s="136" t="s">
        <v>1</v>
      </c>
      <c r="B498" s="137" t="s">
        <v>213</v>
      </c>
      <c r="C498" s="138" t="s">
        <v>6</v>
      </c>
      <c r="D498" s="139" t="s">
        <v>3</v>
      </c>
      <c r="E498" s="140" t="s">
        <v>3</v>
      </c>
      <c r="F498" s="158" t="s">
        <v>321</v>
      </c>
      <c r="G498" s="164">
        <v>0</v>
      </c>
      <c r="H498" s="165">
        <f t="shared" ref="H498:H518" si="74">+H499</f>
        <v>6</v>
      </c>
      <c r="I498" s="164">
        <f t="shared" si="70"/>
        <v>6</v>
      </c>
      <c r="J498" s="200"/>
      <c r="K498" s="193">
        <f t="shared" si="73"/>
        <v>6</v>
      </c>
      <c r="L498" s="44"/>
      <c r="M498" s="44"/>
      <c r="N498" s="45"/>
      <c r="O498" s="3"/>
      <c r="P498" s="3"/>
      <c r="Q498" s="3"/>
      <c r="R498" s="3"/>
      <c r="S498" s="3"/>
      <c r="T498" s="3"/>
      <c r="U498" s="3"/>
      <c r="V498" s="3"/>
    </row>
    <row r="499" spans="1:22" s="10" customFormat="1" ht="13" hidden="1" thickBot="1" x14ac:dyDescent="0.3">
      <c r="A499" s="141"/>
      <c r="B499" s="142"/>
      <c r="C499" s="143"/>
      <c r="D499" s="144">
        <v>3419</v>
      </c>
      <c r="E499" s="145">
        <v>5222</v>
      </c>
      <c r="F499" s="159" t="s">
        <v>349</v>
      </c>
      <c r="G499" s="166">
        <v>0</v>
      </c>
      <c r="H499" s="167">
        <v>6</v>
      </c>
      <c r="I499" s="166">
        <f t="shared" si="70"/>
        <v>6</v>
      </c>
      <c r="J499" s="200"/>
      <c r="K499" s="193">
        <f t="shared" si="73"/>
        <v>6</v>
      </c>
      <c r="L499" s="44"/>
      <c r="M499" s="44"/>
      <c r="N499" s="45"/>
      <c r="O499" s="3"/>
      <c r="P499" s="3"/>
      <c r="Q499" s="3"/>
      <c r="R499" s="3"/>
      <c r="S499" s="3"/>
      <c r="T499" s="3"/>
      <c r="U499" s="3"/>
      <c r="V499" s="3"/>
    </row>
    <row r="500" spans="1:22" s="10" customFormat="1" ht="35" hidden="1" thickBot="1" x14ac:dyDescent="0.3">
      <c r="A500" s="136" t="s">
        <v>1</v>
      </c>
      <c r="B500" s="137" t="s">
        <v>214</v>
      </c>
      <c r="C500" s="138" t="s">
        <v>6</v>
      </c>
      <c r="D500" s="139" t="s">
        <v>3</v>
      </c>
      <c r="E500" s="140" t="s">
        <v>3</v>
      </c>
      <c r="F500" s="158" t="s">
        <v>322</v>
      </c>
      <c r="G500" s="164">
        <v>0</v>
      </c>
      <c r="H500" s="165">
        <f t="shared" si="74"/>
        <v>9</v>
      </c>
      <c r="I500" s="164">
        <f t="shared" si="70"/>
        <v>9</v>
      </c>
      <c r="J500" s="200"/>
      <c r="K500" s="193">
        <f t="shared" si="73"/>
        <v>9</v>
      </c>
      <c r="L500" s="44"/>
      <c r="M500" s="44"/>
      <c r="N500" s="45"/>
      <c r="O500" s="3"/>
      <c r="P500" s="3"/>
      <c r="Q500" s="3"/>
      <c r="R500" s="3"/>
      <c r="S500" s="3"/>
      <c r="T500" s="3"/>
      <c r="U500" s="3"/>
      <c r="V500" s="3"/>
    </row>
    <row r="501" spans="1:22" s="10" customFormat="1" ht="13" hidden="1" thickBot="1" x14ac:dyDescent="0.3">
      <c r="A501" s="141"/>
      <c r="B501" s="142"/>
      <c r="C501" s="143"/>
      <c r="D501" s="144">
        <v>3419</v>
      </c>
      <c r="E501" s="145">
        <v>5222</v>
      </c>
      <c r="F501" s="159" t="s">
        <v>349</v>
      </c>
      <c r="G501" s="166">
        <v>0</v>
      </c>
      <c r="H501" s="167">
        <v>9</v>
      </c>
      <c r="I501" s="166">
        <f t="shared" si="70"/>
        <v>9</v>
      </c>
      <c r="J501" s="200"/>
      <c r="K501" s="193">
        <f t="shared" si="73"/>
        <v>9</v>
      </c>
      <c r="L501" s="44"/>
      <c r="M501" s="44"/>
      <c r="N501" s="45"/>
      <c r="O501" s="3"/>
      <c r="P501" s="3"/>
      <c r="Q501" s="3"/>
      <c r="R501" s="3"/>
      <c r="S501" s="3"/>
      <c r="T501" s="3"/>
      <c r="U501" s="3"/>
      <c r="V501" s="3"/>
    </row>
    <row r="502" spans="1:22" s="10" customFormat="1" ht="23.5" hidden="1" thickBot="1" x14ac:dyDescent="0.3">
      <c r="A502" s="136" t="s">
        <v>1</v>
      </c>
      <c r="B502" s="137" t="s">
        <v>215</v>
      </c>
      <c r="C502" s="138" t="s">
        <v>6</v>
      </c>
      <c r="D502" s="139" t="s">
        <v>3</v>
      </c>
      <c r="E502" s="140" t="s">
        <v>3</v>
      </c>
      <c r="F502" s="158" t="s">
        <v>323</v>
      </c>
      <c r="G502" s="164">
        <v>0</v>
      </c>
      <c r="H502" s="165">
        <f t="shared" si="74"/>
        <v>11</v>
      </c>
      <c r="I502" s="164">
        <f t="shared" si="70"/>
        <v>11</v>
      </c>
      <c r="J502" s="200"/>
      <c r="K502" s="193">
        <f t="shared" si="73"/>
        <v>11</v>
      </c>
      <c r="L502" s="44"/>
      <c r="M502" s="44"/>
      <c r="N502" s="45"/>
      <c r="O502" s="3"/>
      <c r="P502" s="3"/>
      <c r="Q502" s="3"/>
      <c r="R502" s="3"/>
      <c r="S502" s="3"/>
      <c r="T502" s="3"/>
      <c r="U502" s="3"/>
      <c r="V502" s="3"/>
    </row>
    <row r="503" spans="1:22" s="10" customFormat="1" ht="13" hidden="1" thickBot="1" x14ac:dyDescent="0.3">
      <c r="A503" s="141"/>
      <c r="B503" s="142"/>
      <c r="C503" s="143"/>
      <c r="D503" s="144">
        <v>3419</v>
      </c>
      <c r="E503" s="145">
        <v>5222</v>
      </c>
      <c r="F503" s="159" t="s">
        <v>349</v>
      </c>
      <c r="G503" s="166">
        <v>0</v>
      </c>
      <c r="H503" s="167">
        <v>11</v>
      </c>
      <c r="I503" s="166">
        <f t="shared" si="70"/>
        <v>11</v>
      </c>
      <c r="J503" s="200"/>
      <c r="K503" s="193">
        <f t="shared" si="73"/>
        <v>11</v>
      </c>
      <c r="L503" s="44"/>
      <c r="M503" s="44"/>
      <c r="N503" s="45"/>
      <c r="O503" s="3"/>
      <c r="P503" s="3"/>
      <c r="Q503" s="3"/>
      <c r="R503" s="3"/>
      <c r="S503" s="3"/>
      <c r="T503" s="3"/>
      <c r="U503" s="3"/>
      <c r="V503" s="3"/>
    </row>
    <row r="504" spans="1:22" s="10" customFormat="1" ht="23.5" hidden="1" thickBot="1" x14ac:dyDescent="0.3">
      <c r="A504" s="136" t="s">
        <v>1</v>
      </c>
      <c r="B504" s="137" t="s">
        <v>216</v>
      </c>
      <c r="C504" s="138" t="s">
        <v>6</v>
      </c>
      <c r="D504" s="139" t="s">
        <v>3</v>
      </c>
      <c r="E504" s="140" t="s">
        <v>3</v>
      </c>
      <c r="F504" s="158" t="s">
        <v>324</v>
      </c>
      <c r="G504" s="164">
        <v>0</v>
      </c>
      <c r="H504" s="165">
        <f t="shared" si="74"/>
        <v>27</v>
      </c>
      <c r="I504" s="164">
        <f t="shared" si="70"/>
        <v>27</v>
      </c>
      <c r="J504" s="200"/>
      <c r="K504" s="193">
        <f t="shared" si="73"/>
        <v>27</v>
      </c>
      <c r="L504" s="44"/>
      <c r="M504" s="44"/>
      <c r="N504" s="45"/>
      <c r="O504" s="3"/>
      <c r="P504" s="3"/>
      <c r="Q504" s="3"/>
      <c r="R504" s="3"/>
      <c r="S504" s="3"/>
      <c r="T504" s="3"/>
      <c r="U504" s="3"/>
      <c r="V504" s="3"/>
    </row>
    <row r="505" spans="1:22" s="10" customFormat="1" ht="13" hidden="1" thickBot="1" x14ac:dyDescent="0.3">
      <c r="A505" s="141"/>
      <c r="B505" s="142"/>
      <c r="C505" s="143"/>
      <c r="D505" s="144">
        <v>3419</v>
      </c>
      <c r="E505" s="145">
        <v>5222</v>
      </c>
      <c r="F505" s="159" t="s">
        <v>349</v>
      </c>
      <c r="G505" s="166">
        <v>0</v>
      </c>
      <c r="H505" s="167">
        <v>27</v>
      </c>
      <c r="I505" s="166">
        <f t="shared" si="70"/>
        <v>27</v>
      </c>
      <c r="J505" s="200"/>
      <c r="K505" s="193">
        <f t="shared" si="73"/>
        <v>27</v>
      </c>
      <c r="L505" s="44"/>
      <c r="M505" s="44"/>
      <c r="N505" s="45"/>
      <c r="O505" s="3"/>
      <c r="P505" s="3"/>
      <c r="Q505" s="3"/>
      <c r="R505" s="3"/>
      <c r="S505" s="3"/>
      <c r="T505" s="3"/>
      <c r="U505" s="3"/>
      <c r="V505" s="3"/>
    </row>
    <row r="506" spans="1:22" s="10" customFormat="1" ht="35" hidden="1" thickBot="1" x14ac:dyDescent="0.3">
      <c r="A506" s="136" t="s">
        <v>1</v>
      </c>
      <c r="B506" s="137" t="s">
        <v>217</v>
      </c>
      <c r="C506" s="138" t="s">
        <v>6</v>
      </c>
      <c r="D506" s="139" t="s">
        <v>3</v>
      </c>
      <c r="E506" s="140" t="s">
        <v>3</v>
      </c>
      <c r="F506" s="158" t="s">
        <v>325</v>
      </c>
      <c r="G506" s="164">
        <v>0</v>
      </c>
      <c r="H506" s="165">
        <f t="shared" si="74"/>
        <v>22</v>
      </c>
      <c r="I506" s="164">
        <f t="shared" si="70"/>
        <v>22</v>
      </c>
      <c r="J506" s="200"/>
      <c r="K506" s="193">
        <f t="shared" si="73"/>
        <v>22</v>
      </c>
      <c r="L506" s="44"/>
      <c r="M506" s="44"/>
      <c r="N506" s="45"/>
      <c r="O506" s="3"/>
      <c r="P506" s="3"/>
      <c r="Q506" s="3"/>
      <c r="R506" s="3"/>
      <c r="S506" s="3"/>
      <c r="T506" s="3"/>
      <c r="U506" s="3"/>
      <c r="V506" s="3"/>
    </row>
    <row r="507" spans="1:22" s="10" customFormat="1" ht="13" hidden="1" thickBot="1" x14ac:dyDescent="0.3">
      <c r="A507" s="141"/>
      <c r="B507" s="142"/>
      <c r="C507" s="143"/>
      <c r="D507" s="144">
        <v>3419</v>
      </c>
      <c r="E507" s="145">
        <v>5222</v>
      </c>
      <c r="F507" s="159" t="s">
        <v>349</v>
      </c>
      <c r="G507" s="166">
        <v>0</v>
      </c>
      <c r="H507" s="167">
        <v>22</v>
      </c>
      <c r="I507" s="166">
        <f t="shared" si="70"/>
        <v>22</v>
      </c>
      <c r="J507" s="200"/>
      <c r="K507" s="193">
        <f t="shared" si="73"/>
        <v>22</v>
      </c>
      <c r="L507" s="44"/>
      <c r="M507" s="44"/>
      <c r="N507" s="45"/>
      <c r="O507" s="3"/>
      <c r="P507" s="3"/>
      <c r="Q507" s="3"/>
      <c r="R507" s="3"/>
      <c r="S507" s="3"/>
      <c r="T507" s="3"/>
      <c r="U507" s="3"/>
      <c r="V507" s="3"/>
    </row>
    <row r="508" spans="1:22" s="10" customFormat="1" ht="35" hidden="1" thickBot="1" x14ac:dyDescent="0.3">
      <c r="A508" s="136" t="s">
        <v>1</v>
      </c>
      <c r="B508" s="137" t="s">
        <v>219</v>
      </c>
      <c r="C508" s="138" t="s">
        <v>6</v>
      </c>
      <c r="D508" s="139" t="s">
        <v>3</v>
      </c>
      <c r="E508" s="140" t="s">
        <v>3</v>
      </c>
      <c r="F508" s="158" t="s">
        <v>326</v>
      </c>
      <c r="G508" s="164">
        <v>0</v>
      </c>
      <c r="H508" s="165">
        <f t="shared" si="74"/>
        <v>7</v>
      </c>
      <c r="I508" s="164">
        <f t="shared" si="70"/>
        <v>7</v>
      </c>
      <c r="J508" s="200"/>
      <c r="K508" s="193">
        <f t="shared" si="73"/>
        <v>7</v>
      </c>
      <c r="L508" s="44"/>
      <c r="M508" s="44"/>
      <c r="N508" s="45"/>
      <c r="O508" s="3"/>
      <c r="P508" s="3"/>
      <c r="Q508" s="3"/>
      <c r="R508" s="3"/>
      <c r="S508" s="3"/>
      <c r="T508" s="3"/>
      <c r="U508" s="3"/>
      <c r="V508" s="3"/>
    </row>
    <row r="509" spans="1:22" s="10" customFormat="1" ht="13" hidden="1" thickBot="1" x14ac:dyDescent="0.3">
      <c r="A509" s="141"/>
      <c r="B509" s="142"/>
      <c r="C509" s="143"/>
      <c r="D509" s="144">
        <v>3419</v>
      </c>
      <c r="E509" s="145">
        <v>5222</v>
      </c>
      <c r="F509" s="159" t="s">
        <v>349</v>
      </c>
      <c r="G509" s="166">
        <v>0</v>
      </c>
      <c r="H509" s="167">
        <v>7</v>
      </c>
      <c r="I509" s="166">
        <f t="shared" si="70"/>
        <v>7</v>
      </c>
      <c r="J509" s="200"/>
      <c r="K509" s="193">
        <f t="shared" si="73"/>
        <v>7</v>
      </c>
      <c r="L509" s="44"/>
      <c r="M509" s="44"/>
      <c r="N509" s="45"/>
      <c r="O509" s="3"/>
      <c r="P509" s="3"/>
      <c r="Q509" s="3"/>
      <c r="R509" s="3"/>
      <c r="S509" s="3"/>
      <c r="T509" s="3"/>
      <c r="U509" s="3"/>
      <c r="V509" s="3"/>
    </row>
    <row r="510" spans="1:22" s="10" customFormat="1" ht="23.5" hidden="1" thickBot="1" x14ac:dyDescent="0.3">
      <c r="A510" s="136" t="s">
        <v>1</v>
      </c>
      <c r="B510" s="137" t="s">
        <v>220</v>
      </c>
      <c r="C510" s="138" t="s">
        <v>6</v>
      </c>
      <c r="D510" s="139" t="s">
        <v>3</v>
      </c>
      <c r="E510" s="140" t="s">
        <v>3</v>
      </c>
      <c r="F510" s="158" t="s">
        <v>347</v>
      </c>
      <c r="G510" s="164">
        <v>0</v>
      </c>
      <c r="H510" s="165">
        <f t="shared" si="74"/>
        <v>5</v>
      </c>
      <c r="I510" s="164">
        <f t="shared" si="70"/>
        <v>5</v>
      </c>
      <c r="J510" s="200"/>
      <c r="K510" s="193">
        <f t="shared" si="73"/>
        <v>5</v>
      </c>
      <c r="L510" s="44"/>
      <c r="M510" s="44"/>
      <c r="N510" s="45"/>
      <c r="O510" s="3"/>
      <c r="P510" s="3"/>
      <c r="Q510" s="3"/>
      <c r="R510" s="3"/>
      <c r="S510" s="3"/>
      <c r="T510" s="3"/>
      <c r="U510" s="3"/>
      <c r="V510" s="3"/>
    </row>
    <row r="511" spans="1:22" s="10" customFormat="1" ht="13" hidden="1" thickBot="1" x14ac:dyDescent="0.3">
      <c r="A511" s="141"/>
      <c r="B511" s="142"/>
      <c r="C511" s="143"/>
      <c r="D511" s="144">
        <v>3419</v>
      </c>
      <c r="E511" s="145">
        <v>5222</v>
      </c>
      <c r="F511" s="159" t="s">
        <v>349</v>
      </c>
      <c r="G511" s="166">
        <v>0</v>
      </c>
      <c r="H511" s="167">
        <v>5</v>
      </c>
      <c r="I511" s="166">
        <f t="shared" si="70"/>
        <v>5</v>
      </c>
      <c r="J511" s="200"/>
      <c r="K511" s="193">
        <f t="shared" si="73"/>
        <v>5</v>
      </c>
      <c r="L511" s="44"/>
      <c r="M511" s="44"/>
      <c r="N511" s="45"/>
      <c r="O511" s="3"/>
      <c r="P511" s="3"/>
      <c r="Q511" s="3"/>
      <c r="R511" s="3"/>
      <c r="S511" s="3"/>
      <c r="T511" s="3"/>
      <c r="U511" s="3"/>
      <c r="V511" s="3"/>
    </row>
    <row r="512" spans="1:22" s="10" customFormat="1" ht="23.5" hidden="1" thickBot="1" x14ac:dyDescent="0.3">
      <c r="A512" s="136" t="s">
        <v>1</v>
      </c>
      <c r="B512" s="137" t="s">
        <v>224</v>
      </c>
      <c r="C512" s="138" t="s">
        <v>6</v>
      </c>
      <c r="D512" s="139" t="s">
        <v>3</v>
      </c>
      <c r="E512" s="140" t="s">
        <v>3</v>
      </c>
      <c r="F512" s="158" t="s">
        <v>327</v>
      </c>
      <c r="G512" s="164">
        <v>0</v>
      </c>
      <c r="H512" s="165">
        <f t="shared" si="74"/>
        <v>5</v>
      </c>
      <c r="I512" s="164">
        <f t="shared" si="70"/>
        <v>5</v>
      </c>
      <c r="J512" s="200"/>
      <c r="K512" s="193">
        <f t="shared" si="73"/>
        <v>5</v>
      </c>
      <c r="L512" s="44"/>
      <c r="M512" s="44"/>
      <c r="N512" s="45"/>
      <c r="O512" s="3"/>
      <c r="P512" s="3"/>
      <c r="Q512" s="3"/>
      <c r="R512" s="3"/>
      <c r="S512" s="3"/>
      <c r="T512" s="3"/>
      <c r="U512" s="3"/>
      <c r="V512" s="3"/>
    </row>
    <row r="513" spans="1:22" s="10" customFormat="1" ht="13" hidden="1" thickBot="1" x14ac:dyDescent="0.3">
      <c r="A513" s="141"/>
      <c r="B513" s="142"/>
      <c r="C513" s="143"/>
      <c r="D513" s="144">
        <v>3419</v>
      </c>
      <c r="E513" s="145">
        <v>5222</v>
      </c>
      <c r="F513" s="159" t="s">
        <v>349</v>
      </c>
      <c r="G513" s="166">
        <v>0</v>
      </c>
      <c r="H513" s="167">
        <v>5</v>
      </c>
      <c r="I513" s="166">
        <f t="shared" si="70"/>
        <v>5</v>
      </c>
      <c r="J513" s="200"/>
      <c r="K513" s="193">
        <f t="shared" si="73"/>
        <v>5</v>
      </c>
      <c r="L513" s="44"/>
      <c r="M513" s="44"/>
      <c r="N513" s="45"/>
      <c r="O513" s="3"/>
      <c r="P513" s="3"/>
      <c r="Q513" s="3"/>
      <c r="R513" s="3"/>
      <c r="S513" s="3"/>
      <c r="T513" s="3"/>
      <c r="U513" s="3"/>
      <c r="V513" s="3"/>
    </row>
    <row r="514" spans="1:22" s="10" customFormat="1" ht="23.5" hidden="1" thickBot="1" x14ac:dyDescent="0.3">
      <c r="A514" s="136" t="s">
        <v>1</v>
      </c>
      <c r="B514" s="137" t="s">
        <v>221</v>
      </c>
      <c r="C514" s="138" t="s">
        <v>6</v>
      </c>
      <c r="D514" s="139" t="s">
        <v>3</v>
      </c>
      <c r="E514" s="140" t="s">
        <v>3</v>
      </c>
      <c r="F514" s="158" t="s">
        <v>328</v>
      </c>
      <c r="G514" s="164">
        <v>0</v>
      </c>
      <c r="H514" s="165">
        <f t="shared" si="74"/>
        <v>7</v>
      </c>
      <c r="I514" s="164">
        <f t="shared" si="70"/>
        <v>7</v>
      </c>
      <c r="J514" s="200"/>
      <c r="K514" s="193">
        <f t="shared" si="73"/>
        <v>7</v>
      </c>
      <c r="L514" s="44"/>
      <c r="M514" s="44"/>
      <c r="N514" s="45"/>
      <c r="O514" s="3"/>
      <c r="P514" s="3"/>
      <c r="Q514" s="3"/>
      <c r="R514" s="3"/>
      <c r="S514" s="3"/>
      <c r="T514" s="3"/>
      <c r="U514" s="3"/>
      <c r="V514" s="3"/>
    </row>
    <row r="515" spans="1:22" s="10" customFormat="1" ht="13" hidden="1" thickBot="1" x14ac:dyDescent="0.3">
      <c r="A515" s="141"/>
      <c r="B515" s="142"/>
      <c r="C515" s="143"/>
      <c r="D515" s="144">
        <v>3419</v>
      </c>
      <c r="E515" s="145">
        <v>5222</v>
      </c>
      <c r="F515" s="159" t="s">
        <v>349</v>
      </c>
      <c r="G515" s="166">
        <v>0</v>
      </c>
      <c r="H515" s="167">
        <v>7</v>
      </c>
      <c r="I515" s="166">
        <f t="shared" si="70"/>
        <v>7</v>
      </c>
      <c r="J515" s="200"/>
      <c r="K515" s="193">
        <f t="shared" si="73"/>
        <v>7</v>
      </c>
      <c r="L515" s="44"/>
      <c r="M515" s="44"/>
      <c r="N515" s="45"/>
      <c r="O515" s="3"/>
      <c r="P515" s="3"/>
      <c r="Q515" s="3"/>
      <c r="R515" s="3"/>
      <c r="S515" s="3"/>
      <c r="T515" s="3"/>
      <c r="U515" s="3"/>
      <c r="V515" s="3"/>
    </row>
    <row r="516" spans="1:22" s="10" customFormat="1" ht="23.5" hidden="1" thickBot="1" x14ac:dyDescent="0.3">
      <c r="A516" s="136" t="s">
        <v>1</v>
      </c>
      <c r="B516" s="137" t="s">
        <v>222</v>
      </c>
      <c r="C516" s="138" t="s">
        <v>6</v>
      </c>
      <c r="D516" s="139" t="s">
        <v>3</v>
      </c>
      <c r="E516" s="140" t="s">
        <v>3</v>
      </c>
      <c r="F516" s="158" t="s">
        <v>329</v>
      </c>
      <c r="G516" s="164">
        <v>0</v>
      </c>
      <c r="H516" s="165">
        <f t="shared" si="74"/>
        <v>5</v>
      </c>
      <c r="I516" s="164">
        <f t="shared" si="70"/>
        <v>5</v>
      </c>
      <c r="J516" s="200"/>
      <c r="K516" s="193">
        <f t="shared" si="73"/>
        <v>5</v>
      </c>
      <c r="L516" s="44"/>
      <c r="M516" s="44"/>
      <c r="N516" s="45"/>
      <c r="O516" s="3"/>
      <c r="P516" s="3"/>
      <c r="Q516" s="3"/>
      <c r="R516" s="3"/>
      <c r="S516" s="3"/>
      <c r="T516" s="3"/>
      <c r="U516" s="3"/>
      <c r="V516" s="3"/>
    </row>
    <row r="517" spans="1:22" s="10" customFormat="1" ht="13" hidden="1" thickBot="1" x14ac:dyDescent="0.3">
      <c r="A517" s="141"/>
      <c r="B517" s="142"/>
      <c r="C517" s="143"/>
      <c r="D517" s="144">
        <v>3419</v>
      </c>
      <c r="E517" s="145">
        <v>5222</v>
      </c>
      <c r="F517" s="159" t="s">
        <v>349</v>
      </c>
      <c r="G517" s="166">
        <v>0</v>
      </c>
      <c r="H517" s="167">
        <v>5</v>
      </c>
      <c r="I517" s="166">
        <f t="shared" si="70"/>
        <v>5</v>
      </c>
      <c r="J517" s="200"/>
      <c r="K517" s="193">
        <f t="shared" si="73"/>
        <v>5</v>
      </c>
      <c r="L517" s="44"/>
      <c r="M517" s="44"/>
      <c r="N517" s="45"/>
      <c r="O517" s="3"/>
      <c r="P517" s="3"/>
      <c r="Q517" s="3"/>
      <c r="R517" s="3"/>
      <c r="S517" s="3"/>
      <c r="T517" s="3"/>
      <c r="U517" s="3"/>
      <c r="V517" s="3"/>
    </row>
    <row r="518" spans="1:22" s="10" customFormat="1" ht="35" hidden="1" thickBot="1" x14ac:dyDescent="0.3">
      <c r="A518" s="136" t="s">
        <v>1</v>
      </c>
      <c r="B518" s="137" t="s">
        <v>223</v>
      </c>
      <c r="C518" s="138" t="s">
        <v>6</v>
      </c>
      <c r="D518" s="139" t="s">
        <v>3</v>
      </c>
      <c r="E518" s="140" t="s">
        <v>3</v>
      </c>
      <c r="F518" s="158" t="s">
        <v>330</v>
      </c>
      <c r="G518" s="164">
        <v>0</v>
      </c>
      <c r="H518" s="165">
        <f t="shared" si="74"/>
        <v>11</v>
      </c>
      <c r="I518" s="164">
        <f t="shared" si="70"/>
        <v>11</v>
      </c>
      <c r="J518" s="200"/>
      <c r="K518" s="193">
        <f t="shared" si="73"/>
        <v>11</v>
      </c>
      <c r="L518" s="44"/>
      <c r="M518" s="44"/>
      <c r="N518" s="45"/>
      <c r="O518" s="3"/>
      <c r="P518" s="3"/>
      <c r="Q518" s="3"/>
      <c r="R518" s="3"/>
      <c r="S518" s="3"/>
      <c r="T518" s="3"/>
      <c r="U518" s="3"/>
      <c r="V518" s="3"/>
    </row>
    <row r="519" spans="1:22" s="10" customFormat="1" ht="13" hidden="1" thickBot="1" x14ac:dyDescent="0.3">
      <c r="A519" s="141"/>
      <c r="B519" s="142"/>
      <c r="C519" s="143"/>
      <c r="D519" s="144">
        <v>3419</v>
      </c>
      <c r="E519" s="145">
        <v>5222</v>
      </c>
      <c r="F519" s="159" t="s">
        <v>349</v>
      </c>
      <c r="G519" s="166">
        <v>0</v>
      </c>
      <c r="H519" s="167">
        <v>11</v>
      </c>
      <c r="I519" s="166">
        <f t="shared" si="70"/>
        <v>11</v>
      </c>
      <c r="J519" s="200"/>
      <c r="K519" s="193">
        <f t="shared" si="73"/>
        <v>11</v>
      </c>
      <c r="L519" s="44"/>
      <c r="M519" s="44"/>
      <c r="N519" s="45"/>
      <c r="O519" s="3"/>
      <c r="P519" s="3"/>
      <c r="Q519" s="3"/>
      <c r="R519" s="3"/>
      <c r="S519" s="3"/>
      <c r="T519" s="3"/>
      <c r="U519" s="3"/>
      <c r="V519" s="3"/>
    </row>
    <row r="520" spans="1:22" ht="13.5" thickBot="1" x14ac:dyDescent="0.35">
      <c r="A520" s="223" t="s">
        <v>1</v>
      </c>
      <c r="B520" s="264" t="s">
        <v>470</v>
      </c>
      <c r="C520" s="265"/>
      <c r="D520" s="224" t="s">
        <v>3</v>
      </c>
      <c r="E520" s="225" t="s">
        <v>3</v>
      </c>
      <c r="F520" s="226" t="s">
        <v>471</v>
      </c>
      <c r="G520" s="227">
        <v>0</v>
      </c>
      <c r="H520" s="228">
        <f>SUM(H521:H524)/2</f>
        <v>7</v>
      </c>
      <c r="I520" s="228">
        <f t="shared" si="70"/>
        <v>7</v>
      </c>
      <c r="J520" s="230">
        <f>+J521</f>
        <v>0</v>
      </c>
      <c r="K520" s="230">
        <f t="shared" si="73"/>
        <v>7</v>
      </c>
      <c r="L520" s="185" t="s">
        <v>495</v>
      </c>
      <c r="M520" s="44"/>
      <c r="N520" s="26"/>
      <c r="R520" s="3"/>
      <c r="S520" s="3"/>
      <c r="T520" s="3"/>
      <c r="U520" s="3"/>
      <c r="V520" s="3"/>
    </row>
    <row r="521" spans="1:22" s="10" customFormat="1" hidden="1" x14ac:dyDescent="0.25">
      <c r="A521" s="96" t="s">
        <v>1</v>
      </c>
      <c r="B521" s="215">
        <v>3090000</v>
      </c>
      <c r="C521" s="216" t="s">
        <v>6</v>
      </c>
      <c r="D521" s="217" t="s">
        <v>3</v>
      </c>
      <c r="E521" s="215" t="s">
        <v>3</v>
      </c>
      <c r="F521" s="218" t="s">
        <v>472</v>
      </c>
      <c r="G521" s="172">
        <v>0</v>
      </c>
      <c r="H521" s="171">
        <v>0</v>
      </c>
      <c r="I521" s="53">
        <f t="shared" si="70"/>
        <v>0</v>
      </c>
      <c r="J521" s="263">
        <f>+J522</f>
        <v>0</v>
      </c>
      <c r="K521" s="263">
        <f t="shared" si="73"/>
        <v>0</v>
      </c>
      <c r="L521" s="185" t="s">
        <v>495</v>
      </c>
      <c r="M521" s="44"/>
      <c r="N521" s="45"/>
      <c r="O521" s="3"/>
      <c r="P521" s="3"/>
      <c r="Q521" s="3"/>
      <c r="R521" s="3"/>
      <c r="S521" s="3"/>
      <c r="T521" s="3"/>
      <c r="U521" s="3"/>
      <c r="V521" s="3"/>
    </row>
    <row r="522" spans="1:22" s="10" customFormat="1" ht="13" hidden="1" thickBot="1" x14ac:dyDescent="0.3">
      <c r="A522" s="99"/>
      <c r="B522" s="219"/>
      <c r="C522" s="220"/>
      <c r="D522" s="181">
        <v>3419</v>
      </c>
      <c r="E522" s="213">
        <v>5901</v>
      </c>
      <c r="F522" s="214" t="s">
        <v>360</v>
      </c>
      <c r="G522" s="60">
        <v>0</v>
      </c>
      <c r="H522" s="60">
        <v>0</v>
      </c>
      <c r="I522" s="60">
        <f t="shared" si="70"/>
        <v>0</v>
      </c>
      <c r="J522" s="261">
        <v>0</v>
      </c>
      <c r="K522" s="261">
        <f t="shared" ref="K522:K551" si="75">+I522+J522</f>
        <v>0</v>
      </c>
      <c r="L522" s="44"/>
      <c r="M522" s="44"/>
      <c r="N522" s="45"/>
      <c r="O522" s="3"/>
      <c r="P522" s="3"/>
      <c r="Q522" s="3"/>
      <c r="R522" s="3"/>
      <c r="S522" s="3"/>
      <c r="T522" s="3"/>
      <c r="U522" s="3"/>
      <c r="V522" s="3"/>
    </row>
    <row r="523" spans="1:22" ht="23.5" hidden="1" thickBot="1" x14ac:dyDescent="0.3">
      <c r="A523" s="116" t="s">
        <v>1</v>
      </c>
      <c r="B523" s="117">
        <v>3090015</v>
      </c>
      <c r="C523" s="118" t="s">
        <v>473</v>
      </c>
      <c r="D523" s="119" t="s">
        <v>3</v>
      </c>
      <c r="E523" s="120" t="s">
        <v>3</v>
      </c>
      <c r="F523" s="121" t="s">
        <v>474</v>
      </c>
      <c r="G523" s="52">
        <v>0</v>
      </c>
      <c r="H523" s="52">
        <v>7</v>
      </c>
      <c r="I523" s="62">
        <f t="shared" si="70"/>
        <v>7</v>
      </c>
      <c r="J523" s="193"/>
      <c r="K523" s="193">
        <f t="shared" si="75"/>
        <v>7</v>
      </c>
      <c r="L523" s="44"/>
      <c r="M523" s="44"/>
      <c r="N523" s="45"/>
      <c r="R523" s="3"/>
      <c r="S523" s="3"/>
      <c r="T523" s="3"/>
      <c r="U523" s="3"/>
      <c r="V523" s="3"/>
    </row>
    <row r="524" spans="1:22" ht="13" hidden="1" thickBot="1" x14ac:dyDescent="0.3">
      <c r="A524" s="122"/>
      <c r="B524" s="79"/>
      <c r="C524" s="80"/>
      <c r="D524" s="183">
        <v>3419</v>
      </c>
      <c r="E524" s="184">
        <v>5213</v>
      </c>
      <c r="F524" s="123" t="s">
        <v>475</v>
      </c>
      <c r="G524" s="59">
        <v>0</v>
      </c>
      <c r="H524" s="59">
        <v>7</v>
      </c>
      <c r="I524" s="65">
        <f t="shared" si="70"/>
        <v>7</v>
      </c>
      <c r="J524" s="198"/>
      <c r="K524" s="193">
        <f t="shared" si="75"/>
        <v>7</v>
      </c>
      <c r="L524" s="44"/>
      <c r="M524" s="44"/>
      <c r="N524" s="45"/>
      <c r="R524" s="3"/>
      <c r="S524" s="3"/>
      <c r="T524" s="3"/>
      <c r="U524" s="3"/>
      <c r="V524" s="3"/>
    </row>
    <row r="525" spans="1:22" ht="13.5" thickBot="1" x14ac:dyDescent="0.35">
      <c r="A525" s="223" t="s">
        <v>1</v>
      </c>
      <c r="B525" s="264" t="s">
        <v>476</v>
      </c>
      <c r="C525" s="265"/>
      <c r="D525" s="224" t="s">
        <v>3</v>
      </c>
      <c r="E525" s="225" t="s">
        <v>3</v>
      </c>
      <c r="F525" s="226" t="s">
        <v>477</v>
      </c>
      <c r="G525" s="227">
        <v>0</v>
      </c>
      <c r="H525" s="228">
        <f>SUM(H526:H551)/2</f>
        <v>100</v>
      </c>
      <c r="I525" s="228">
        <f t="shared" si="70"/>
        <v>100</v>
      </c>
      <c r="J525" s="230">
        <f>+J526</f>
        <v>0</v>
      </c>
      <c r="K525" s="230">
        <f t="shared" si="75"/>
        <v>100</v>
      </c>
      <c r="L525" s="25"/>
      <c r="M525" s="44"/>
      <c r="N525" s="26"/>
      <c r="R525" s="3"/>
      <c r="S525" s="3"/>
      <c r="T525" s="3"/>
      <c r="U525" s="3"/>
      <c r="V525" s="3"/>
    </row>
    <row r="526" spans="1:22" hidden="1" x14ac:dyDescent="0.25">
      <c r="A526" s="34" t="s">
        <v>1</v>
      </c>
      <c r="B526" s="35">
        <v>3100000</v>
      </c>
      <c r="C526" s="36" t="s">
        <v>6</v>
      </c>
      <c r="D526" s="37" t="s">
        <v>3</v>
      </c>
      <c r="E526" s="35" t="s">
        <v>3</v>
      </c>
      <c r="F526" s="38" t="s">
        <v>478</v>
      </c>
      <c r="G526" s="107">
        <v>0</v>
      </c>
      <c r="H526" s="170">
        <v>0</v>
      </c>
      <c r="I526" s="39">
        <f t="shared" si="70"/>
        <v>0</v>
      </c>
      <c r="J526" s="192">
        <v>0</v>
      </c>
      <c r="K526" s="192">
        <f t="shared" si="75"/>
        <v>0</v>
      </c>
      <c r="L526" s="44"/>
      <c r="M526" s="44"/>
      <c r="N526" s="45"/>
      <c r="R526" s="3"/>
      <c r="S526" s="3"/>
      <c r="T526" s="3"/>
      <c r="U526" s="3"/>
      <c r="V526" s="3"/>
    </row>
    <row r="527" spans="1:22" ht="13" hidden="1" thickBot="1" x14ac:dyDescent="0.3">
      <c r="A527" s="108"/>
      <c r="B527" s="100"/>
      <c r="C527" s="101"/>
      <c r="D527" s="102">
        <v>3419</v>
      </c>
      <c r="E527" s="41">
        <v>5901</v>
      </c>
      <c r="F527" s="42" t="s">
        <v>360</v>
      </c>
      <c r="G527" s="43">
        <v>0</v>
      </c>
      <c r="H527" s="43">
        <v>0</v>
      </c>
      <c r="I527" s="43">
        <f t="shared" ref="I527:I551" si="76">+G527+H527</f>
        <v>0</v>
      </c>
      <c r="J527" s="187">
        <v>0</v>
      </c>
      <c r="K527" s="186">
        <f t="shared" si="75"/>
        <v>0</v>
      </c>
      <c r="L527" s="44"/>
      <c r="M527" s="44"/>
      <c r="N527" s="45"/>
      <c r="R527" s="3"/>
      <c r="S527" s="3"/>
      <c r="T527" s="3"/>
      <c r="U527" s="3"/>
      <c r="V527" s="3"/>
    </row>
    <row r="528" spans="1:22" ht="34.5" hidden="1" x14ac:dyDescent="0.25">
      <c r="A528" s="124" t="s">
        <v>1</v>
      </c>
      <c r="B528" s="125">
        <v>3100001</v>
      </c>
      <c r="C528" s="48" t="s">
        <v>6</v>
      </c>
      <c r="D528" s="126" t="s">
        <v>3</v>
      </c>
      <c r="E528" s="125" t="s">
        <v>3</v>
      </c>
      <c r="F528" s="127" t="s">
        <v>479</v>
      </c>
      <c r="G528" s="109">
        <v>0</v>
      </c>
      <c r="H528" s="173">
        <v>11</v>
      </c>
      <c r="I528" s="53">
        <f t="shared" si="76"/>
        <v>11</v>
      </c>
      <c r="J528" s="186"/>
      <c r="K528" s="186">
        <f t="shared" si="75"/>
        <v>11</v>
      </c>
      <c r="L528" s="44"/>
      <c r="M528" s="44"/>
      <c r="N528" s="45"/>
      <c r="R528" s="3"/>
      <c r="S528" s="3"/>
      <c r="T528" s="3"/>
      <c r="U528" s="3"/>
      <c r="V528" s="3"/>
    </row>
    <row r="529" spans="1:22" ht="13" hidden="1" thickBot="1" x14ac:dyDescent="0.3">
      <c r="A529" s="128"/>
      <c r="B529" s="129"/>
      <c r="C529" s="130"/>
      <c r="D529" s="131">
        <v>3419</v>
      </c>
      <c r="E529" s="180">
        <v>5222</v>
      </c>
      <c r="F529" s="63" t="s">
        <v>349</v>
      </c>
      <c r="G529" s="110">
        <v>0</v>
      </c>
      <c r="H529" s="161">
        <v>11</v>
      </c>
      <c r="I529" s="60">
        <f t="shared" si="76"/>
        <v>11</v>
      </c>
      <c r="J529" s="187"/>
      <c r="K529" s="186">
        <f t="shared" si="75"/>
        <v>11</v>
      </c>
      <c r="L529" s="44"/>
      <c r="M529" s="44"/>
      <c r="N529" s="45"/>
      <c r="R529" s="3"/>
      <c r="S529" s="3"/>
      <c r="T529" s="3"/>
      <c r="U529" s="3"/>
      <c r="V529" s="3"/>
    </row>
    <row r="530" spans="1:22" ht="34.5" hidden="1" x14ac:dyDescent="0.25">
      <c r="A530" s="124" t="s">
        <v>1</v>
      </c>
      <c r="B530" s="125">
        <v>3100004</v>
      </c>
      <c r="C530" s="48" t="s">
        <v>6</v>
      </c>
      <c r="D530" s="126" t="s">
        <v>3</v>
      </c>
      <c r="E530" s="125" t="s">
        <v>3</v>
      </c>
      <c r="F530" s="127" t="s">
        <v>480</v>
      </c>
      <c r="G530" s="111">
        <v>0</v>
      </c>
      <c r="H530" s="174">
        <v>5</v>
      </c>
      <c r="I530" s="62">
        <f t="shared" si="76"/>
        <v>5</v>
      </c>
      <c r="J530" s="186"/>
      <c r="K530" s="186">
        <f t="shared" si="75"/>
        <v>5</v>
      </c>
      <c r="L530" s="44"/>
      <c r="M530" s="44"/>
      <c r="N530" s="45"/>
      <c r="R530" s="3"/>
      <c r="S530" s="3"/>
      <c r="T530" s="3"/>
      <c r="U530" s="3"/>
      <c r="V530" s="3"/>
    </row>
    <row r="531" spans="1:22" ht="13" hidden="1" thickBot="1" x14ac:dyDescent="0.3">
      <c r="A531" s="128"/>
      <c r="B531" s="129"/>
      <c r="C531" s="130"/>
      <c r="D531" s="131">
        <v>3419</v>
      </c>
      <c r="E531" s="180">
        <v>5222</v>
      </c>
      <c r="F531" s="63" t="s">
        <v>349</v>
      </c>
      <c r="G531" s="112">
        <v>0</v>
      </c>
      <c r="H531" s="162">
        <v>5</v>
      </c>
      <c r="I531" s="65">
        <f t="shared" si="76"/>
        <v>5</v>
      </c>
      <c r="J531" s="187"/>
      <c r="K531" s="186">
        <f t="shared" si="75"/>
        <v>5</v>
      </c>
      <c r="L531" s="44"/>
      <c r="M531" s="44"/>
      <c r="N531" s="45"/>
      <c r="R531" s="3"/>
      <c r="S531" s="3"/>
      <c r="T531" s="3"/>
      <c r="U531" s="3"/>
      <c r="V531" s="3"/>
    </row>
    <row r="532" spans="1:22" ht="23" hidden="1" x14ac:dyDescent="0.25">
      <c r="A532" s="124" t="s">
        <v>1</v>
      </c>
      <c r="B532" s="125">
        <v>3100005</v>
      </c>
      <c r="C532" s="48" t="s">
        <v>6</v>
      </c>
      <c r="D532" s="126" t="s">
        <v>3</v>
      </c>
      <c r="E532" s="125" t="s">
        <v>3</v>
      </c>
      <c r="F532" s="127" t="s">
        <v>481</v>
      </c>
      <c r="G532" s="109">
        <v>0</v>
      </c>
      <c r="H532" s="173">
        <v>5</v>
      </c>
      <c r="I532" s="53">
        <f t="shared" si="76"/>
        <v>5</v>
      </c>
      <c r="J532" s="186"/>
      <c r="K532" s="186">
        <f t="shared" si="75"/>
        <v>5</v>
      </c>
      <c r="L532" s="44"/>
      <c r="M532" s="44"/>
      <c r="N532" s="45"/>
      <c r="R532" s="3"/>
      <c r="S532" s="3"/>
      <c r="T532" s="3"/>
      <c r="U532" s="3"/>
      <c r="V532" s="3"/>
    </row>
    <row r="533" spans="1:22" ht="13" hidden="1" thickBot="1" x14ac:dyDescent="0.3">
      <c r="A533" s="128"/>
      <c r="B533" s="129"/>
      <c r="C533" s="130"/>
      <c r="D533" s="131">
        <v>3419</v>
      </c>
      <c r="E533" s="180">
        <v>5222</v>
      </c>
      <c r="F533" s="63" t="s">
        <v>349</v>
      </c>
      <c r="G533" s="110">
        <v>0</v>
      </c>
      <c r="H533" s="161">
        <v>5</v>
      </c>
      <c r="I533" s="60">
        <f t="shared" si="76"/>
        <v>5</v>
      </c>
      <c r="J533" s="187"/>
      <c r="K533" s="186">
        <f t="shared" si="75"/>
        <v>5</v>
      </c>
      <c r="L533" s="44"/>
      <c r="M533" s="44"/>
      <c r="N533" s="45"/>
      <c r="R533" s="3"/>
      <c r="S533" s="3"/>
      <c r="T533" s="3"/>
      <c r="U533" s="3"/>
      <c r="V533" s="3"/>
    </row>
    <row r="534" spans="1:22" ht="34.5" hidden="1" x14ac:dyDescent="0.25">
      <c r="A534" s="124" t="s">
        <v>1</v>
      </c>
      <c r="B534" s="125">
        <v>3100006</v>
      </c>
      <c r="C534" s="48" t="s">
        <v>6</v>
      </c>
      <c r="D534" s="126" t="s">
        <v>3</v>
      </c>
      <c r="E534" s="125" t="s">
        <v>3</v>
      </c>
      <c r="F534" s="127" t="s">
        <v>482</v>
      </c>
      <c r="G534" s="111">
        <v>0</v>
      </c>
      <c r="H534" s="174">
        <v>11</v>
      </c>
      <c r="I534" s="62">
        <f t="shared" si="76"/>
        <v>11</v>
      </c>
      <c r="J534" s="186"/>
      <c r="K534" s="186">
        <f t="shared" si="75"/>
        <v>11</v>
      </c>
      <c r="L534" s="44"/>
      <c r="M534" s="44"/>
      <c r="N534" s="45"/>
      <c r="R534" s="3"/>
      <c r="S534" s="3"/>
      <c r="T534" s="3"/>
      <c r="U534" s="3"/>
      <c r="V534" s="3"/>
    </row>
    <row r="535" spans="1:22" ht="13" hidden="1" thickBot="1" x14ac:dyDescent="0.3">
      <c r="A535" s="128"/>
      <c r="B535" s="129"/>
      <c r="C535" s="130"/>
      <c r="D535" s="131">
        <v>3419</v>
      </c>
      <c r="E535" s="180">
        <v>5222</v>
      </c>
      <c r="F535" s="63" t="s">
        <v>349</v>
      </c>
      <c r="G535" s="112">
        <v>0</v>
      </c>
      <c r="H535" s="162">
        <v>11</v>
      </c>
      <c r="I535" s="65">
        <f t="shared" si="76"/>
        <v>11</v>
      </c>
      <c r="J535" s="187"/>
      <c r="K535" s="186">
        <f t="shared" si="75"/>
        <v>11</v>
      </c>
      <c r="L535" s="44"/>
      <c r="M535" s="44"/>
      <c r="N535" s="45"/>
      <c r="R535" s="3"/>
      <c r="S535" s="3"/>
      <c r="T535" s="3"/>
      <c r="U535" s="3"/>
      <c r="V535" s="3"/>
    </row>
    <row r="536" spans="1:22" ht="23" hidden="1" x14ac:dyDescent="0.25">
      <c r="A536" s="124" t="s">
        <v>1</v>
      </c>
      <c r="B536" s="125">
        <v>3100007</v>
      </c>
      <c r="C536" s="48" t="s">
        <v>6</v>
      </c>
      <c r="D536" s="126" t="s">
        <v>3</v>
      </c>
      <c r="E536" s="125" t="s">
        <v>3</v>
      </c>
      <c r="F536" s="127" t="s">
        <v>483</v>
      </c>
      <c r="G536" s="109">
        <v>0</v>
      </c>
      <c r="H536" s="173">
        <v>10</v>
      </c>
      <c r="I536" s="53">
        <f t="shared" si="76"/>
        <v>10</v>
      </c>
      <c r="J536" s="186"/>
      <c r="K536" s="186">
        <f t="shared" si="75"/>
        <v>10</v>
      </c>
      <c r="L536" s="44"/>
      <c r="M536" s="44"/>
      <c r="N536" s="45"/>
      <c r="R536" s="3"/>
      <c r="S536" s="3"/>
      <c r="T536" s="3"/>
      <c r="U536" s="3"/>
      <c r="V536" s="3"/>
    </row>
    <row r="537" spans="1:22" ht="13" hidden="1" thickBot="1" x14ac:dyDescent="0.3">
      <c r="A537" s="128"/>
      <c r="B537" s="129"/>
      <c r="C537" s="130"/>
      <c r="D537" s="131">
        <v>3419</v>
      </c>
      <c r="E537" s="180">
        <v>5222</v>
      </c>
      <c r="F537" s="63" t="s">
        <v>349</v>
      </c>
      <c r="G537" s="110">
        <v>0</v>
      </c>
      <c r="H537" s="161">
        <v>10</v>
      </c>
      <c r="I537" s="60">
        <f t="shared" si="76"/>
        <v>10</v>
      </c>
      <c r="J537" s="187"/>
      <c r="K537" s="186">
        <f t="shared" si="75"/>
        <v>10</v>
      </c>
      <c r="L537" s="44"/>
      <c r="M537" s="44"/>
      <c r="N537" s="45"/>
      <c r="R537" s="3"/>
      <c r="S537" s="3"/>
      <c r="T537" s="3"/>
      <c r="U537" s="3"/>
      <c r="V537" s="3"/>
    </row>
    <row r="538" spans="1:22" ht="34.5" hidden="1" x14ac:dyDescent="0.25">
      <c r="A538" s="124" t="s">
        <v>1</v>
      </c>
      <c r="B538" s="125">
        <v>3100008</v>
      </c>
      <c r="C538" s="48" t="s">
        <v>6</v>
      </c>
      <c r="D538" s="126" t="s">
        <v>3</v>
      </c>
      <c r="E538" s="125" t="s">
        <v>3</v>
      </c>
      <c r="F538" s="127" t="s">
        <v>484</v>
      </c>
      <c r="G538" s="111">
        <v>0</v>
      </c>
      <c r="H538" s="174">
        <v>7</v>
      </c>
      <c r="I538" s="62">
        <f t="shared" si="76"/>
        <v>7</v>
      </c>
      <c r="J538" s="186"/>
      <c r="K538" s="186">
        <f t="shared" si="75"/>
        <v>7</v>
      </c>
      <c r="L538" s="44"/>
      <c r="M538" s="44"/>
      <c r="N538" s="45"/>
      <c r="R538" s="3"/>
      <c r="S538" s="3"/>
      <c r="T538" s="3"/>
      <c r="U538" s="3"/>
      <c r="V538" s="3"/>
    </row>
    <row r="539" spans="1:22" ht="13" hidden="1" thickBot="1" x14ac:dyDescent="0.3">
      <c r="A539" s="128"/>
      <c r="B539" s="129"/>
      <c r="C539" s="130"/>
      <c r="D539" s="131">
        <v>3419</v>
      </c>
      <c r="E539" s="180">
        <v>5222</v>
      </c>
      <c r="F539" s="63" t="s">
        <v>349</v>
      </c>
      <c r="G539" s="112">
        <v>0</v>
      </c>
      <c r="H539" s="162">
        <v>7</v>
      </c>
      <c r="I539" s="65">
        <f t="shared" si="76"/>
        <v>7</v>
      </c>
      <c r="J539" s="187"/>
      <c r="K539" s="186">
        <f t="shared" si="75"/>
        <v>7</v>
      </c>
      <c r="L539" s="44"/>
      <c r="M539" s="44"/>
      <c r="N539" s="45"/>
      <c r="R539" s="3"/>
      <c r="S539" s="3"/>
      <c r="T539" s="3"/>
      <c r="U539" s="3"/>
      <c r="V539" s="3"/>
    </row>
    <row r="540" spans="1:22" ht="34.5" hidden="1" x14ac:dyDescent="0.25">
      <c r="A540" s="124" t="s">
        <v>1</v>
      </c>
      <c r="B540" s="125">
        <v>3100009</v>
      </c>
      <c r="C540" s="48" t="s">
        <v>6</v>
      </c>
      <c r="D540" s="126" t="s">
        <v>3</v>
      </c>
      <c r="E540" s="125" t="s">
        <v>3</v>
      </c>
      <c r="F540" s="127" t="s">
        <v>485</v>
      </c>
      <c r="G540" s="109">
        <v>0</v>
      </c>
      <c r="H540" s="173">
        <v>11</v>
      </c>
      <c r="I540" s="53">
        <f t="shared" si="76"/>
        <v>11</v>
      </c>
      <c r="J540" s="186"/>
      <c r="K540" s="186">
        <f t="shared" si="75"/>
        <v>11</v>
      </c>
      <c r="L540" s="44"/>
      <c r="M540" s="44"/>
      <c r="N540" s="45"/>
      <c r="R540" s="3"/>
      <c r="S540" s="3"/>
      <c r="T540" s="3"/>
      <c r="U540" s="3"/>
      <c r="V540" s="3"/>
    </row>
    <row r="541" spans="1:22" ht="13" hidden="1" thickBot="1" x14ac:dyDescent="0.3">
      <c r="A541" s="128"/>
      <c r="B541" s="129"/>
      <c r="C541" s="130"/>
      <c r="D541" s="131">
        <v>3419</v>
      </c>
      <c r="E541" s="180">
        <v>5222</v>
      </c>
      <c r="F541" s="63" t="s">
        <v>349</v>
      </c>
      <c r="G541" s="110">
        <v>0</v>
      </c>
      <c r="H541" s="161">
        <v>11</v>
      </c>
      <c r="I541" s="60">
        <f t="shared" si="76"/>
        <v>11</v>
      </c>
      <c r="J541" s="187"/>
      <c r="K541" s="186">
        <f t="shared" si="75"/>
        <v>11</v>
      </c>
      <c r="L541" s="44"/>
      <c r="M541" s="44"/>
      <c r="N541" s="45"/>
      <c r="R541" s="3"/>
      <c r="S541" s="3"/>
      <c r="T541" s="3"/>
      <c r="U541" s="3"/>
      <c r="V541" s="3"/>
    </row>
    <row r="542" spans="1:22" ht="34.5" hidden="1" x14ac:dyDescent="0.25">
      <c r="A542" s="124" t="s">
        <v>1</v>
      </c>
      <c r="B542" s="125">
        <v>3100011</v>
      </c>
      <c r="C542" s="48" t="s">
        <v>6</v>
      </c>
      <c r="D542" s="126" t="s">
        <v>3</v>
      </c>
      <c r="E542" s="125" t="s">
        <v>3</v>
      </c>
      <c r="F542" s="127" t="s">
        <v>486</v>
      </c>
      <c r="G542" s="111">
        <v>0</v>
      </c>
      <c r="H542" s="174">
        <v>11</v>
      </c>
      <c r="I542" s="62">
        <f t="shared" si="76"/>
        <v>11</v>
      </c>
      <c r="J542" s="186"/>
      <c r="K542" s="186">
        <f t="shared" si="75"/>
        <v>11</v>
      </c>
      <c r="L542" s="44"/>
      <c r="M542" s="44"/>
      <c r="N542" s="45"/>
      <c r="R542" s="3"/>
      <c r="S542" s="3"/>
      <c r="T542" s="3"/>
      <c r="U542" s="3"/>
      <c r="V542" s="3"/>
    </row>
    <row r="543" spans="1:22" ht="13" hidden="1" thickBot="1" x14ac:dyDescent="0.3">
      <c r="A543" s="128"/>
      <c r="B543" s="129"/>
      <c r="C543" s="130"/>
      <c r="D543" s="131">
        <v>3419</v>
      </c>
      <c r="E543" s="180">
        <v>5222</v>
      </c>
      <c r="F543" s="63" t="s">
        <v>349</v>
      </c>
      <c r="G543" s="112">
        <v>0</v>
      </c>
      <c r="H543" s="162">
        <v>11</v>
      </c>
      <c r="I543" s="65">
        <f t="shared" si="76"/>
        <v>11</v>
      </c>
      <c r="J543" s="187"/>
      <c r="K543" s="186">
        <f t="shared" si="75"/>
        <v>11</v>
      </c>
      <c r="L543" s="44"/>
      <c r="M543" s="44"/>
      <c r="N543" s="45"/>
      <c r="R543" s="3"/>
      <c r="S543" s="3"/>
      <c r="T543" s="3"/>
      <c r="U543" s="3"/>
      <c r="V543" s="3"/>
    </row>
    <row r="544" spans="1:22" ht="34.5" hidden="1" x14ac:dyDescent="0.25">
      <c r="A544" s="124" t="s">
        <v>1</v>
      </c>
      <c r="B544" s="125">
        <v>3100012</v>
      </c>
      <c r="C544" s="48" t="s">
        <v>6</v>
      </c>
      <c r="D544" s="126" t="s">
        <v>3</v>
      </c>
      <c r="E544" s="125" t="s">
        <v>3</v>
      </c>
      <c r="F544" s="127" t="s">
        <v>487</v>
      </c>
      <c r="G544" s="109">
        <v>0</v>
      </c>
      <c r="H544" s="173">
        <v>5</v>
      </c>
      <c r="I544" s="53">
        <f t="shared" si="76"/>
        <v>5</v>
      </c>
      <c r="J544" s="186"/>
      <c r="K544" s="186">
        <f t="shared" si="75"/>
        <v>5</v>
      </c>
      <c r="L544" s="44"/>
      <c r="M544" s="44"/>
      <c r="N544" s="45"/>
      <c r="R544" s="3"/>
      <c r="S544" s="3"/>
      <c r="T544" s="3"/>
      <c r="U544" s="3"/>
      <c r="V544" s="3"/>
    </row>
    <row r="545" spans="1:22" ht="13" hidden="1" thickBot="1" x14ac:dyDescent="0.3">
      <c r="A545" s="128"/>
      <c r="B545" s="129"/>
      <c r="C545" s="130"/>
      <c r="D545" s="131">
        <v>3419</v>
      </c>
      <c r="E545" s="180">
        <v>5222</v>
      </c>
      <c r="F545" s="63" t="s">
        <v>349</v>
      </c>
      <c r="G545" s="110">
        <v>0</v>
      </c>
      <c r="H545" s="161">
        <v>5</v>
      </c>
      <c r="I545" s="60">
        <f t="shared" si="76"/>
        <v>5</v>
      </c>
      <c r="J545" s="187"/>
      <c r="K545" s="186">
        <f t="shared" si="75"/>
        <v>5</v>
      </c>
      <c r="L545" s="44"/>
      <c r="M545" s="44"/>
      <c r="N545" s="45"/>
      <c r="R545" s="3"/>
      <c r="S545" s="3"/>
      <c r="T545" s="3"/>
      <c r="U545" s="3"/>
      <c r="V545" s="3"/>
    </row>
    <row r="546" spans="1:22" ht="34.5" hidden="1" x14ac:dyDescent="0.25">
      <c r="A546" s="124" t="s">
        <v>1</v>
      </c>
      <c r="B546" s="125">
        <v>3100013</v>
      </c>
      <c r="C546" s="48" t="s">
        <v>6</v>
      </c>
      <c r="D546" s="126" t="s">
        <v>3</v>
      </c>
      <c r="E546" s="125" t="s">
        <v>3</v>
      </c>
      <c r="F546" s="127" t="s">
        <v>488</v>
      </c>
      <c r="G546" s="111">
        <v>0</v>
      </c>
      <c r="H546" s="174">
        <v>5</v>
      </c>
      <c r="I546" s="62">
        <f t="shared" si="76"/>
        <v>5</v>
      </c>
      <c r="J546" s="186"/>
      <c r="K546" s="186">
        <f t="shared" si="75"/>
        <v>5</v>
      </c>
      <c r="L546" s="44"/>
      <c r="M546" s="44"/>
      <c r="N546" s="45"/>
      <c r="R546" s="3"/>
      <c r="S546" s="3"/>
      <c r="T546" s="3"/>
      <c r="U546" s="3"/>
      <c r="V546" s="3"/>
    </row>
    <row r="547" spans="1:22" ht="13" hidden="1" thickBot="1" x14ac:dyDescent="0.3">
      <c r="A547" s="128"/>
      <c r="B547" s="129"/>
      <c r="C547" s="130"/>
      <c r="D547" s="131">
        <v>3419</v>
      </c>
      <c r="E547" s="180">
        <v>5222</v>
      </c>
      <c r="F547" s="63" t="s">
        <v>349</v>
      </c>
      <c r="G547" s="112">
        <v>0</v>
      </c>
      <c r="H547" s="162">
        <v>5</v>
      </c>
      <c r="I547" s="65">
        <f t="shared" si="76"/>
        <v>5</v>
      </c>
      <c r="J547" s="187"/>
      <c r="K547" s="186">
        <f t="shared" si="75"/>
        <v>5</v>
      </c>
      <c r="L547" s="44"/>
      <c r="M547" s="44"/>
      <c r="N547" s="45"/>
      <c r="R547" s="3"/>
      <c r="S547" s="3"/>
      <c r="T547" s="3"/>
      <c r="U547" s="3"/>
      <c r="V547" s="3"/>
    </row>
    <row r="548" spans="1:22" ht="23" hidden="1" x14ac:dyDescent="0.25">
      <c r="A548" s="124" t="s">
        <v>1</v>
      </c>
      <c r="B548" s="125">
        <v>3100014</v>
      </c>
      <c r="C548" s="48" t="s">
        <v>6</v>
      </c>
      <c r="D548" s="126" t="s">
        <v>3</v>
      </c>
      <c r="E548" s="125" t="s">
        <v>3</v>
      </c>
      <c r="F548" s="127" t="s">
        <v>489</v>
      </c>
      <c r="G548" s="109">
        <v>0</v>
      </c>
      <c r="H548" s="173">
        <v>8</v>
      </c>
      <c r="I548" s="53">
        <f t="shared" si="76"/>
        <v>8</v>
      </c>
      <c r="J548" s="186"/>
      <c r="K548" s="186">
        <f t="shared" si="75"/>
        <v>8</v>
      </c>
      <c r="L548" s="44"/>
      <c r="M548" s="44"/>
      <c r="N548" s="45"/>
      <c r="R548" s="3"/>
      <c r="S548" s="3"/>
      <c r="T548" s="3"/>
      <c r="U548" s="3"/>
      <c r="V548" s="3"/>
    </row>
    <row r="549" spans="1:22" ht="13" hidden="1" thickBot="1" x14ac:dyDescent="0.3">
      <c r="A549" s="128"/>
      <c r="B549" s="129"/>
      <c r="C549" s="130"/>
      <c r="D549" s="131">
        <v>3419</v>
      </c>
      <c r="E549" s="180">
        <v>5222</v>
      </c>
      <c r="F549" s="63" t="s">
        <v>349</v>
      </c>
      <c r="G549" s="110">
        <v>0</v>
      </c>
      <c r="H549" s="161">
        <v>8</v>
      </c>
      <c r="I549" s="60">
        <f t="shared" si="76"/>
        <v>8</v>
      </c>
      <c r="J549" s="187"/>
      <c r="K549" s="186">
        <f t="shared" si="75"/>
        <v>8</v>
      </c>
      <c r="L549" s="44"/>
      <c r="M549" s="44"/>
      <c r="N549" s="45"/>
      <c r="R549" s="3"/>
      <c r="S549" s="3"/>
      <c r="T549" s="3"/>
      <c r="U549" s="3"/>
      <c r="V549" s="3"/>
    </row>
    <row r="550" spans="1:22" ht="23" hidden="1" x14ac:dyDescent="0.25">
      <c r="A550" s="124" t="s">
        <v>1</v>
      </c>
      <c r="B550" s="125">
        <v>3100015</v>
      </c>
      <c r="C550" s="48" t="s">
        <v>6</v>
      </c>
      <c r="D550" s="126" t="s">
        <v>3</v>
      </c>
      <c r="E550" s="125" t="s">
        <v>3</v>
      </c>
      <c r="F550" s="127" t="s">
        <v>490</v>
      </c>
      <c r="G550" s="111">
        <v>0</v>
      </c>
      <c r="H550" s="174">
        <v>11</v>
      </c>
      <c r="I550" s="62">
        <f t="shared" si="76"/>
        <v>11</v>
      </c>
      <c r="J550" s="186"/>
      <c r="K550" s="186">
        <f t="shared" si="75"/>
        <v>11</v>
      </c>
      <c r="L550" s="44"/>
      <c r="M550" s="44"/>
      <c r="N550" s="45"/>
      <c r="R550" s="3"/>
      <c r="S550" s="3"/>
      <c r="T550" s="3"/>
      <c r="U550" s="3"/>
      <c r="V550" s="3"/>
    </row>
    <row r="551" spans="1:22" ht="13" hidden="1" thickBot="1" x14ac:dyDescent="0.3">
      <c r="A551" s="128"/>
      <c r="B551" s="129"/>
      <c r="C551" s="130"/>
      <c r="D551" s="131">
        <v>3419</v>
      </c>
      <c r="E551" s="180">
        <v>5222</v>
      </c>
      <c r="F551" s="63" t="s">
        <v>349</v>
      </c>
      <c r="G551" s="112">
        <v>0</v>
      </c>
      <c r="H551" s="162">
        <v>11</v>
      </c>
      <c r="I551" s="65">
        <f t="shared" si="76"/>
        <v>11</v>
      </c>
      <c r="J551" s="190"/>
      <c r="K551" s="191">
        <f t="shared" si="75"/>
        <v>11</v>
      </c>
      <c r="L551" s="44"/>
      <c r="M551" s="44"/>
      <c r="N551" s="45"/>
      <c r="R551" s="3"/>
      <c r="S551" s="3"/>
      <c r="T551" s="3"/>
      <c r="U551" s="3"/>
      <c r="V551" s="3"/>
    </row>
    <row r="552" spans="1:22" x14ac:dyDescent="0.25">
      <c r="A552" s="153"/>
      <c r="B552" s="154"/>
      <c r="C552" s="155"/>
      <c r="D552" s="153"/>
      <c r="E552" s="153"/>
      <c r="F552" s="153"/>
      <c r="G552" s="175"/>
      <c r="H552" s="175"/>
      <c r="I552" s="176"/>
      <c r="J552" s="11"/>
      <c r="L552" s="45"/>
      <c r="M552" s="45"/>
      <c r="N552" s="45"/>
      <c r="R552" s="3"/>
      <c r="S552" s="3"/>
      <c r="T552" s="3"/>
      <c r="U552" s="3"/>
      <c r="V552" s="3"/>
    </row>
    <row r="553" spans="1:22" x14ac:dyDescent="0.25">
      <c r="A553" s="153"/>
      <c r="B553" s="154"/>
      <c r="C553" s="155"/>
      <c r="D553" s="153"/>
      <c r="E553" s="153"/>
      <c r="F553" s="201">
        <v>41787</v>
      </c>
      <c r="G553" s="177"/>
      <c r="H553" s="177"/>
      <c r="I553" s="178"/>
      <c r="J553" s="11"/>
      <c r="L553" s="45"/>
      <c r="M553" s="45"/>
      <c r="N553" s="45"/>
      <c r="R553" s="3"/>
      <c r="S553" s="3"/>
      <c r="T553" s="3"/>
      <c r="U553" s="3"/>
      <c r="V553" s="3"/>
    </row>
    <row r="554" spans="1:22" x14ac:dyDescent="0.25">
      <c r="A554" s="153"/>
      <c r="B554" s="154"/>
      <c r="C554" s="155"/>
      <c r="D554" s="153"/>
      <c r="E554" s="153"/>
      <c r="F554" s="153"/>
      <c r="G554" s="146"/>
      <c r="H554" s="146"/>
      <c r="I554" s="178"/>
      <c r="J554" s="11"/>
      <c r="L554" s="45"/>
      <c r="M554" s="45"/>
      <c r="N554" s="45"/>
      <c r="R554" s="3"/>
      <c r="S554" s="3"/>
      <c r="T554" s="3"/>
      <c r="U554" s="3"/>
      <c r="V554" s="3"/>
    </row>
    <row r="555" spans="1:22" x14ac:dyDescent="0.25">
      <c r="A555" s="153"/>
      <c r="B555" s="154"/>
      <c r="C555" s="155"/>
      <c r="D555" s="153"/>
      <c r="E555" s="153"/>
      <c r="F555" s="153"/>
      <c r="G555" s="146"/>
      <c r="H555" s="146"/>
      <c r="I555" s="178"/>
      <c r="J555" s="11"/>
      <c r="L555" s="45"/>
      <c r="M555" s="45"/>
      <c r="N555" s="45"/>
      <c r="R555" s="3"/>
      <c r="S555" s="3"/>
      <c r="T555" s="3"/>
      <c r="U555" s="3"/>
      <c r="V555" s="3"/>
    </row>
    <row r="556" spans="1:22" x14ac:dyDescent="0.25">
      <c r="A556" s="153"/>
      <c r="B556" s="154"/>
      <c r="C556" s="155"/>
      <c r="D556" s="153"/>
      <c r="E556" s="153"/>
      <c r="F556" s="153"/>
      <c r="G556" s="146"/>
      <c r="H556" s="146"/>
      <c r="I556" s="178"/>
      <c r="J556" s="11"/>
      <c r="L556" s="45"/>
      <c r="M556" s="45"/>
      <c r="N556" s="45"/>
      <c r="R556" s="3"/>
      <c r="S556" s="3"/>
      <c r="T556" s="3"/>
      <c r="U556" s="3"/>
      <c r="V556" s="3"/>
    </row>
    <row r="557" spans="1:22" x14ac:dyDescent="0.25">
      <c r="A557" s="153"/>
      <c r="B557" s="154"/>
      <c r="C557" s="155"/>
      <c r="D557" s="153"/>
      <c r="E557" s="153"/>
      <c r="F557" s="153"/>
      <c r="G557" s="146"/>
      <c r="H557" s="146"/>
      <c r="I557" s="178"/>
      <c r="J557" s="11"/>
      <c r="L557" s="45"/>
      <c r="M557" s="45"/>
      <c r="N557" s="45"/>
      <c r="R557" s="3"/>
      <c r="S557" s="3"/>
      <c r="T557" s="3"/>
      <c r="U557" s="3"/>
      <c r="V557" s="3"/>
    </row>
    <row r="558" spans="1:22" x14ac:dyDescent="0.25">
      <c r="A558" s="153"/>
      <c r="B558" s="154"/>
      <c r="C558" s="155"/>
      <c r="D558" s="153"/>
      <c r="E558" s="153"/>
      <c r="F558" s="153"/>
      <c r="G558" s="146"/>
      <c r="H558" s="146"/>
      <c r="I558" s="178"/>
      <c r="J558" s="11"/>
      <c r="L558" s="45"/>
      <c r="M558" s="45"/>
      <c r="N558" s="45"/>
      <c r="R558" s="3"/>
      <c r="S558" s="3"/>
      <c r="T558" s="3"/>
      <c r="U558" s="3"/>
      <c r="V558" s="3"/>
    </row>
    <row r="559" spans="1:22" x14ac:dyDescent="0.25">
      <c r="A559" s="153"/>
      <c r="B559" s="154"/>
      <c r="C559" s="155"/>
      <c r="D559" s="153"/>
      <c r="E559" s="153"/>
      <c r="F559" s="153"/>
      <c r="G559" s="146"/>
      <c r="H559" s="146"/>
      <c r="I559" s="178"/>
      <c r="J559" s="11"/>
      <c r="L559" s="45"/>
      <c r="M559" s="45"/>
      <c r="N559" s="45"/>
      <c r="R559" s="3"/>
      <c r="S559" s="3"/>
      <c r="T559" s="3"/>
      <c r="U559" s="3"/>
      <c r="V559" s="3"/>
    </row>
    <row r="560" spans="1:22" x14ac:dyDescent="0.25">
      <c r="A560" s="153"/>
      <c r="B560" s="154"/>
      <c r="C560" s="155"/>
      <c r="D560" s="153"/>
      <c r="E560" s="153"/>
      <c r="F560" s="153"/>
      <c r="G560" s="146"/>
      <c r="H560" s="146"/>
      <c r="I560" s="178"/>
      <c r="J560" s="11"/>
      <c r="L560" s="45"/>
      <c r="M560" s="45"/>
      <c r="N560" s="45"/>
      <c r="R560" s="3"/>
      <c r="S560" s="3"/>
      <c r="T560" s="3"/>
      <c r="U560" s="3"/>
      <c r="V560" s="3"/>
    </row>
    <row r="561" spans="1:22" x14ac:dyDescent="0.25">
      <c r="A561" s="153"/>
      <c r="B561" s="154"/>
      <c r="C561" s="155"/>
      <c r="D561" s="153"/>
      <c r="E561" s="153"/>
      <c r="F561" s="153"/>
      <c r="G561" s="146"/>
      <c r="H561" s="146"/>
      <c r="I561" s="178"/>
      <c r="J561" s="11"/>
      <c r="L561" s="45"/>
      <c r="M561" s="45"/>
      <c r="N561" s="45"/>
      <c r="R561" s="3"/>
      <c r="S561" s="3"/>
      <c r="T561" s="3"/>
      <c r="U561" s="3"/>
      <c r="V561" s="3"/>
    </row>
    <row r="562" spans="1:22" x14ac:dyDescent="0.25">
      <c r="A562" s="153"/>
      <c r="B562" s="154"/>
      <c r="C562" s="155"/>
      <c r="D562" s="153"/>
      <c r="E562" s="153"/>
      <c r="F562" s="153"/>
      <c r="G562" s="146"/>
      <c r="H562" s="146"/>
      <c r="I562" s="178"/>
      <c r="J562" s="11"/>
      <c r="L562" s="45"/>
      <c r="M562" s="45"/>
      <c r="N562" s="45"/>
      <c r="R562" s="3"/>
      <c r="S562" s="3"/>
      <c r="T562" s="3"/>
      <c r="U562" s="3"/>
      <c r="V562" s="3"/>
    </row>
    <row r="563" spans="1:22" x14ac:dyDescent="0.25">
      <c r="A563" s="153"/>
      <c r="B563" s="154"/>
      <c r="C563" s="155"/>
      <c r="D563" s="153"/>
      <c r="E563" s="153"/>
      <c r="F563" s="153"/>
      <c r="G563" s="146"/>
      <c r="H563" s="146"/>
      <c r="I563" s="178"/>
      <c r="J563" s="11"/>
      <c r="L563" s="45"/>
      <c r="M563" s="45"/>
      <c r="N563" s="45"/>
      <c r="R563" s="3"/>
      <c r="S563" s="3"/>
      <c r="T563" s="3"/>
      <c r="U563" s="3"/>
      <c r="V563" s="3"/>
    </row>
    <row r="564" spans="1:22" x14ac:dyDescent="0.25">
      <c r="A564" s="153"/>
      <c r="B564" s="154"/>
      <c r="C564" s="155"/>
      <c r="D564" s="153"/>
      <c r="E564" s="153"/>
      <c r="F564" s="153"/>
      <c r="G564" s="146"/>
      <c r="H564" s="146"/>
      <c r="I564" s="178"/>
      <c r="J564" s="11"/>
      <c r="L564" s="45"/>
      <c r="M564" s="45"/>
      <c r="N564" s="45"/>
      <c r="R564" s="3"/>
      <c r="S564" s="3"/>
      <c r="T564" s="3"/>
      <c r="U564" s="3"/>
      <c r="V564" s="3"/>
    </row>
    <row r="565" spans="1:22" x14ac:dyDescent="0.25">
      <c r="A565" s="153"/>
      <c r="B565" s="154"/>
      <c r="C565" s="155"/>
      <c r="D565" s="153"/>
      <c r="E565" s="153"/>
      <c r="F565" s="153"/>
      <c r="G565" s="146"/>
      <c r="H565" s="146"/>
      <c r="I565" s="178"/>
      <c r="J565" s="11"/>
      <c r="L565" s="45"/>
      <c r="M565" s="45"/>
      <c r="N565" s="45"/>
      <c r="R565" s="3"/>
      <c r="S565" s="3"/>
      <c r="T565" s="3"/>
      <c r="U565" s="3"/>
      <c r="V565" s="3"/>
    </row>
    <row r="566" spans="1:22" x14ac:dyDescent="0.25">
      <c r="A566" s="153"/>
      <c r="B566" s="154"/>
      <c r="C566" s="155"/>
      <c r="D566" s="153"/>
      <c r="E566" s="153"/>
      <c r="F566" s="153"/>
      <c r="G566" s="146"/>
      <c r="H566" s="146"/>
      <c r="I566" s="178"/>
      <c r="J566" s="11"/>
      <c r="L566" s="45"/>
      <c r="M566" s="45"/>
      <c r="N566" s="45"/>
      <c r="R566" s="3"/>
      <c r="S566" s="3"/>
      <c r="T566" s="3"/>
      <c r="U566" s="3"/>
      <c r="V566" s="3"/>
    </row>
    <row r="567" spans="1:22" x14ac:dyDescent="0.25">
      <c r="A567" s="153"/>
      <c r="B567" s="154"/>
      <c r="C567" s="155"/>
      <c r="D567" s="153"/>
      <c r="E567" s="153"/>
      <c r="F567" s="153"/>
      <c r="G567" s="146"/>
      <c r="H567" s="146"/>
      <c r="I567" s="178"/>
      <c r="J567" s="11"/>
      <c r="L567" s="45"/>
      <c r="M567" s="45"/>
      <c r="N567" s="45"/>
      <c r="R567" s="3"/>
      <c r="S567" s="3"/>
      <c r="T567" s="3"/>
      <c r="U567" s="3"/>
      <c r="V567" s="3"/>
    </row>
    <row r="568" spans="1:22" x14ac:dyDescent="0.25">
      <c r="A568" s="153"/>
      <c r="B568" s="154"/>
      <c r="C568" s="155"/>
      <c r="D568" s="153"/>
      <c r="E568" s="153"/>
      <c r="F568" s="153"/>
      <c r="G568" s="146"/>
      <c r="H568" s="146"/>
      <c r="I568" s="178"/>
      <c r="J568" s="11"/>
      <c r="L568" s="45"/>
      <c r="M568" s="45"/>
      <c r="N568" s="45"/>
      <c r="R568" s="3"/>
      <c r="S568" s="3"/>
      <c r="T568" s="3"/>
      <c r="U568" s="3"/>
      <c r="V568" s="3"/>
    </row>
    <row r="569" spans="1:22" x14ac:dyDescent="0.25">
      <c r="A569" s="153"/>
      <c r="B569" s="154"/>
      <c r="C569" s="155"/>
      <c r="D569" s="153"/>
      <c r="E569" s="153"/>
      <c r="F569" s="153"/>
      <c r="G569" s="146"/>
      <c r="H569" s="146"/>
      <c r="I569" s="178"/>
      <c r="J569" s="11"/>
      <c r="L569" s="45"/>
      <c r="M569" s="45"/>
      <c r="N569" s="45"/>
      <c r="R569" s="3"/>
      <c r="S569" s="3"/>
      <c r="T569" s="3"/>
      <c r="U569" s="3"/>
      <c r="V569" s="3"/>
    </row>
    <row r="570" spans="1:22" x14ac:dyDescent="0.25">
      <c r="A570" s="153"/>
      <c r="B570" s="157"/>
      <c r="C570" s="153"/>
      <c r="D570" s="153"/>
      <c r="E570" s="153"/>
      <c r="F570" s="153"/>
      <c r="G570" s="146"/>
      <c r="H570" s="146"/>
      <c r="I570" s="178"/>
      <c r="J570" s="11"/>
      <c r="L570" s="45"/>
      <c r="M570" s="45"/>
      <c r="N570" s="45"/>
      <c r="R570" s="3"/>
      <c r="S570" s="3"/>
      <c r="T570" s="3"/>
      <c r="U570" s="3"/>
      <c r="V570" s="3"/>
    </row>
    <row r="571" spans="1:22" x14ac:dyDescent="0.25">
      <c r="A571" s="153"/>
      <c r="B571" s="157"/>
      <c r="C571" s="153"/>
      <c r="D571" s="153"/>
      <c r="E571" s="153"/>
      <c r="F571" s="153"/>
      <c r="G571" s="146"/>
      <c r="H571" s="146"/>
      <c r="I571" s="178"/>
      <c r="J571" s="11"/>
      <c r="L571" s="45"/>
      <c r="M571" s="45"/>
      <c r="N571" s="45"/>
      <c r="R571" s="3"/>
      <c r="S571" s="3"/>
      <c r="T571" s="3"/>
      <c r="U571" s="3"/>
      <c r="V571" s="3"/>
    </row>
    <row r="572" spans="1:22" x14ac:dyDescent="0.25">
      <c r="A572" s="153"/>
      <c r="B572" s="157"/>
      <c r="C572" s="153"/>
      <c r="D572" s="153"/>
      <c r="E572" s="153"/>
      <c r="F572" s="153"/>
      <c r="G572" s="146"/>
      <c r="H572" s="146"/>
      <c r="I572" s="178"/>
      <c r="J572" s="11"/>
      <c r="L572" s="45"/>
      <c r="M572" s="45"/>
      <c r="N572" s="45"/>
      <c r="R572" s="3"/>
      <c r="S572" s="3"/>
      <c r="T572" s="3"/>
      <c r="U572" s="3"/>
      <c r="V572" s="3"/>
    </row>
    <row r="573" spans="1:22" x14ac:dyDescent="0.25">
      <c r="A573" s="153"/>
      <c r="B573" s="157"/>
      <c r="C573" s="153"/>
      <c r="D573" s="153"/>
      <c r="E573" s="153"/>
      <c r="F573" s="153"/>
      <c r="G573" s="146"/>
      <c r="H573" s="146"/>
      <c r="I573" s="178"/>
      <c r="J573" s="11"/>
      <c r="L573" s="45"/>
      <c r="M573" s="45"/>
      <c r="N573" s="45"/>
      <c r="R573" s="3"/>
      <c r="S573" s="3"/>
      <c r="T573" s="3"/>
      <c r="U573" s="3"/>
      <c r="V573" s="3"/>
    </row>
    <row r="574" spans="1:22" x14ac:dyDescent="0.25">
      <c r="A574" s="153"/>
      <c r="B574" s="157"/>
      <c r="C574" s="153"/>
      <c r="D574" s="153"/>
      <c r="E574" s="153"/>
      <c r="F574" s="153"/>
      <c r="G574" s="146"/>
      <c r="H574" s="146"/>
      <c r="I574" s="178"/>
      <c r="J574" s="11"/>
      <c r="L574" s="45"/>
      <c r="M574" s="45"/>
      <c r="N574" s="45"/>
      <c r="R574" s="3"/>
      <c r="S574" s="3"/>
      <c r="T574" s="3"/>
      <c r="U574" s="3"/>
      <c r="V574" s="3"/>
    </row>
    <row r="575" spans="1:22" x14ac:dyDescent="0.25">
      <c r="A575" s="153"/>
      <c r="B575" s="157"/>
      <c r="C575" s="153"/>
      <c r="D575" s="153"/>
      <c r="E575" s="153"/>
      <c r="F575" s="153"/>
      <c r="G575" s="146"/>
      <c r="H575" s="146"/>
      <c r="I575" s="178"/>
      <c r="J575" s="11"/>
      <c r="L575" s="45"/>
      <c r="M575" s="45"/>
      <c r="N575" s="45"/>
      <c r="R575" s="3"/>
      <c r="S575" s="3"/>
      <c r="T575" s="3"/>
      <c r="U575" s="3"/>
      <c r="V575" s="3"/>
    </row>
    <row r="576" spans="1:22" x14ac:dyDescent="0.25">
      <c r="A576" s="153"/>
      <c r="B576" s="157"/>
      <c r="C576" s="153"/>
      <c r="D576" s="153"/>
      <c r="E576" s="153"/>
      <c r="F576" s="153"/>
      <c r="G576" s="146"/>
      <c r="H576" s="146"/>
      <c r="I576" s="178"/>
      <c r="J576" s="11"/>
      <c r="L576" s="45"/>
      <c r="M576" s="45"/>
      <c r="N576" s="45"/>
      <c r="R576" s="3"/>
      <c r="S576" s="3"/>
      <c r="T576" s="3"/>
      <c r="U576" s="3"/>
      <c r="V576" s="3"/>
    </row>
    <row r="577" spans="1:22" x14ac:dyDescent="0.25">
      <c r="A577" s="153"/>
      <c r="B577" s="157"/>
      <c r="C577" s="153"/>
      <c r="D577" s="153"/>
      <c r="E577" s="153"/>
      <c r="F577" s="153"/>
      <c r="G577" s="146"/>
      <c r="H577" s="146"/>
      <c r="I577" s="178"/>
      <c r="J577" s="11"/>
      <c r="L577" s="45"/>
      <c r="M577" s="45"/>
      <c r="N577" s="45"/>
      <c r="R577" s="3"/>
      <c r="S577" s="3"/>
      <c r="T577" s="3"/>
      <c r="U577" s="3"/>
      <c r="V577" s="3"/>
    </row>
    <row r="578" spans="1:22" x14ac:dyDescent="0.25">
      <c r="A578" s="153"/>
      <c r="B578" s="157"/>
      <c r="C578" s="153"/>
      <c r="D578" s="153"/>
      <c r="E578" s="153"/>
      <c r="F578" s="153"/>
      <c r="G578" s="146"/>
      <c r="H578" s="146"/>
      <c r="I578" s="178"/>
      <c r="J578" s="11"/>
      <c r="L578" s="45"/>
      <c r="M578" s="45"/>
      <c r="N578" s="45"/>
      <c r="R578" s="3"/>
      <c r="S578" s="3"/>
      <c r="T578" s="3"/>
      <c r="U578" s="3"/>
      <c r="V578" s="3"/>
    </row>
    <row r="579" spans="1:22" x14ac:dyDescent="0.25">
      <c r="A579" s="153"/>
      <c r="B579" s="157"/>
      <c r="C579" s="153"/>
      <c r="D579" s="153"/>
      <c r="E579" s="153"/>
      <c r="F579" s="153"/>
      <c r="G579" s="146"/>
      <c r="H579" s="146"/>
      <c r="I579" s="178"/>
      <c r="J579" s="11"/>
      <c r="L579" s="45"/>
      <c r="M579" s="45"/>
      <c r="N579" s="45"/>
      <c r="R579" s="3"/>
      <c r="S579" s="3"/>
      <c r="T579" s="3"/>
      <c r="U579" s="3"/>
      <c r="V579" s="3"/>
    </row>
    <row r="580" spans="1:22" x14ac:dyDescent="0.25">
      <c r="A580" s="153"/>
      <c r="B580" s="157"/>
      <c r="C580" s="153"/>
      <c r="D580" s="153"/>
      <c r="E580" s="153"/>
      <c r="F580" s="153"/>
      <c r="G580" s="146"/>
      <c r="H580" s="146"/>
      <c r="I580" s="178"/>
      <c r="J580" s="11"/>
      <c r="L580" s="45"/>
      <c r="M580" s="45"/>
      <c r="N580" s="45"/>
      <c r="R580" s="3"/>
      <c r="S580" s="3"/>
      <c r="T580" s="3"/>
      <c r="U580" s="3"/>
      <c r="V580" s="3"/>
    </row>
    <row r="581" spans="1:22" x14ac:dyDescent="0.25">
      <c r="A581" s="153"/>
      <c r="B581" s="153"/>
      <c r="C581" s="153"/>
      <c r="D581" s="153"/>
      <c r="E581" s="153"/>
      <c r="F581" s="153"/>
      <c r="G581" s="146"/>
      <c r="H581" s="146"/>
      <c r="I581" s="146"/>
      <c r="J581" s="153"/>
      <c r="K581" s="1"/>
      <c r="L581" s="45"/>
      <c r="M581" s="45"/>
      <c r="N581" s="45"/>
      <c r="R581" s="3"/>
      <c r="S581" s="3"/>
      <c r="T581" s="3"/>
      <c r="U581" s="3"/>
      <c r="V581" s="3"/>
    </row>
    <row r="582" spans="1:22" x14ac:dyDescent="0.25">
      <c r="A582" s="153"/>
      <c r="B582" s="153"/>
      <c r="C582" s="153"/>
      <c r="D582" s="153"/>
      <c r="E582" s="153"/>
      <c r="F582" s="153"/>
      <c r="G582" s="146"/>
      <c r="H582" s="146"/>
      <c r="I582" s="146"/>
      <c r="J582" s="153"/>
      <c r="K582" s="1"/>
      <c r="L582" s="45"/>
      <c r="M582" s="45"/>
      <c r="N582" s="45"/>
      <c r="R582" s="3"/>
      <c r="S582" s="3"/>
      <c r="T582" s="3"/>
      <c r="U582" s="3"/>
      <c r="V582" s="3"/>
    </row>
    <row r="583" spans="1:22" x14ac:dyDescent="0.25">
      <c r="A583" s="153"/>
      <c r="B583" s="153"/>
      <c r="C583" s="153"/>
      <c r="D583" s="153"/>
      <c r="E583" s="153"/>
      <c r="F583" s="153"/>
      <c r="G583" s="146"/>
      <c r="H583" s="146"/>
      <c r="I583" s="146"/>
      <c r="J583" s="153"/>
      <c r="K583" s="1"/>
      <c r="L583" s="45"/>
      <c r="M583" s="45"/>
      <c r="N583" s="45"/>
      <c r="R583" s="3"/>
      <c r="S583" s="3"/>
      <c r="T583" s="3"/>
      <c r="U583" s="3"/>
      <c r="V583" s="3"/>
    </row>
    <row r="584" spans="1:22" x14ac:dyDescent="0.25">
      <c r="A584" s="153"/>
      <c r="B584" s="153"/>
      <c r="C584" s="153"/>
      <c r="D584" s="153"/>
      <c r="E584" s="153"/>
      <c r="F584" s="153"/>
      <c r="G584" s="146"/>
      <c r="H584" s="146"/>
      <c r="I584" s="146"/>
      <c r="J584" s="153"/>
      <c r="K584" s="1"/>
      <c r="L584" s="45"/>
      <c r="M584" s="45"/>
      <c r="N584" s="45"/>
      <c r="R584" s="3"/>
      <c r="S584" s="3"/>
      <c r="T584" s="3"/>
      <c r="U584" s="3"/>
      <c r="V584" s="3"/>
    </row>
    <row r="585" spans="1:22" x14ac:dyDescent="0.25">
      <c r="A585" s="153"/>
      <c r="B585" s="153"/>
      <c r="C585" s="153"/>
      <c r="D585" s="153"/>
      <c r="E585" s="153"/>
      <c r="F585" s="153"/>
      <c r="G585" s="146"/>
      <c r="H585" s="146"/>
      <c r="I585" s="146"/>
      <c r="J585" s="153"/>
      <c r="K585" s="1"/>
      <c r="L585" s="45"/>
      <c r="M585" s="45"/>
      <c r="N585" s="45"/>
      <c r="R585" s="3"/>
      <c r="S585" s="3"/>
      <c r="T585" s="3"/>
      <c r="U585" s="3"/>
      <c r="V585" s="3"/>
    </row>
    <row r="586" spans="1:22" x14ac:dyDescent="0.25">
      <c r="A586" s="153"/>
      <c r="B586" s="153"/>
      <c r="C586" s="153"/>
      <c r="D586" s="153"/>
      <c r="E586" s="153"/>
      <c r="F586" s="153"/>
      <c r="G586" s="146"/>
      <c r="H586" s="146"/>
      <c r="I586" s="146"/>
      <c r="J586" s="153"/>
      <c r="K586" s="1"/>
      <c r="L586" s="45"/>
      <c r="M586" s="45"/>
      <c r="N586" s="45"/>
      <c r="R586" s="3"/>
      <c r="S586" s="3"/>
      <c r="T586" s="3"/>
      <c r="U586" s="3"/>
      <c r="V586" s="3"/>
    </row>
    <row r="587" spans="1:22" x14ac:dyDescent="0.25">
      <c r="A587" s="153"/>
      <c r="B587" s="153"/>
      <c r="C587" s="153"/>
      <c r="D587" s="153"/>
      <c r="E587" s="153"/>
      <c r="F587" s="153"/>
      <c r="G587" s="146"/>
      <c r="H587" s="146"/>
      <c r="I587" s="146"/>
      <c r="J587" s="153"/>
      <c r="K587" s="1"/>
      <c r="L587" s="45"/>
      <c r="M587" s="45"/>
      <c r="N587" s="45"/>
      <c r="R587" s="3"/>
      <c r="S587" s="3"/>
      <c r="T587" s="3"/>
      <c r="U587" s="3"/>
      <c r="V587" s="3"/>
    </row>
    <row r="588" spans="1:22" x14ac:dyDescent="0.25">
      <c r="A588" s="153"/>
      <c r="B588" s="153"/>
      <c r="C588" s="153"/>
      <c r="D588" s="153"/>
      <c r="E588" s="153"/>
      <c r="F588" s="153"/>
      <c r="G588" s="146"/>
      <c r="H588" s="146"/>
      <c r="I588" s="146"/>
      <c r="J588" s="153"/>
      <c r="K588" s="1"/>
      <c r="L588" s="45"/>
      <c r="M588" s="45"/>
      <c r="N588" s="45"/>
      <c r="R588" s="3"/>
      <c r="S588" s="3"/>
      <c r="T588" s="3"/>
      <c r="U588" s="3"/>
      <c r="V588" s="3"/>
    </row>
    <row r="589" spans="1:22" x14ac:dyDescent="0.2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"/>
      <c r="L589" s="45"/>
      <c r="M589" s="45"/>
      <c r="N589" s="45"/>
      <c r="R589" s="3"/>
      <c r="S589" s="3"/>
      <c r="T589" s="3"/>
      <c r="U589" s="3"/>
      <c r="V589" s="3"/>
    </row>
    <row r="590" spans="1:22" x14ac:dyDescent="0.2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"/>
      <c r="L590" s="45"/>
      <c r="M590" s="45"/>
      <c r="N590" s="45"/>
      <c r="R590" s="3"/>
      <c r="S590" s="3"/>
      <c r="T590" s="3"/>
      <c r="U590" s="3"/>
      <c r="V590" s="3"/>
    </row>
    <row r="591" spans="1:22" x14ac:dyDescent="0.2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"/>
      <c r="L591" s="45"/>
      <c r="M591" s="45"/>
      <c r="N591" s="45"/>
      <c r="R591" s="3"/>
      <c r="S591" s="3"/>
      <c r="T591" s="3"/>
      <c r="U591" s="3"/>
      <c r="V591" s="3"/>
    </row>
    <row r="592" spans="1:22" x14ac:dyDescent="0.2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"/>
      <c r="L592" s="45"/>
      <c r="M592" s="45"/>
      <c r="N592" s="45"/>
      <c r="R592" s="3"/>
      <c r="S592" s="3"/>
      <c r="T592" s="3"/>
      <c r="U592" s="3"/>
      <c r="V592" s="3"/>
    </row>
    <row r="593" spans="1:22" x14ac:dyDescent="0.2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"/>
      <c r="L593" s="45"/>
      <c r="M593" s="45"/>
      <c r="N593" s="45"/>
      <c r="R593" s="3"/>
      <c r="S593" s="3"/>
      <c r="T593" s="3"/>
      <c r="U593" s="3"/>
      <c r="V593" s="3"/>
    </row>
    <row r="594" spans="1:22" x14ac:dyDescent="0.2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"/>
      <c r="L594" s="45"/>
      <c r="M594" s="45"/>
      <c r="N594" s="45"/>
      <c r="R594" s="3"/>
      <c r="S594" s="3"/>
      <c r="T594" s="3"/>
      <c r="U594" s="3"/>
      <c r="V594" s="3"/>
    </row>
    <row r="595" spans="1:22" x14ac:dyDescent="0.2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"/>
      <c r="L595" s="45"/>
      <c r="M595" s="45"/>
      <c r="N595" s="45"/>
      <c r="R595" s="3"/>
      <c r="S595" s="3"/>
      <c r="T595" s="3"/>
      <c r="U595" s="3"/>
      <c r="V595" s="3"/>
    </row>
    <row r="596" spans="1:22" x14ac:dyDescent="0.2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"/>
      <c r="L596" s="45"/>
      <c r="M596" s="45"/>
      <c r="N596" s="45"/>
      <c r="R596" s="3"/>
      <c r="S596" s="3"/>
      <c r="T596" s="3"/>
      <c r="U596" s="3"/>
      <c r="V596" s="3"/>
    </row>
    <row r="597" spans="1:22" x14ac:dyDescent="0.2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"/>
      <c r="L597" s="45"/>
      <c r="M597" s="45"/>
      <c r="N597" s="45"/>
      <c r="R597" s="3"/>
      <c r="S597" s="3"/>
      <c r="T597" s="3"/>
      <c r="U597" s="3"/>
      <c r="V597" s="3"/>
    </row>
    <row r="598" spans="1:22" x14ac:dyDescent="0.2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"/>
      <c r="L598" s="45"/>
      <c r="M598" s="45"/>
      <c r="N598" s="45"/>
      <c r="R598" s="3"/>
      <c r="S598" s="3"/>
      <c r="T598" s="3"/>
      <c r="U598" s="3"/>
      <c r="V598" s="3"/>
    </row>
    <row r="599" spans="1:22" x14ac:dyDescent="0.2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"/>
      <c r="L599" s="45"/>
      <c r="M599" s="45"/>
      <c r="N599" s="45"/>
      <c r="R599" s="3"/>
      <c r="S599" s="3"/>
      <c r="T599" s="3"/>
      <c r="U599" s="3"/>
      <c r="V599" s="3"/>
    </row>
    <row r="600" spans="1:22" x14ac:dyDescent="0.2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"/>
      <c r="L600" s="45"/>
      <c r="M600" s="45"/>
      <c r="N600" s="45"/>
      <c r="R600" s="3"/>
      <c r="S600" s="3"/>
      <c r="T600" s="3"/>
      <c r="U600" s="3"/>
      <c r="V600" s="3"/>
    </row>
    <row r="601" spans="1:22" x14ac:dyDescent="0.2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"/>
      <c r="L601" s="45"/>
      <c r="M601" s="45"/>
      <c r="N601" s="45"/>
      <c r="R601" s="3"/>
      <c r="S601" s="3"/>
      <c r="T601" s="3"/>
      <c r="U601" s="3"/>
      <c r="V601" s="3"/>
    </row>
    <row r="602" spans="1:22" x14ac:dyDescent="0.2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"/>
      <c r="L602" s="45"/>
      <c r="M602" s="45"/>
      <c r="N602" s="45"/>
      <c r="R602" s="3"/>
      <c r="S602" s="3"/>
      <c r="T602" s="3"/>
      <c r="U602" s="3"/>
      <c r="V602" s="3"/>
    </row>
    <row r="603" spans="1:22" x14ac:dyDescent="0.2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"/>
      <c r="L603" s="45"/>
      <c r="M603" s="45"/>
      <c r="N603" s="45"/>
      <c r="R603" s="3"/>
      <c r="S603" s="3"/>
      <c r="T603" s="3"/>
      <c r="U603" s="3"/>
      <c r="V603" s="3"/>
    </row>
    <row r="604" spans="1:22" x14ac:dyDescent="0.2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"/>
      <c r="L604" s="45"/>
      <c r="M604" s="45"/>
      <c r="N604" s="45"/>
      <c r="R604" s="3"/>
      <c r="S604" s="3"/>
      <c r="T604" s="3"/>
      <c r="U604" s="3"/>
      <c r="V604" s="3"/>
    </row>
    <row r="605" spans="1:22" x14ac:dyDescent="0.2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"/>
      <c r="L605" s="45"/>
      <c r="M605" s="45"/>
      <c r="N605" s="45"/>
      <c r="R605" s="3"/>
      <c r="S605" s="3"/>
      <c r="T605" s="3"/>
      <c r="U605" s="3"/>
      <c r="V605" s="3"/>
    </row>
    <row r="606" spans="1:22" x14ac:dyDescent="0.2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"/>
      <c r="L606" s="45"/>
      <c r="M606" s="45"/>
      <c r="N606" s="45"/>
      <c r="R606" s="3"/>
      <c r="S606" s="3"/>
      <c r="T606" s="3"/>
      <c r="U606" s="3"/>
      <c r="V606" s="3"/>
    </row>
    <row r="607" spans="1:22" x14ac:dyDescent="0.2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"/>
      <c r="L607" s="45"/>
      <c r="M607" s="45"/>
      <c r="N607" s="45"/>
      <c r="R607" s="3"/>
      <c r="S607" s="3"/>
      <c r="T607" s="3"/>
      <c r="U607" s="3"/>
      <c r="V607" s="3"/>
    </row>
    <row r="608" spans="1:22" x14ac:dyDescent="0.2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"/>
      <c r="L608" s="45"/>
      <c r="M608" s="45"/>
      <c r="N608" s="45"/>
      <c r="R608" s="3"/>
      <c r="S608" s="3"/>
      <c r="T608" s="3"/>
      <c r="U608" s="3"/>
      <c r="V608" s="3"/>
    </row>
    <row r="609" spans="1:22" x14ac:dyDescent="0.2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"/>
      <c r="L609" s="45"/>
      <c r="M609" s="45"/>
      <c r="N609" s="45"/>
      <c r="R609" s="3"/>
      <c r="S609" s="3"/>
      <c r="T609" s="3"/>
      <c r="U609" s="3"/>
      <c r="V609" s="3"/>
    </row>
    <row r="610" spans="1:22" x14ac:dyDescent="0.2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"/>
      <c r="L610" s="45"/>
      <c r="M610" s="45"/>
      <c r="N610" s="45"/>
      <c r="R610" s="3"/>
      <c r="S610" s="3"/>
      <c r="T610" s="3"/>
      <c r="U610" s="3"/>
      <c r="V610" s="3"/>
    </row>
    <row r="611" spans="1:22" x14ac:dyDescent="0.2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"/>
      <c r="L611" s="45"/>
      <c r="M611" s="45"/>
      <c r="N611" s="45"/>
      <c r="R611" s="3"/>
      <c r="S611" s="3"/>
      <c r="T611" s="3"/>
      <c r="U611" s="3"/>
      <c r="V611" s="3"/>
    </row>
    <row r="612" spans="1:22" x14ac:dyDescent="0.2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"/>
      <c r="L612" s="45"/>
      <c r="M612" s="45"/>
      <c r="N612" s="45"/>
      <c r="R612" s="3"/>
      <c r="S612" s="3"/>
      <c r="T612" s="3"/>
      <c r="U612" s="3"/>
      <c r="V612" s="3"/>
    </row>
    <row r="613" spans="1:22" x14ac:dyDescent="0.2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"/>
      <c r="L613" s="45"/>
      <c r="M613" s="45"/>
      <c r="N613" s="45"/>
      <c r="R613" s="3"/>
      <c r="S613" s="3"/>
      <c r="T613" s="3"/>
      <c r="U613" s="3"/>
      <c r="V613" s="3"/>
    </row>
    <row r="614" spans="1:22" x14ac:dyDescent="0.2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"/>
      <c r="L614" s="45"/>
      <c r="M614" s="45"/>
      <c r="N614" s="45"/>
      <c r="R614" s="3"/>
      <c r="S614" s="3"/>
      <c r="T614" s="3"/>
      <c r="U614" s="3"/>
      <c r="V614" s="3"/>
    </row>
    <row r="615" spans="1:22" x14ac:dyDescent="0.2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"/>
      <c r="L615" s="45"/>
      <c r="M615" s="45"/>
      <c r="N615" s="45"/>
      <c r="R615" s="3"/>
      <c r="S615" s="3"/>
      <c r="T615" s="3"/>
      <c r="U615" s="3"/>
      <c r="V615" s="3"/>
    </row>
    <row r="616" spans="1:22" x14ac:dyDescent="0.2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"/>
      <c r="L616" s="45"/>
      <c r="M616" s="45"/>
      <c r="N616" s="45"/>
      <c r="R616" s="3"/>
      <c r="S616" s="3"/>
      <c r="T616" s="3"/>
      <c r="U616" s="3"/>
      <c r="V616" s="3"/>
    </row>
    <row r="617" spans="1:22" x14ac:dyDescent="0.2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"/>
      <c r="L617" s="45"/>
      <c r="M617" s="45"/>
      <c r="N617" s="45"/>
      <c r="R617" s="3"/>
      <c r="S617" s="3"/>
      <c r="T617" s="3"/>
      <c r="U617" s="3"/>
      <c r="V617" s="3"/>
    </row>
    <row r="618" spans="1:22" x14ac:dyDescent="0.2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"/>
      <c r="L618" s="45"/>
      <c r="M618" s="45"/>
      <c r="N618" s="45"/>
      <c r="R618" s="3"/>
      <c r="S618" s="3"/>
      <c r="T618" s="3"/>
      <c r="U618" s="3"/>
      <c r="V618" s="3"/>
    </row>
    <row r="619" spans="1:22" x14ac:dyDescent="0.2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"/>
      <c r="L619" s="45"/>
      <c r="M619" s="45"/>
      <c r="N619" s="45"/>
      <c r="R619" s="3"/>
      <c r="S619" s="3"/>
      <c r="T619" s="3"/>
      <c r="U619" s="3"/>
      <c r="V619" s="3"/>
    </row>
    <row r="620" spans="1:22" x14ac:dyDescent="0.2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"/>
      <c r="L620" s="45"/>
      <c r="M620" s="45"/>
      <c r="N620" s="45"/>
      <c r="R620" s="3"/>
      <c r="S620" s="3"/>
      <c r="T620" s="3"/>
      <c r="U620" s="3"/>
      <c r="V620" s="3"/>
    </row>
    <row r="621" spans="1:22" x14ac:dyDescent="0.2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"/>
      <c r="L621" s="45"/>
      <c r="M621" s="45"/>
      <c r="N621" s="45"/>
      <c r="R621" s="3"/>
      <c r="S621" s="3"/>
      <c r="T621" s="3"/>
      <c r="U621" s="3"/>
      <c r="V621" s="3"/>
    </row>
    <row r="622" spans="1:22" x14ac:dyDescent="0.2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"/>
      <c r="L622" s="45"/>
      <c r="M622" s="45"/>
      <c r="N622" s="45"/>
    </row>
    <row r="623" spans="1:22" x14ac:dyDescent="0.2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"/>
      <c r="L623" s="45"/>
      <c r="M623" s="45"/>
      <c r="N623" s="45"/>
    </row>
    <row r="624" spans="1:22" x14ac:dyDescent="0.2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"/>
      <c r="L624" s="45"/>
      <c r="M624" s="45"/>
      <c r="N624" s="45"/>
    </row>
    <row r="625" spans="1:17" x14ac:dyDescent="0.2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"/>
      <c r="L625" s="45"/>
      <c r="M625" s="45"/>
      <c r="N625" s="45"/>
    </row>
    <row r="626" spans="1:17" x14ac:dyDescent="0.2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"/>
      <c r="L626" s="45"/>
      <c r="M626" s="45"/>
      <c r="N626" s="45"/>
    </row>
    <row r="627" spans="1:17" x14ac:dyDescent="0.2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"/>
      <c r="L627" s="45"/>
      <c r="M627" s="45"/>
      <c r="N627" s="45"/>
    </row>
    <row r="628" spans="1:17" x14ac:dyDescent="0.2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"/>
      <c r="L628" s="45"/>
      <c r="M628" s="45"/>
      <c r="N628" s="45"/>
    </row>
    <row r="629" spans="1:17" x14ac:dyDescent="0.2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"/>
      <c r="L629" s="45"/>
      <c r="M629" s="45"/>
      <c r="N629" s="45"/>
      <c r="O629" s="1"/>
      <c r="P629" s="1"/>
      <c r="Q629" s="1"/>
    </row>
    <row r="630" spans="1:17" x14ac:dyDescent="0.25">
      <c r="A630" s="153"/>
      <c r="B630" s="157"/>
      <c r="C630" s="153"/>
      <c r="D630" s="153"/>
      <c r="E630" s="153"/>
      <c r="F630" s="153"/>
      <c r="G630" s="153"/>
      <c r="H630" s="153"/>
      <c r="I630" s="156"/>
      <c r="J630" s="11"/>
    </row>
    <row r="631" spans="1:17" x14ac:dyDescent="0.25">
      <c r="A631" s="153"/>
      <c r="B631" s="157"/>
      <c r="C631" s="153"/>
      <c r="D631" s="153"/>
      <c r="E631" s="153"/>
      <c r="F631" s="153"/>
      <c r="G631" s="153"/>
      <c r="H631" s="153"/>
      <c r="I631" s="156"/>
      <c r="J631" s="11"/>
    </row>
    <row r="632" spans="1:17" x14ac:dyDescent="0.25">
      <c r="A632" s="153"/>
      <c r="B632" s="157"/>
      <c r="C632" s="153"/>
      <c r="D632" s="153"/>
      <c r="E632" s="153"/>
      <c r="F632" s="153"/>
      <c r="G632" s="153"/>
      <c r="H632" s="153"/>
      <c r="I632" s="156"/>
      <c r="J632" s="11"/>
    </row>
    <row r="633" spans="1:17" x14ac:dyDescent="0.25">
      <c r="A633" s="153"/>
      <c r="B633" s="157"/>
      <c r="C633" s="153"/>
      <c r="D633" s="153"/>
      <c r="E633" s="153"/>
      <c r="F633" s="153"/>
      <c r="G633" s="153"/>
      <c r="H633" s="153"/>
      <c r="I633" s="156"/>
      <c r="J633" s="11"/>
    </row>
    <row r="634" spans="1:17" x14ac:dyDescent="0.25">
      <c r="A634" s="153"/>
      <c r="B634" s="157"/>
      <c r="C634" s="153"/>
      <c r="D634" s="153"/>
      <c r="E634" s="153"/>
      <c r="F634" s="153"/>
      <c r="G634" s="153"/>
      <c r="H634" s="153"/>
      <c r="I634" s="156"/>
      <c r="J634" s="11"/>
    </row>
    <row r="635" spans="1:17" x14ac:dyDescent="0.25">
      <c r="A635" s="153"/>
      <c r="B635" s="157"/>
      <c r="C635" s="153"/>
      <c r="D635" s="153"/>
      <c r="E635" s="153"/>
      <c r="F635" s="153"/>
      <c r="G635" s="153"/>
      <c r="H635" s="153"/>
      <c r="I635" s="156"/>
      <c r="J635" s="11"/>
    </row>
    <row r="636" spans="1:17" x14ac:dyDescent="0.25">
      <c r="A636" s="153"/>
      <c r="B636" s="157"/>
      <c r="C636" s="153"/>
      <c r="D636" s="153"/>
      <c r="E636" s="153"/>
      <c r="F636" s="153"/>
      <c r="G636" s="153"/>
      <c r="H636" s="153"/>
      <c r="I636" s="156"/>
      <c r="J636" s="11"/>
    </row>
    <row r="637" spans="1:17" x14ac:dyDescent="0.25">
      <c r="A637" s="153"/>
      <c r="B637" s="157"/>
      <c r="C637" s="153"/>
      <c r="D637" s="153"/>
      <c r="E637" s="153"/>
      <c r="F637" s="153"/>
      <c r="G637" s="153"/>
      <c r="H637" s="153"/>
      <c r="I637" s="156"/>
      <c r="J637" s="11"/>
    </row>
    <row r="638" spans="1:17" x14ac:dyDescent="0.25">
      <c r="A638" s="153"/>
      <c r="B638" s="157"/>
      <c r="C638" s="153"/>
      <c r="D638" s="153"/>
      <c r="E638" s="153"/>
      <c r="F638" s="153"/>
      <c r="G638" s="153"/>
      <c r="H638" s="153"/>
      <c r="I638" s="156"/>
      <c r="J638" s="11"/>
    </row>
    <row r="639" spans="1:17" x14ac:dyDescent="0.25">
      <c r="A639" s="153"/>
      <c r="B639" s="157"/>
      <c r="C639" s="153"/>
      <c r="D639" s="153"/>
      <c r="E639" s="153"/>
      <c r="F639" s="153"/>
      <c r="G639" s="153"/>
      <c r="H639" s="153"/>
      <c r="I639" s="156"/>
      <c r="J639" s="11"/>
    </row>
    <row r="640" spans="1:17" x14ac:dyDescent="0.25">
      <c r="A640" s="153"/>
      <c r="B640" s="157"/>
      <c r="C640" s="153"/>
      <c r="D640" s="153"/>
      <c r="E640" s="153"/>
      <c r="F640" s="153"/>
      <c r="G640" s="153"/>
      <c r="H640" s="153"/>
      <c r="I640" s="156"/>
      <c r="J640" s="11"/>
    </row>
    <row r="641" spans="1:17" x14ac:dyDescent="0.25">
      <c r="A641" s="153"/>
      <c r="B641" s="157"/>
      <c r="C641" s="153"/>
      <c r="D641" s="153"/>
      <c r="E641" s="153"/>
      <c r="F641" s="153"/>
      <c r="G641" s="153"/>
      <c r="H641" s="153"/>
      <c r="I641" s="156"/>
      <c r="J641" s="11"/>
      <c r="K641" s="1"/>
      <c r="L641" s="1"/>
      <c r="M641" s="1"/>
      <c r="N641" s="1"/>
      <c r="O641" s="1"/>
      <c r="P641" s="1"/>
      <c r="Q641" s="1"/>
    </row>
    <row r="642" spans="1:17" x14ac:dyDescent="0.25">
      <c r="A642" s="153"/>
      <c r="B642" s="157"/>
      <c r="C642" s="153"/>
      <c r="D642" s="153"/>
      <c r="E642" s="153"/>
      <c r="F642" s="153"/>
      <c r="G642" s="153"/>
      <c r="H642" s="153"/>
      <c r="I642" s="156"/>
      <c r="J642" s="11"/>
      <c r="K642" s="1"/>
      <c r="L642" s="1"/>
      <c r="M642" s="1"/>
      <c r="N642" s="1"/>
      <c r="O642" s="1"/>
      <c r="P642" s="1"/>
      <c r="Q642" s="1"/>
    </row>
    <row r="643" spans="1:17" x14ac:dyDescent="0.25">
      <c r="A643" s="153"/>
      <c r="B643" s="157"/>
      <c r="C643" s="153"/>
      <c r="D643" s="153"/>
      <c r="E643" s="153"/>
      <c r="F643" s="153"/>
      <c r="G643" s="153"/>
      <c r="H643" s="153"/>
      <c r="I643" s="156"/>
      <c r="J643" s="11"/>
      <c r="K643" s="1"/>
      <c r="L643" s="1"/>
      <c r="M643" s="1"/>
      <c r="N643" s="1"/>
      <c r="O643" s="1"/>
      <c r="P643" s="1"/>
      <c r="Q643" s="1"/>
    </row>
    <row r="644" spans="1:17" x14ac:dyDescent="0.25">
      <c r="A644" s="153"/>
      <c r="B644" s="157"/>
      <c r="C644" s="153"/>
      <c r="D644" s="153"/>
      <c r="E644" s="153"/>
      <c r="F644" s="153"/>
      <c r="G644" s="153"/>
      <c r="H644" s="153"/>
      <c r="I644" s="156"/>
      <c r="J644" s="11"/>
      <c r="K644" s="1"/>
      <c r="L644" s="1"/>
      <c r="M644" s="1"/>
      <c r="N644" s="1"/>
      <c r="O644" s="1"/>
      <c r="P644" s="1"/>
      <c r="Q644" s="1"/>
    </row>
    <row r="645" spans="1:17" x14ac:dyDescent="0.25">
      <c r="A645" s="153"/>
      <c r="B645" s="157"/>
      <c r="C645" s="153"/>
      <c r="D645" s="153"/>
      <c r="E645" s="153"/>
      <c r="F645" s="153"/>
      <c r="G645" s="153"/>
      <c r="H645" s="153"/>
      <c r="I645" s="156"/>
      <c r="J645" s="11"/>
      <c r="K645" s="1"/>
      <c r="L645" s="1"/>
      <c r="M645" s="1"/>
      <c r="N645" s="1"/>
      <c r="O645" s="1"/>
      <c r="P645" s="1"/>
      <c r="Q645" s="1"/>
    </row>
    <row r="646" spans="1:17" x14ac:dyDescent="0.25">
      <c r="A646" s="153"/>
      <c r="B646" s="157"/>
      <c r="C646" s="153"/>
      <c r="D646" s="153"/>
      <c r="E646" s="153"/>
      <c r="F646" s="153"/>
      <c r="G646" s="153"/>
      <c r="H646" s="153"/>
      <c r="I646" s="156"/>
      <c r="J646" s="11"/>
      <c r="K646" s="1"/>
      <c r="L646" s="1"/>
      <c r="M646" s="1"/>
      <c r="N646" s="1"/>
      <c r="O646" s="1"/>
      <c r="P646" s="1"/>
      <c r="Q646" s="1"/>
    </row>
    <row r="647" spans="1:17" x14ac:dyDescent="0.25">
      <c r="A647" s="153"/>
      <c r="B647" s="157"/>
      <c r="C647" s="153"/>
      <c r="D647" s="153"/>
      <c r="E647" s="153"/>
      <c r="F647" s="153"/>
      <c r="G647" s="153"/>
      <c r="H647" s="153"/>
      <c r="I647" s="156"/>
      <c r="J647" s="11"/>
      <c r="K647" s="1"/>
      <c r="L647" s="1"/>
      <c r="M647" s="1"/>
      <c r="N647" s="1"/>
      <c r="O647" s="1"/>
      <c r="P647" s="1"/>
      <c r="Q647" s="1"/>
    </row>
    <row r="648" spans="1:17" x14ac:dyDescent="0.25">
      <c r="A648" s="153"/>
      <c r="B648" s="157"/>
      <c r="C648" s="153"/>
      <c r="D648" s="153"/>
      <c r="E648" s="153"/>
      <c r="F648" s="153"/>
      <c r="G648" s="153"/>
      <c r="H648" s="153"/>
      <c r="I648" s="156"/>
      <c r="J648" s="11"/>
      <c r="K648" s="1"/>
      <c r="L648" s="1"/>
      <c r="M648" s="1"/>
      <c r="N648" s="1"/>
      <c r="O648" s="1"/>
      <c r="P648" s="1"/>
      <c r="Q648" s="1"/>
    </row>
    <row r="649" spans="1:17" x14ac:dyDescent="0.25">
      <c r="A649" s="153"/>
      <c r="B649" s="157"/>
      <c r="C649" s="153"/>
      <c r="D649" s="153"/>
      <c r="E649" s="153"/>
      <c r="F649" s="153"/>
      <c r="G649" s="153"/>
      <c r="H649" s="153"/>
      <c r="I649" s="156"/>
      <c r="J649" s="11"/>
      <c r="K649" s="1"/>
      <c r="L649" s="1"/>
      <c r="M649" s="1"/>
      <c r="N649" s="1"/>
      <c r="O649" s="1"/>
      <c r="P649" s="1"/>
      <c r="Q649" s="1"/>
    </row>
    <row r="650" spans="1:17" x14ac:dyDescent="0.25">
      <c r="A650" s="153"/>
      <c r="B650" s="157"/>
      <c r="C650" s="153"/>
      <c r="D650" s="153"/>
      <c r="E650" s="153"/>
      <c r="F650" s="153"/>
      <c r="G650" s="153"/>
      <c r="H650" s="153"/>
      <c r="I650" s="156"/>
      <c r="J650" s="11"/>
      <c r="K650" s="1"/>
      <c r="L650" s="1"/>
      <c r="M650" s="1"/>
      <c r="N650" s="1"/>
      <c r="O650" s="1"/>
      <c r="P650" s="1"/>
      <c r="Q650" s="1"/>
    </row>
    <row r="651" spans="1:17" x14ac:dyDescent="0.25">
      <c r="A651" s="153"/>
      <c r="B651" s="157"/>
      <c r="C651" s="153"/>
      <c r="D651" s="153"/>
      <c r="E651" s="153"/>
      <c r="F651" s="153"/>
      <c r="G651" s="153"/>
      <c r="H651" s="153"/>
      <c r="I651" s="156"/>
      <c r="J651" s="11"/>
      <c r="K651" s="1"/>
      <c r="L651" s="1"/>
      <c r="M651" s="1"/>
      <c r="N651" s="1"/>
      <c r="O651" s="1"/>
      <c r="P651" s="1"/>
      <c r="Q651" s="1"/>
    </row>
    <row r="652" spans="1:17" x14ac:dyDescent="0.25">
      <c r="A652" s="153"/>
      <c r="B652" s="157"/>
      <c r="C652" s="153"/>
      <c r="D652" s="153"/>
      <c r="E652" s="153"/>
      <c r="F652" s="153"/>
      <c r="G652" s="153"/>
      <c r="H652" s="153"/>
      <c r="I652" s="156"/>
      <c r="J652" s="11"/>
      <c r="K652" s="1"/>
      <c r="L652" s="1"/>
      <c r="M652" s="1"/>
      <c r="N652" s="1"/>
      <c r="O652" s="1"/>
      <c r="P652" s="1"/>
      <c r="Q652" s="1"/>
    </row>
    <row r="653" spans="1:17" x14ac:dyDescent="0.25">
      <c r="A653" s="153"/>
      <c r="B653" s="157"/>
      <c r="C653" s="153"/>
      <c r="D653" s="153"/>
      <c r="E653" s="153"/>
      <c r="F653" s="153"/>
      <c r="G653" s="153"/>
      <c r="H653" s="153"/>
      <c r="I653" s="156"/>
      <c r="J653" s="11"/>
      <c r="K653" s="1"/>
      <c r="L653" s="1"/>
      <c r="M653" s="1"/>
      <c r="N653" s="1"/>
      <c r="O653" s="1"/>
      <c r="P653" s="1"/>
      <c r="Q653" s="1"/>
    </row>
    <row r="654" spans="1:17" x14ac:dyDescent="0.25">
      <c r="A654" s="153"/>
      <c r="B654" s="157"/>
      <c r="C654" s="153"/>
      <c r="D654" s="153"/>
      <c r="E654" s="153"/>
      <c r="F654" s="153"/>
      <c r="G654" s="153"/>
      <c r="H654" s="153"/>
      <c r="I654" s="156"/>
      <c r="J654" s="11"/>
      <c r="K654" s="1"/>
      <c r="L654" s="1"/>
      <c r="M654" s="1"/>
      <c r="N654" s="1"/>
      <c r="O654" s="1"/>
      <c r="P654" s="1"/>
      <c r="Q654" s="1"/>
    </row>
    <row r="655" spans="1:17" x14ac:dyDescent="0.25">
      <c r="A655" s="153"/>
      <c r="B655" s="157"/>
      <c r="C655" s="153"/>
      <c r="D655" s="153"/>
      <c r="E655" s="153"/>
      <c r="F655" s="153"/>
      <c r="G655" s="153"/>
      <c r="H655" s="153"/>
      <c r="I655" s="156"/>
      <c r="J655" s="11"/>
      <c r="K655" s="1"/>
      <c r="L655" s="1"/>
      <c r="M655" s="1"/>
      <c r="N655" s="1"/>
      <c r="O655" s="1"/>
      <c r="P655" s="1"/>
      <c r="Q655" s="1"/>
    </row>
    <row r="656" spans="1:17" x14ac:dyDescent="0.25">
      <c r="A656" s="153"/>
      <c r="B656" s="157"/>
      <c r="C656" s="153"/>
      <c r="D656" s="153"/>
      <c r="E656" s="153"/>
      <c r="F656" s="153"/>
      <c r="G656" s="153"/>
      <c r="H656" s="153"/>
      <c r="I656" s="156"/>
      <c r="J656" s="11"/>
      <c r="K656" s="1"/>
      <c r="L656" s="1"/>
      <c r="M656" s="1"/>
      <c r="N656" s="1"/>
      <c r="O656" s="1"/>
      <c r="P656" s="1"/>
      <c r="Q656" s="1"/>
    </row>
    <row r="657" spans="1:17" x14ac:dyDescent="0.25">
      <c r="A657" s="153"/>
      <c r="B657" s="157"/>
      <c r="C657" s="153"/>
      <c r="D657" s="153"/>
      <c r="E657" s="153"/>
      <c r="F657" s="153"/>
      <c r="G657" s="153"/>
      <c r="H657" s="153"/>
      <c r="I657" s="156"/>
      <c r="J657" s="11"/>
      <c r="K657" s="1"/>
      <c r="L657" s="1"/>
      <c r="M657" s="1"/>
      <c r="N657" s="1"/>
      <c r="O657" s="1"/>
      <c r="P657" s="1"/>
      <c r="Q657" s="1"/>
    </row>
    <row r="658" spans="1:17" x14ac:dyDescent="0.25">
      <c r="A658" s="153"/>
      <c r="B658" s="157"/>
      <c r="C658" s="153"/>
      <c r="D658" s="153"/>
      <c r="E658" s="153"/>
      <c r="F658" s="153"/>
      <c r="G658" s="153"/>
      <c r="H658" s="153"/>
      <c r="I658" s="156"/>
      <c r="J658" s="11"/>
      <c r="K658" s="1"/>
      <c r="L658" s="1"/>
      <c r="M658" s="1"/>
      <c r="N658" s="1"/>
      <c r="O658" s="1"/>
      <c r="P658" s="1"/>
      <c r="Q658" s="1"/>
    </row>
    <row r="659" spans="1:17" x14ac:dyDescent="0.25">
      <c r="A659" s="153"/>
      <c r="B659" s="157"/>
      <c r="C659" s="153"/>
      <c r="D659" s="153"/>
      <c r="E659" s="153"/>
      <c r="F659" s="153"/>
      <c r="G659" s="153"/>
      <c r="H659" s="153"/>
      <c r="I659" s="156"/>
      <c r="J659" s="11"/>
      <c r="K659" s="1"/>
      <c r="L659" s="1"/>
      <c r="M659" s="1"/>
      <c r="N659" s="1"/>
      <c r="O659" s="1"/>
      <c r="P659" s="1"/>
      <c r="Q659" s="1"/>
    </row>
    <row r="660" spans="1:17" x14ac:dyDescent="0.25">
      <c r="A660" s="153"/>
      <c r="B660" s="157"/>
      <c r="C660" s="153"/>
      <c r="D660" s="153"/>
      <c r="E660" s="153"/>
      <c r="F660" s="153"/>
      <c r="G660" s="153"/>
      <c r="H660" s="153"/>
      <c r="I660" s="156"/>
      <c r="J660" s="11"/>
      <c r="K660" s="1"/>
      <c r="L660" s="1"/>
      <c r="M660" s="1"/>
      <c r="N660" s="1"/>
      <c r="O660" s="1"/>
      <c r="P660" s="1"/>
      <c r="Q660" s="1"/>
    </row>
    <row r="661" spans="1:17" x14ac:dyDescent="0.25">
      <c r="A661" s="153"/>
      <c r="B661" s="157"/>
      <c r="C661" s="153"/>
      <c r="D661" s="153"/>
      <c r="E661" s="153"/>
      <c r="F661" s="153"/>
      <c r="G661" s="153"/>
      <c r="H661" s="153"/>
      <c r="I661" s="156"/>
      <c r="J661" s="11"/>
      <c r="K661" s="1"/>
      <c r="L661" s="1"/>
      <c r="M661" s="1"/>
      <c r="N661" s="1"/>
      <c r="O661" s="1"/>
      <c r="P661" s="1"/>
      <c r="Q661" s="1"/>
    </row>
    <row r="662" spans="1:17" x14ac:dyDescent="0.25">
      <c r="A662" s="153"/>
      <c r="B662" s="157"/>
      <c r="C662" s="153"/>
      <c r="D662" s="153"/>
      <c r="E662" s="153"/>
      <c r="F662" s="153"/>
      <c r="G662" s="153"/>
      <c r="H662" s="153"/>
      <c r="I662" s="156"/>
      <c r="J662" s="11"/>
      <c r="K662" s="1"/>
      <c r="L662" s="1"/>
      <c r="M662" s="1"/>
      <c r="N662" s="1"/>
      <c r="O662" s="1"/>
      <c r="P662" s="1"/>
      <c r="Q662" s="1"/>
    </row>
    <row r="663" spans="1:17" x14ac:dyDescent="0.25">
      <c r="A663" s="153"/>
      <c r="B663" s="157"/>
      <c r="C663" s="153"/>
      <c r="D663" s="153"/>
      <c r="E663" s="153"/>
      <c r="F663" s="153"/>
      <c r="G663" s="153"/>
      <c r="H663" s="153"/>
      <c r="I663" s="156"/>
      <c r="J663" s="11"/>
      <c r="K663" s="1"/>
      <c r="L663" s="1"/>
      <c r="M663" s="1"/>
      <c r="N663" s="1"/>
      <c r="O663" s="1"/>
      <c r="P663" s="1"/>
      <c r="Q663" s="1"/>
    </row>
    <row r="664" spans="1:17" x14ac:dyDescent="0.25">
      <c r="A664" s="153"/>
      <c r="B664" s="157"/>
      <c r="C664" s="153"/>
      <c r="D664" s="153"/>
      <c r="E664" s="153"/>
      <c r="F664" s="153"/>
      <c r="G664" s="153"/>
      <c r="H664" s="153"/>
      <c r="I664" s="156"/>
      <c r="J664" s="11"/>
      <c r="K664" s="1"/>
      <c r="L664" s="1"/>
      <c r="M664" s="1"/>
      <c r="N664" s="1"/>
      <c r="O664" s="1"/>
      <c r="P664" s="1"/>
      <c r="Q664" s="1"/>
    </row>
    <row r="665" spans="1:17" x14ac:dyDescent="0.25">
      <c r="A665" s="153"/>
      <c r="B665" s="157"/>
      <c r="C665" s="153"/>
      <c r="D665" s="153"/>
      <c r="E665" s="153"/>
      <c r="F665" s="153"/>
      <c r="G665" s="153"/>
      <c r="H665" s="153"/>
      <c r="I665" s="156"/>
      <c r="J665" s="11"/>
      <c r="K665" s="1"/>
      <c r="L665" s="1"/>
      <c r="M665" s="1"/>
      <c r="N665" s="1"/>
      <c r="O665" s="1"/>
      <c r="P665" s="1"/>
      <c r="Q665" s="1"/>
    </row>
    <row r="666" spans="1:17" x14ac:dyDescent="0.25">
      <c r="A666" s="153"/>
      <c r="B666" s="157"/>
      <c r="C666" s="153"/>
      <c r="D666" s="153"/>
      <c r="E666" s="153"/>
      <c r="F666" s="153"/>
      <c r="G666" s="153"/>
      <c r="H666" s="153"/>
      <c r="I666" s="156"/>
      <c r="J666" s="11"/>
      <c r="K666" s="1"/>
      <c r="L666" s="1"/>
      <c r="M666" s="1"/>
      <c r="N666" s="1"/>
      <c r="O666" s="1"/>
      <c r="P666" s="1"/>
      <c r="Q666" s="1"/>
    </row>
    <row r="667" spans="1:17" x14ac:dyDescent="0.25">
      <c r="A667" s="153"/>
      <c r="B667" s="157"/>
      <c r="C667" s="153"/>
      <c r="D667" s="153"/>
      <c r="E667" s="153"/>
      <c r="F667" s="153"/>
      <c r="G667" s="153"/>
      <c r="H667" s="153"/>
      <c r="I667" s="156"/>
      <c r="J667" s="11"/>
      <c r="K667" s="1"/>
      <c r="L667" s="1"/>
      <c r="M667" s="1"/>
      <c r="N667" s="1"/>
      <c r="O667" s="1"/>
      <c r="P667" s="1"/>
      <c r="Q667" s="1"/>
    </row>
    <row r="668" spans="1:17" x14ac:dyDescent="0.25">
      <c r="A668" s="153"/>
      <c r="B668" s="157"/>
      <c r="C668" s="153"/>
      <c r="D668" s="153"/>
      <c r="E668" s="153"/>
      <c r="F668" s="153"/>
      <c r="G668" s="153"/>
      <c r="H668" s="153"/>
      <c r="I668" s="156"/>
      <c r="J668" s="11"/>
      <c r="K668" s="1"/>
      <c r="L668" s="1"/>
      <c r="M668" s="1"/>
      <c r="N668" s="1"/>
      <c r="O668" s="1"/>
      <c r="P668" s="1"/>
      <c r="Q668" s="1"/>
    </row>
    <row r="669" spans="1:17" x14ac:dyDescent="0.25">
      <c r="A669" s="153"/>
      <c r="B669" s="157"/>
      <c r="C669" s="153"/>
      <c r="D669" s="153"/>
      <c r="E669" s="153"/>
      <c r="F669" s="153"/>
      <c r="G669" s="153"/>
      <c r="H669" s="153"/>
      <c r="I669" s="156"/>
      <c r="J669" s="11"/>
      <c r="K669" s="1"/>
      <c r="L669" s="1"/>
      <c r="M669" s="1"/>
      <c r="N669" s="1"/>
      <c r="O669" s="1"/>
      <c r="P669" s="1"/>
      <c r="Q669" s="1"/>
    </row>
    <row r="670" spans="1:17" x14ac:dyDescent="0.25">
      <c r="A670" s="153"/>
      <c r="B670" s="157"/>
      <c r="C670" s="153"/>
      <c r="D670" s="153"/>
      <c r="E670" s="153"/>
      <c r="F670" s="153"/>
      <c r="G670" s="153"/>
      <c r="H670" s="153"/>
      <c r="I670" s="156"/>
      <c r="J670" s="11"/>
      <c r="K670" s="1"/>
      <c r="L670" s="1"/>
      <c r="M670" s="1"/>
      <c r="N670" s="1"/>
      <c r="O670" s="1"/>
      <c r="P670" s="1"/>
      <c r="Q670" s="1"/>
    </row>
    <row r="671" spans="1:17" x14ac:dyDescent="0.25">
      <c r="A671" s="153"/>
      <c r="B671" s="157"/>
      <c r="C671" s="153"/>
      <c r="D671" s="153"/>
      <c r="E671" s="153"/>
      <c r="F671" s="153"/>
      <c r="G671" s="153"/>
      <c r="H671" s="153"/>
      <c r="I671" s="156"/>
      <c r="J671" s="11"/>
      <c r="K671" s="1"/>
      <c r="L671" s="1"/>
      <c r="M671" s="1"/>
      <c r="N671" s="1"/>
      <c r="O671" s="1"/>
      <c r="P671" s="1"/>
      <c r="Q671" s="1"/>
    </row>
    <row r="672" spans="1:17" x14ac:dyDescent="0.25">
      <c r="A672" s="153"/>
      <c r="B672" s="157"/>
      <c r="C672" s="153"/>
      <c r="D672" s="153"/>
      <c r="E672" s="153"/>
      <c r="F672" s="153"/>
      <c r="G672" s="153"/>
      <c r="H672" s="153"/>
      <c r="I672" s="156"/>
      <c r="J672" s="11"/>
      <c r="K672" s="1"/>
      <c r="L672" s="1"/>
      <c r="M672" s="1"/>
      <c r="N672" s="1"/>
      <c r="O672" s="1"/>
      <c r="P672" s="1"/>
      <c r="Q672" s="1"/>
    </row>
    <row r="673" spans="1:17" x14ac:dyDescent="0.25">
      <c r="A673" s="153"/>
      <c r="B673" s="157"/>
      <c r="C673" s="153"/>
      <c r="D673" s="153"/>
      <c r="E673" s="153"/>
      <c r="F673" s="153"/>
      <c r="G673" s="153"/>
      <c r="H673" s="153"/>
      <c r="I673" s="156"/>
      <c r="J673" s="11"/>
      <c r="K673" s="1"/>
      <c r="L673" s="1"/>
      <c r="M673" s="1"/>
      <c r="N673" s="1"/>
      <c r="O673" s="1"/>
      <c r="P673" s="1"/>
      <c r="Q673" s="1"/>
    </row>
    <row r="674" spans="1:17" x14ac:dyDescent="0.25">
      <c r="A674" s="153"/>
      <c r="B674" s="157"/>
      <c r="C674" s="153"/>
      <c r="D674" s="153"/>
      <c r="E674" s="153"/>
      <c r="F674" s="153"/>
      <c r="G674" s="153"/>
      <c r="H674" s="153"/>
      <c r="I674" s="156"/>
      <c r="J674" s="11"/>
      <c r="K674" s="1"/>
      <c r="L674" s="1"/>
      <c r="M674" s="1"/>
      <c r="N674" s="1"/>
      <c r="O674" s="1"/>
      <c r="P674" s="1"/>
      <c r="Q674" s="1"/>
    </row>
    <row r="675" spans="1:17" x14ac:dyDescent="0.25">
      <c r="A675" s="153"/>
      <c r="B675" s="157"/>
      <c r="C675" s="153"/>
      <c r="D675" s="153"/>
      <c r="E675" s="153"/>
      <c r="F675" s="153"/>
      <c r="G675" s="153"/>
      <c r="H675" s="153"/>
      <c r="I675" s="156"/>
      <c r="J675" s="11"/>
      <c r="K675" s="1"/>
      <c r="L675" s="1"/>
      <c r="M675" s="1"/>
      <c r="N675" s="1"/>
      <c r="O675" s="1"/>
      <c r="P675" s="1"/>
      <c r="Q675" s="1"/>
    </row>
    <row r="676" spans="1:17" x14ac:dyDescent="0.25">
      <c r="A676" s="153"/>
      <c r="B676" s="157"/>
      <c r="C676" s="153"/>
      <c r="D676" s="153"/>
      <c r="E676" s="153"/>
      <c r="F676" s="153"/>
      <c r="G676" s="153"/>
      <c r="H676" s="153"/>
      <c r="I676" s="156"/>
      <c r="J676" s="11"/>
      <c r="K676" s="1"/>
      <c r="L676" s="1"/>
      <c r="M676" s="1"/>
      <c r="N676" s="1"/>
      <c r="O676" s="1"/>
      <c r="P676" s="1"/>
      <c r="Q676" s="1"/>
    </row>
    <row r="677" spans="1:17" x14ac:dyDescent="0.25">
      <c r="A677" s="153"/>
      <c r="B677" s="157"/>
      <c r="C677" s="153"/>
      <c r="D677" s="153"/>
      <c r="E677" s="153"/>
      <c r="F677" s="153"/>
      <c r="G677" s="153"/>
      <c r="H677" s="153"/>
      <c r="I677" s="156"/>
      <c r="J677" s="11"/>
      <c r="K677" s="1"/>
      <c r="L677" s="1"/>
      <c r="M677" s="1"/>
      <c r="N677" s="1"/>
      <c r="O677" s="1"/>
      <c r="P677" s="1"/>
      <c r="Q677" s="1"/>
    </row>
    <row r="678" spans="1:17" x14ac:dyDescent="0.25">
      <c r="A678" s="153"/>
      <c r="B678" s="157"/>
      <c r="C678" s="153"/>
      <c r="D678" s="153"/>
      <c r="E678" s="153"/>
      <c r="F678" s="153"/>
      <c r="G678" s="153"/>
      <c r="H678" s="153"/>
      <c r="I678" s="156"/>
      <c r="J678" s="11"/>
      <c r="K678" s="1"/>
      <c r="L678" s="1"/>
      <c r="M678" s="1"/>
      <c r="N678" s="1"/>
      <c r="O678" s="1"/>
      <c r="P678" s="1"/>
      <c r="Q678" s="1"/>
    </row>
    <row r="679" spans="1:17" x14ac:dyDescent="0.25">
      <c r="A679" s="153"/>
      <c r="B679" s="157"/>
      <c r="C679" s="153"/>
      <c r="D679" s="153"/>
      <c r="E679" s="153"/>
      <c r="F679" s="153"/>
      <c r="G679" s="153"/>
      <c r="H679" s="153"/>
      <c r="I679" s="156"/>
      <c r="J679" s="11"/>
      <c r="K679" s="1"/>
      <c r="L679" s="1"/>
      <c r="M679" s="1"/>
      <c r="N679" s="1"/>
      <c r="O679" s="1"/>
      <c r="P679" s="1"/>
      <c r="Q679" s="1"/>
    </row>
    <row r="680" spans="1:17" x14ac:dyDescent="0.25">
      <c r="A680" s="153"/>
      <c r="B680" s="157"/>
      <c r="C680" s="153"/>
      <c r="D680" s="153"/>
      <c r="E680" s="153"/>
      <c r="F680" s="153"/>
      <c r="G680" s="153"/>
      <c r="H680" s="153"/>
      <c r="I680" s="156"/>
      <c r="J680" s="11"/>
      <c r="K680" s="1"/>
      <c r="L680" s="1"/>
      <c r="M680" s="1"/>
      <c r="N680" s="1"/>
      <c r="O680" s="1"/>
      <c r="P680" s="1"/>
      <c r="Q680" s="1"/>
    </row>
    <row r="681" spans="1:17" x14ac:dyDescent="0.25">
      <c r="A681" s="153"/>
      <c r="B681" s="157"/>
      <c r="C681" s="153"/>
      <c r="D681" s="153"/>
      <c r="E681" s="153"/>
      <c r="F681" s="153"/>
      <c r="G681" s="153"/>
      <c r="H681" s="153"/>
      <c r="I681" s="156"/>
      <c r="J681" s="11"/>
      <c r="K681" s="1"/>
      <c r="L681" s="1"/>
      <c r="M681" s="1"/>
      <c r="N681" s="1"/>
      <c r="O681" s="1"/>
      <c r="P681" s="1"/>
      <c r="Q681" s="1"/>
    </row>
    <row r="682" spans="1:17" x14ac:dyDescent="0.25">
      <c r="A682" s="153"/>
      <c r="B682" s="157"/>
      <c r="C682" s="153"/>
      <c r="D682" s="153"/>
      <c r="E682" s="153"/>
      <c r="F682" s="153"/>
      <c r="G682" s="153"/>
      <c r="H682" s="153"/>
      <c r="I682" s="156"/>
      <c r="J682" s="11"/>
      <c r="K682" s="1"/>
      <c r="L682" s="1"/>
      <c r="M682" s="1"/>
      <c r="N682" s="1"/>
      <c r="O682" s="1"/>
      <c r="P682" s="1"/>
      <c r="Q682" s="1"/>
    </row>
    <row r="683" spans="1:17" x14ac:dyDescent="0.25">
      <c r="A683" s="153"/>
      <c r="B683" s="157"/>
      <c r="C683" s="153"/>
      <c r="D683" s="153"/>
      <c r="E683" s="153"/>
      <c r="F683" s="153"/>
      <c r="G683" s="153"/>
      <c r="H683" s="153"/>
      <c r="I683" s="156"/>
      <c r="J683" s="11"/>
      <c r="K683" s="1"/>
      <c r="L683" s="1"/>
      <c r="M683" s="1"/>
      <c r="N683" s="1"/>
      <c r="O683" s="1"/>
      <c r="P683" s="1"/>
      <c r="Q683" s="1"/>
    </row>
    <row r="684" spans="1:17" x14ac:dyDescent="0.25">
      <c r="A684" s="153"/>
      <c r="B684" s="157"/>
      <c r="C684" s="153"/>
      <c r="D684" s="153"/>
      <c r="E684" s="153"/>
      <c r="F684" s="153"/>
      <c r="G684" s="153"/>
      <c r="H684" s="153"/>
      <c r="I684" s="156"/>
      <c r="J684" s="11"/>
      <c r="K684" s="1"/>
      <c r="L684" s="1"/>
      <c r="M684" s="1"/>
      <c r="N684" s="1"/>
      <c r="O684" s="1"/>
      <c r="P684" s="1"/>
      <c r="Q684" s="1"/>
    </row>
    <row r="685" spans="1:17" x14ac:dyDescent="0.25">
      <c r="A685" s="153"/>
      <c r="B685" s="157"/>
      <c r="C685" s="153"/>
      <c r="D685" s="153"/>
      <c r="E685" s="153"/>
      <c r="F685" s="153"/>
      <c r="G685" s="153"/>
      <c r="H685" s="153"/>
      <c r="I685" s="156"/>
      <c r="J685" s="11"/>
      <c r="K685" s="1"/>
      <c r="L685" s="1"/>
      <c r="M685" s="1"/>
      <c r="N685" s="1"/>
      <c r="O685" s="1"/>
      <c r="P685" s="1"/>
      <c r="Q685" s="1"/>
    </row>
    <row r="686" spans="1:17" x14ac:dyDescent="0.25">
      <c r="A686" s="153"/>
      <c r="B686" s="157"/>
      <c r="C686" s="153"/>
      <c r="D686" s="153"/>
      <c r="E686" s="153"/>
      <c r="F686" s="153"/>
      <c r="G686" s="153"/>
      <c r="H686" s="153"/>
      <c r="I686" s="156"/>
      <c r="J686" s="11"/>
      <c r="K686" s="1"/>
      <c r="L686" s="1"/>
      <c r="M686" s="1"/>
      <c r="N686" s="1"/>
      <c r="O686" s="1"/>
      <c r="P686" s="1"/>
      <c r="Q686" s="1"/>
    </row>
    <row r="687" spans="1:17" x14ac:dyDescent="0.25">
      <c r="A687" s="153"/>
      <c r="B687" s="157"/>
      <c r="C687" s="153"/>
      <c r="D687" s="153"/>
      <c r="E687" s="153"/>
      <c r="F687" s="153"/>
      <c r="G687" s="153"/>
      <c r="H687" s="153"/>
      <c r="I687" s="156"/>
      <c r="J687" s="11"/>
      <c r="K687" s="1"/>
      <c r="L687" s="1"/>
      <c r="M687" s="1"/>
      <c r="N687" s="1"/>
      <c r="O687" s="1"/>
      <c r="P687" s="1"/>
      <c r="Q687" s="1"/>
    </row>
    <row r="688" spans="1:17" x14ac:dyDescent="0.25">
      <c r="A688" s="153"/>
      <c r="B688" s="157"/>
      <c r="C688" s="153"/>
      <c r="D688" s="153"/>
      <c r="E688" s="153"/>
      <c r="F688" s="153"/>
      <c r="G688" s="153"/>
      <c r="H688" s="153"/>
      <c r="I688" s="156"/>
      <c r="J688" s="11"/>
      <c r="K688" s="1"/>
      <c r="L688" s="1"/>
      <c r="M688" s="1"/>
      <c r="N688" s="1"/>
      <c r="O688" s="1"/>
      <c r="P688" s="1"/>
      <c r="Q688" s="1"/>
    </row>
    <row r="689" spans="1:17" x14ac:dyDescent="0.25">
      <c r="A689" s="153"/>
      <c r="B689" s="157"/>
      <c r="C689" s="153"/>
      <c r="D689" s="153"/>
      <c r="E689" s="153"/>
      <c r="F689" s="153"/>
      <c r="G689" s="153"/>
      <c r="H689" s="153"/>
      <c r="I689" s="156"/>
      <c r="J689" s="11"/>
      <c r="K689" s="1"/>
      <c r="L689" s="1"/>
      <c r="M689" s="1"/>
      <c r="N689" s="1"/>
      <c r="O689" s="1"/>
      <c r="P689" s="1"/>
      <c r="Q689" s="1"/>
    </row>
    <row r="690" spans="1:17" x14ac:dyDescent="0.25">
      <c r="A690" s="153"/>
      <c r="B690" s="157"/>
      <c r="C690" s="153"/>
      <c r="D690" s="153"/>
      <c r="E690" s="153"/>
      <c r="F690" s="153"/>
      <c r="G690" s="153"/>
      <c r="H690" s="153"/>
      <c r="I690" s="156"/>
      <c r="J690" s="11"/>
      <c r="K690" s="1"/>
      <c r="L690" s="1"/>
      <c r="M690" s="1"/>
      <c r="N690" s="1"/>
      <c r="O690" s="1"/>
      <c r="P690" s="1"/>
      <c r="Q690" s="1"/>
    </row>
    <row r="691" spans="1:17" x14ac:dyDescent="0.25">
      <c r="A691" s="153"/>
      <c r="B691" s="157"/>
      <c r="C691" s="153"/>
      <c r="D691" s="153"/>
      <c r="E691" s="153"/>
      <c r="F691" s="153"/>
      <c r="G691" s="153"/>
      <c r="H691" s="153"/>
      <c r="I691" s="156"/>
      <c r="J691" s="11"/>
      <c r="K691" s="1"/>
      <c r="L691" s="1"/>
      <c r="M691" s="1"/>
      <c r="N691" s="1"/>
      <c r="O691" s="1"/>
      <c r="P691" s="1"/>
      <c r="Q691" s="1"/>
    </row>
    <row r="692" spans="1:17" x14ac:dyDescent="0.25">
      <c r="A692" s="153"/>
      <c r="B692" s="157"/>
      <c r="C692" s="153"/>
      <c r="D692" s="153"/>
      <c r="E692" s="153"/>
      <c r="F692" s="153"/>
      <c r="G692" s="153"/>
      <c r="H692" s="153"/>
      <c r="I692" s="156"/>
      <c r="J692" s="11"/>
      <c r="K692" s="1"/>
      <c r="L692" s="1"/>
      <c r="M692" s="1"/>
      <c r="N692" s="1"/>
      <c r="O692" s="1"/>
      <c r="P692" s="1"/>
      <c r="Q692" s="1"/>
    </row>
    <row r="693" spans="1:17" x14ac:dyDescent="0.25">
      <c r="A693" s="153"/>
      <c r="B693" s="157"/>
      <c r="C693" s="153"/>
      <c r="D693" s="153"/>
      <c r="E693" s="153"/>
      <c r="F693" s="153"/>
      <c r="G693" s="153"/>
      <c r="H693" s="153"/>
      <c r="I693" s="156"/>
      <c r="J693" s="11"/>
      <c r="K693" s="1"/>
      <c r="L693" s="1"/>
      <c r="M693" s="1"/>
      <c r="N693" s="1"/>
      <c r="O693" s="1"/>
      <c r="P693" s="1"/>
      <c r="Q693" s="1"/>
    </row>
    <row r="694" spans="1:17" x14ac:dyDescent="0.25">
      <c r="A694" s="153"/>
      <c r="B694" s="157"/>
      <c r="C694" s="153"/>
      <c r="D694" s="153"/>
      <c r="E694" s="153"/>
      <c r="F694" s="153"/>
      <c r="G694" s="153"/>
      <c r="H694" s="153"/>
      <c r="I694" s="156"/>
      <c r="J694" s="11"/>
      <c r="K694" s="1"/>
      <c r="L694" s="1"/>
      <c r="M694" s="1"/>
      <c r="N694" s="1"/>
      <c r="O694" s="1"/>
      <c r="P694" s="1"/>
      <c r="Q694" s="1"/>
    </row>
    <row r="695" spans="1:17" x14ac:dyDescent="0.25">
      <c r="A695" s="153"/>
      <c r="B695" s="157"/>
      <c r="C695" s="153"/>
      <c r="D695" s="153"/>
      <c r="E695" s="153"/>
      <c r="F695" s="153"/>
      <c r="G695" s="153"/>
      <c r="H695" s="153"/>
      <c r="I695" s="156"/>
      <c r="J695" s="11"/>
      <c r="K695" s="1"/>
      <c r="L695" s="1"/>
      <c r="M695" s="1"/>
      <c r="N695" s="1"/>
      <c r="O695" s="1"/>
      <c r="P695" s="1"/>
      <c r="Q695" s="1"/>
    </row>
    <row r="696" spans="1:17" x14ac:dyDescent="0.25">
      <c r="A696" s="153"/>
      <c r="B696" s="157"/>
      <c r="C696" s="153"/>
      <c r="D696" s="153"/>
      <c r="E696" s="153"/>
      <c r="F696" s="153"/>
      <c r="G696" s="153"/>
      <c r="H696" s="153"/>
      <c r="I696" s="156"/>
      <c r="J696" s="11"/>
      <c r="K696" s="1"/>
      <c r="L696" s="1"/>
      <c r="M696" s="1"/>
      <c r="N696" s="1"/>
      <c r="O696" s="1"/>
      <c r="P696" s="1"/>
      <c r="Q696" s="1"/>
    </row>
    <row r="697" spans="1:17" x14ac:dyDescent="0.25">
      <c r="A697" s="153"/>
      <c r="B697" s="157"/>
      <c r="C697" s="153"/>
      <c r="D697" s="153"/>
      <c r="E697" s="153"/>
      <c r="F697" s="153"/>
      <c r="G697" s="153"/>
      <c r="H697" s="153"/>
      <c r="I697" s="156"/>
      <c r="J697" s="11"/>
      <c r="K697" s="1"/>
      <c r="L697" s="1"/>
      <c r="M697" s="1"/>
      <c r="N697" s="1"/>
      <c r="O697" s="1"/>
      <c r="P697" s="1"/>
      <c r="Q697" s="1"/>
    </row>
    <row r="698" spans="1:17" x14ac:dyDescent="0.25">
      <c r="A698" s="153"/>
      <c r="B698" s="157"/>
      <c r="C698" s="153"/>
      <c r="D698" s="153"/>
      <c r="E698" s="153"/>
      <c r="F698" s="153"/>
      <c r="G698" s="153"/>
      <c r="H698" s="153"/>
      <c r="I698" s="156"/>
      <c r="J698" s="11"/>
      <c r="K698" s="1"/>
      <c r="L698" s="1"/>
      <c r="M698" s="1"/>
      <c r="N698" s="1"/>
      <c r="O698" s="1"/>
      <c r="P698" s="1"/>
      <c r="Q698" s="1"/>
    </row>
    <row r="699" spans="1:17" x14ac:dyDescent="0.25">
      <c r="A699" s="153"/>
      <c r="B699" s="157"/>
      <c r="C699" s="153"/>
      <c r="D699" s="153"/>
      <c r="E699" s="153"/>
      <c r="F699" s="153"/>
      <c r="G699" s="153"/>
      <c r="H699" s="153"/>
      <c r="I699" s="156"/>
      <c r="J699" s="11"/>
      <c r="K699" s="1"/>
      <c r="L699" s="1"/>
      <c r="M699" s="1"/>
      <c r="N699" s="1"/>
      <c r="O699" s="1"/>
      <c r="P699" s="1"/>
      <c r="Q699" s="1"/>
    </row>
    <row r="700" spans="1:17" x14ac:dyDescent="0.25">
      <c r="A700" s="153"/>
      <c r="B700" s="157"/>
      <c r="C700" s="153"/>
      <c r="D700" s="153"/>
      <c r="E700" s="153"/>
      <c r="F700" s="153"/>
      <c r="G700" s="153"/>
      <c r="H700" s="153"/>
      <c r="I700" s="156"/>
      <c r="J700" s="11"/>
      <c r="K700" s="1"/>
      <c r="L700" s="1"/>
      <c r="M700" s="1"/>
      <c r="N700" s="1"/>
      <c r="O700" s="1"/>
      <c r="P700" s="1"/>
      <c r="Q700" s="1"/>
    </row>
    <row r="701" spans="1:17" x14ac:dyDescent="0.25">
      <c r="A701" s="153"/>
      <c r="B701" s="157"/>
      <c r="C701" s="153"/>
      <c r="D701" s="153"/>
      <c r="E701" s="153"/>
      <c r="F701" s="153"/>
      <c r="G701" s="153"/>
      <c r="H701" s="153"/>
      <c r="I701" s="156"/>
      <c r="J701" s="11"/>
      <c r="K701" s="1"/>
      <c r="L701" s="1"/>
      <c r="M701" s="1"/>
      <c r="N701" s="1"/>
      <c r="O701" s="1"/>
      <c r="P701" s="1"/>
      <c r="Q701" s="1"/>
    </row>
    <row r="702" spans="1:17" x14ac:dyDescent="0.25">
      <c r="A702" s="153"/>
      <c r="B702" s="157"/>
      <c r="C702" s="153"/>
      <c r="D702" s="153"/>
      <c r="E702" s="153"/>
      <c r="F702" s="153"/>
      <c r="G702" s="153"/>
      <c r="H702" s="153"/>
      <c r="I702" s="156"/>
      <c r="J702" s="11"/>
      <c r="K702" s="1"/>
      <c r="L702" s="1"/>
      <c r="M702" s="1"/>
      <c r="N702" s="1"/>
      <c r="O702" s="1"/>
      <c r="P702" s="1"/>
      <c r="Q702" s="1"/>
    </row>
    <row r="703" spans="1:17" x14ac:dyDescent="0.25">
      <c r="A703" s="153"/>
      <c r="B703" s="157"/>
      <c r="C703" s="153"/>
      <c r="D703" s="153"/>
      <c r="E703" s="153"/>
      <c r="F703" s="153"/>
      <c r="G703" s="153"/>
      <c r="H703" s="153"/>
      <c r="I703" s="156"/>
      <c r="J703" s="11"/>
      <c r="K703" s="1"/>
      <c r="L703" s="1"/>
      <c r="M703" s="1"/>
      <c r="N703" s="1"/>
      <c r="O703" s="1"/>
      <c r="P703" s="1"/>
      <c r="Q703" s="1"/>
    </row>
    <row r="704" spans="1:17" x14ac:dyDescent="0.25">
      <c r="A704" s="153"/>
      <c r="B704" s="157"/>
      <c r="C704" s="153"/>
      <c r="D704" s="153"/>
      <c r="E704" s="153"/>
      <c r="F704" s="153"/>
      <c r="G704" s="153"/>
      <c r="H704" s="153"/>
      <c r="I704" s="156"/>
      <c r="J704" s="11"/>
      <c r="K704" s="1"/>
      <c r="L704" s="1"/>
      <c r="M704" s="1"/>
      <c r="N704" s="1"/>
      <c r="O704" s="1"/>
      <c r="P704" s="1"/>
      <c r="Q704" s="1"/>
    </row>
    <row r="705" spans="1:17" x14ac:dyDescent="0.25">
      <c r="A705" s="153"/>
      <c r="B705" s="157"/>
      <c r="C705" s="153"/>
      <c r="D705" s="153"/>
      <c r="E705" s="153"/>
      <c r="F705" s="153"/>
      <c r="G705" s="153"/>
      <c r="H705" s="153"/>
      <c r="I705" s="156"/>
      <c r="J705" s="11"/>
      <c r="K705" s="1"/>
      <c r="L705" s="1"/>
      <c r="M705" s="1"/>
      <c r="N705" s="1"/>
      <c r="O705" s="1"/>
      <c r="P705" s="1"/>
      <c r="Q705" s="1"/>
    </row>
    <row r="706" spans="1:17" x14ac:dyDescent="0.25">
      <c r="A706" s="153"/>
      <c r="B706" s="157"/>
      <c r="C706" s="153"/>
      <c r="D706" s="153"/>
      <c r="E706" s="153"/>
      <c r="F706" s="153"/>
      <c r="G706" s="153"/>
      <c r="H706" s="153"/>
      <c r="I706" s="156"/>
      <c r="J706" s="11"/>
      <c r="K706" s="1"/>
      <c r="L706" s="1"/>
      <c r="M706" s="1"/>
      <c r="N706" s="1"/>
      <c r="O706" s="1"/>
      <c r="P706" s="1"/>
      <c r="Q706" s="1"/>
    </row>
    <row r="707" spans="1:17" x14ac:dyDescent="0.25">
      <c r="A707" s="153"/>
      <c r="B707" s="157"/>
      <c r="C707" s="153"/>
      <c r="D707" s="153"/>
      <c r="E707" s="153"/>
      <c r="F707" s="153"/>
      <c r="G707" s="153"/>
      <c r="H707" s="153"/>
      <c r="I707" s="156"/>
      <c r="J707" s="11"/>
      <c r="K707" s="1"/>
      <c r="L707" s="1"/>
      <c r="M707" s="1"/>
      <c r="N707" s="1"/>
      <c r="O707" s="1"/>
      <c r="P707" s="1"/>
      <c r="Q707" s="1"/>
    </row>
    <row r="708" spans="1:17" x14ac:dyDescent="0.25">
      <c r="A708" s="153"/>
      <c r="B708" s="157"/>
      <c r="C708" s="153"/>
      <c r="D708" s="153"/>
      <c r="E708" s="153"/>
      <c r="F708" s="153"/>
      <c r="G708" s="153"/>
      <c r="H708" s="153"/>
      <c r="I708" s="156"/>
      <c r="J708" s="11"/>
      <c r="K708" s="1"/>
      <c r="L708" s="1"/>
      <c r="M708" s="1"/>
      <c r="N708" s="1"/>
      <c r="O708" s="1"/>
      <c r="P708" s="1"/>
      <c r="Q708" s="1"/>
    </row>
    <row r="709" spans="1:17" x14ac:dyDescent="0.25">
      <c r="A709" s="153"/>
      <c r="B709" s="157"/>
      <c r="C709" s="153"/>
      <c r="D709" s="153"/>
      <c r="E709" s="153"/>
      <c r="F709" s="153"/>
      <c r="G709" s="153"/>
      <c r="H709" s="153"/>
      <c r="I709" s="156"/>
      <c r="J709" s="11"/>
      <c r="K709" s="1"/>
      <c r="L709" s="1"/>
      <c r="M709" s="1"/>
      <c r="N709" s="1"/>
      <c r="O709" s="1"/>
      <c r="P709" s="1"/>
      <c r="Q709" s="1"/>
    </row>
    <row r="710" spans="1:17" x14ac:dyDescent="0.25">
      <c r="A710" s="153"/>
      <c r="B710" s="157"/>
      <c r="C710" s="153"/>
      <c r="D710" s="153"/>
      <c r="E710" s="153"/>
      <c r="F710" s="153"/>
      <c r="G710" s="153"/>
      <c r="H710" s="153"/>
      <c r="I710" s="156"/>
      <c r="J710" s="11"/>
      <c r="K710" s="1"/>
      <c r="L710" s="1"/>
      <c r="M710" s="1"/>
      <c r="N710" s="1"/>
      <c r="O710" s="1"/>
      <c r="P710" s="1"/>
      <c r="Q710" s="1"/>
    </row>
    <row r="711" spans="1:17" x14ac:dyDescent="0.25">
      <c r="A711" s="153"/>
      <c r="B711" s="157"/>
      <c r="C711" s="153"/>
      <c r="D711" s="153"/>
      <c r="E711" s="153"/>
      <c r="F711" s="153"/>
      <c r="G711" s="153"/>
      <c r="H711" s="153"/>
      <c r="I711" s="156"/>
      <c r="J711" s="11"/>
      <c r="K711" s="1"/>
      <c r="L711" s="1"/>
      <c r="M711" s="1"/>
      <c r="N711" s="1"/>
      <c r="O711" s="1"/>
      <c r="P711" s="1"/>
      <c r="Q711" s="1"/>
    </row>
    <row r="712" spans="1:17" x14ac:dyDescent="0.25">
      <c r="A712" s="153"/>
      <c r="B712" s="157"/>
      <c r="C712" s="153"/>
      <c r="D712" s="153"/>
      <c r="E712" s="153"/>
      <c r="F712" s="153"/>
      <c r="G712" s="153"/>
      <c r="H712" s="153"/>
      <c r="I712" s="156"/>
      <c r="J712" s="11"/>
      <c r="K712" s="1"/>
      <c r="L712" s="1"/>
      <c r="M712" s="1"/>
      <c r="N712" s="1"/>
      <c r="O712" s="1"/>
      <c r="P712" s="1"/>
      <c r="Q712" s="1"/>
    </row>
    <row r="713" spans="1:17" x14ac:dyDescent="0.25">
      <c r="A713" s="153"/>
      <c r="B713" s="157"/>
      <c r="C713" s="153"/>
      <c r="D713" s="153"/>
      <c r="E713" s="153"/>
      <c r="F713" s="153"/>
      <c r="G713" s="153"/>
      <c r="H713" s="153"/>
      <c r="I713" s="156"/>
      <c r="J713" s="11"/>
      <c r="K713" s="1"/>
      <c r="L713" s="1"/>
      <c r="M713" s="1"/>
      <c r="N713" s="1"/>
      <c r="O713" s="1"/>
      <c r="P713" s="1"/>
      <c r="Q713" s="1"/>
    </row>
    <row r="714" spans="1:17" x14ac:dyDescent="0.25">
      <c r="A714" s="153"/>
      <c r="B714" s="157"/>
      <c r="C714" s="153"/>
      <c r="D714" s="153"/>
      <c r="E714" s="153"/>
      <c r="F714" s="153"/>
      <c r="G714" s="153"/>
      <c r="H714" s="153"/>
      <c r="I714" s="156"/>
      <c r="J714" s="11"/>
      <c r="K714" s="1"/>
      <c r="L714" s="1"/>
      <c r="M714" s="1"/>
      <c r="N714" s="1"/>
      <c r="O714" s="1"/>
      <c r="P714" s="1"/>
      <c r="Q714" s="1"/>
    </row>
    <row r="715" spans="1:17" x14ac:dyDescent="0.25">
      <c r="A715" s="153"/>
      <c r="B715" s="157"/>
      <c r="C715" s="153"/>
      <c r="D715" s="153"/>
      <c r="E715" s="153"/>
      <c r="F715" s="153"/>
      <c r="G715" s="153"/>
      <c r="H715" s="153"/>
      <c r="I715" s="156"/>
      <c r="J715" s="11"/>
      <c r="K715" s="1"/>
      <c r="L715" s="1"/>
      <c r="M715" s="1"/>
      <c r="N715" s="1"/>
      <c r="O715" s="1"/>
      <c r="P715" s="1"/>
      <c r="Q715" s="1"/>
    </row>
    <row r="716" spans="1:17" x14ac:dyDescent="0.25">
      <c r="A716" s="153"/>
      <c r="B716" s="157"/>
      <c r="C716" s="153"/>
      <c r="D716" s="153"/>
      <c r="E716" s="153"/>
      <c r="F716" s="153"/>
      <c r="G716" s="153"/>
      <c r="H716" s="153"/>
      <c r="I716" s="156"/>
      <c r="J716" s="11"/>
      <c r="K716" s="1"/>
      <c r="L716" s="1"/>
      <c r="M716" s="1"/>
      <c r="N716" s="1"/>
      <c r="O716" s="1"/>
      <c r="P716" s="1"/>
      <c r="Q716" s="1"/>
    </row>
    <row r="717" spans="1:17" x14ac:dyDescent="0.25">
      <c r="A717" s="153"/>
      <c r="B717" s="157"/>
      <c r="C717" s="153"/>
      <c r="D717" s="153"/>
      <c r="E717" s="153"/>
      <c r="F717" s="153"/>
      <c r="G717" s="153"/>
      <c r="H717" s="153"/>
      <c r="I717" s="156"/>
      <c r="J717" s="11"/>
      <c r="K717" s="1"/>
      <c r="L717" s="1"/>
      <c r="M717" s="1"/>
      <c r="N717" s="1"/>
      <c r="O717" s="1"/>
      <c r="P717" s="1"/>
      <c r="Q717" s="1"/>
    </row>
    <row r="718" spans="1:17" x14ac:dyDescent="0.25">
      <c r="A718" s="153"/>
      <c r="B718" s="157"/>
      <c r="C718" s="153"/>
      <c r="D718" s="153"/>
      <c r="E718" s="153"/>
      <c r="F718" s="153"/>
      <c r="G718" s="153"/>
      <c r="H718" s="153"/>
      <c r="I718" s="156"/>
      <c r="J718" s="11"/>
      <c r="K718" s="1"/>
      <c r="L718" s="1"/>
      <c r="M718" s="1"/>
      <c r="N718" s="1"/>
      <c r="O718" s="1"/>
      <c r="P718" s="1"/>
      <c r="Q718" s="1"/>
    </row>
    <row r="719" spans="1:17" x14ac:dyDescent="0.25">
      <c r="A719" s="153"/>
      <c r="B719" s="157"/>
      <c r="C719" s="153"/>
      <c r="D719" s="153"/>
      <c r="E719" s="153"/>
      <c r="F719" s="153"/>
      <c r="G719" s="153"/>
      <c r="H719" s="153"/>
      <c r="I719" s="156"/>
      <c r="J719" s="11"/>
      <c r="K719" s="1"/>
      <c r="L719" s="1"/>
      <c r="M719" s="1"/>
      <c r="N719" s="1"/>
      <c r="O719" s="1"/>
      <c r="P719" s="1"/>
      <c r="Q719" s="1"/>
    </row>
    <row r="720" spans="1:17" x14ac:dyDescent="0.25">
      <c r="A720" s="153"/>
      <c r="B720" s="157"/>
      <c r="C720" s="153"/>
      <c r="D720" s="153"/>
      <c r="E720" s="153"/>
      <c r="F720" s="153"/>
      <c r="G720" s="153"/>
      <c r="H720" s="153"/>
      <c r="I720" s="156"/>
      <c r="J720" s="11"/>
      <c r="K720" s="1"/>
      <c r="L720" s="1"/>
      <c r="M720" s="1"/>
      <c r="N720" s="1"/>
      <c r="O720" s="1"/>
      <c r="P720" s="1"/>
      <c r="Q720" s="1"/>
    </row>
    <row r="721" spans="1:17" x14ac:dyDescent="0.25">
      <c r="A721" s="153"/>
      <c r="B721" s="157"/>
      <c r="C721" s="153"/>
      <c r="D721" s="153"/>
      <c r="E721" s="153"/>
      <c r="F721" s="153"/>
      <c r="G721" s="153"/>
      <c r="H721" s="153"/>
      <c r="I721" s="156"/>
      <c r="J721" s="11"/>
      <c r="K721" s="1"/>
      <c r="L721" s="1"/>
      <c r="M721" s="1"/>
      <c r="N721" s="1"/>
      <c r="O721" s="1"/>
      <c r="P721" s="1"/>
      <c r="Q721" s="1"/>
    </row>
    <row r="722" spans="1:17" x14ac:dyDescent="0.25">
      <c r="A722" s="153"/>
      <c r="B722" s="157"/>
      <c r="C722" s="153"/>
      <c r="D722" s="153"/>
      <c r="E722" s="153"/>
      <c r="F722" s="153"/>
      <c r="G722" s="153"/>
      <c r="H722" s="153"/>
      <c r="I722" s="156"/>
      <c r="J722" s="11"/>
      <c r="K722" s="1"/>
      <c r="L722" s="1"/>
      <c r="M722" s="1"/>
      <c r="N722" s="1"/>
      <c r="O722" s="1"/>
      <c r="P722" s="1"/>
      <c r="Q722" s="1"/>
    </row>
    <row r="723" spans="1:17" x14ac:dyDescent="0.25">
      <c r="A723" s="153"/>
      <c r="B723" s="157"/>
      <c r="C723" s="153"/>
      <c r="D723" s="153"/>
      <c r="E723" s="153"/>
      <c r="F723" s="153"/>
      <c r="G723" s="153"/>
      <c r="H723" s="153"/>
      <c r="I723" s="156"/>
      <c r="J723" s="11"/>
      <c r="K723" s="1"/>
      <c r="L723" s="1"/>
      <c r="M723" s="1"/>
      <c r="N723" s="1"/>
      <c r="O723" s="1"/>
      <c r="P723" s="1"/>
      <c r="Q723" s="1"/>
    </row>
    <row r="724" spans="1:17" x14ac:dyDescent="0.25">
      <c r="A724" s="153"/>
      <c r="B724" s="157"/>
      <c r="C724" s="153"/>
      <c r="D724" s="153"/>
      <c r="E724" s="153"/>
      <c r="F724" s="153"/>
      <c r="G724" s="153"/>
      <c r="H724" s="153"/>
      <c r="I724" s="156"/>
      <c r="J724" s="11"/>
      <c r="K724" s="1"/>
      <c r="L724" s="1"/>
      <c r="M724" s="1"/>
      <c r="N724" s="1"/>
      <c r="O724" s="1"/>
      <c r="P724" s="1"/>
      <c r="Q724" s="1"/>
    </row>
    <row r="725" spans="1:17" x14ac:dyDescent="0.25">
      <c r="A725" s="153"/>
      <c r="B725" s="157"/>
      <c r="C725" s="153"/>
      <c r="D725" s="153"/>
      <c r="E725" s="153"/>
      <c r="F725" s="153"/>
      <c r="G725" s="153"/>
      <c r="H725" s="153"/>
      <c r="I725" s="156"/>
      <c r="J725" s="11"/>
      <c r="K725" s="1"/>
      <c r="L725" s="1"/>
      <c r="M725" s="1"/>
      <c r="N725" s="1"/>
      <c r="O725" s="1"/>
      <c r="P725" s="1"/>
      <c r="Q725" s="1"/>
    </row>
    <row r="726" spans="1:17" x14ac:dyDescent="0.25">
      <c r="A726" s="153"/>
      <c r="B726" s="157"/>
      <c r="C726" s="153"/>
      <c r="D726" s="153"/>
      <c r="E726" s="153"/>
      <c r="F726" s="153"/>
      <c r="G726" s="153"/>
      <c r="H726" s="153"/>
      <c r="I726" s="156"/>
      <c r="J726" s="11"/>
      <c r="K726" s="1"/>
      <c r="L726" s="1"/>
      <c r="M726" s="1"/>
      <c r="N726" s="1"/>
      <c r="O726" s="1"/>
      <c r="P726" s="1"/>
      <c r="Q726" s="1"/>
    </row>
    <row r="727" spans="1:17" x14ac:dyDescent="0.25">
      <c r="A727" s="153"/>
      <c r="B727" s="157"/>
      <c r="C727" s="153"/>
      <c r="D727" s="153"/>
      <c r="E727" s="153"/>
      <c r="F727" s="153"/>
      <c r="G727" s="153"/>
      <c r="H727" s="153"/>
      <c r="I727" s="156"/>
      <c r="J727" s="11"/>
      <c r="K727" s="1"/>
      <c r="L727" s="1"/>
      <c r="M727" s="1"/>
      <c r="N727" s="1"/>
      <c r="O727" s="1"/>
      <c r="P727" s="1"/>
      <c r="Q727" s="1"/>
    </row>
    <row r="728" spans="1:17" x14ac:dyDescent="0.25">
      <c r="A728" s="153"/>
      <c r="B728" s="157"/>
      <c r="C728" s="153"/>
      <c r="D728" s="153"/>
      <c r="E728" s="153"/>
      <c r="F728" s="153"/>
      <c r="G728" s="153"/>
      <c r="H728" s="153"/>
      <c r="I728" s="156"/>
      <c r="J728" s="11"/>
      <c r="K728" s="1"/>
      <c r="L728" s="1"/>
      <c r="M728" s="1"/>
      <c r="N728" s="1"/>
      <c r="O728" s="1"/>
      <c r="P728" s="1"/>
      <c r="Q728" s="1"/>
    </row>
    <row r="729" spans="1:17" x14ac:dyDescent="0.25">
      <c r="A729" s="153"/>
      <c r="B729" s="157"/>
      <c r="C729" s="153"/>
      <c r="D729" s="153"/>
      <c r="E729" s="153"/>
      <c r="F729" s="153"/>
      <c r="G729" s="153"/>
      <c r="H729" s="153"/>
      <c r="I729" s="156"/>
      <c r="J729" s="11"/>
      <c r="K729" s="1"/>
      <c r="L729" s="1"/>
      <c r="M729" s="1"/>
      <c r="N729" s="1"/>
      <c r="O729" s="1"/>
      <c r="P729" s="1"/>
      <c r="Q729" s="1"/>
    </row>
    <row r="730" spans="1:17" x14ac:dyDescent="0.25">
      <c r="A730" s="153"/>
      <c r="B730" s="157"/>
      <c r="C730" s="153"/>
      <c r="D730" s="153"/>
      <c r="E730" s="153"/>
      <c r="F730" s="153"/>
      <c r="G730" s="153"/>
      <c r="H730" s="153"/>
      <c r="I730" s="156"/>
      <c r="J730" s="11"/>
      <c r="K730" s="1"/>
      <c r="L730" s="1"/>
      <c r="M730" s="1"/>
      <c r="N730" s="1"/>
      <c r="O730" s="1"/>
      <c r="P730" s="1"/>
      <c r="Q730" s="1"/>
    </row>
    <row r="731" spans="1:17" x14ac:dyDescent="0.25">
      <c r="A731" s="153"/>
      <c r="B731" s="157"/>
      <c r="C731" s="153"/>
      <c r="D731" s="153"/>
      <c r="E731" s="153"/>
      <c r="F731" s="153"/>
      <c r="G731" s="153"/>
      <c r="H731" s="153"/>
      <c r="I731" s="156"/>
      <c r="J731" s="11"/>
      <c r="K731" s="1"/>
      <c r="L731" s="1"/>
      <c r="M731" s="1"/>
      <c r="N731" s="1"/>
      <c r="O731" s="1"/>
      <c r="P731" s="1"/>
      <c r="Q731" s="1"/>
    </row>
    <row r="732" spans="1:17" x14ac:dyDescent="0.25">
      <c r="A732" s="153"/>
      <c r="B732" s="157"/>
      <c r="C732" s="153"/>
      <c r="D732" s="153"/>
      <c r="E732" s="153"/>
      <c r="F732" s="153"/>
      <c r="G732" s="153"/>
      <c r="H732" s="153"/>
      <c r="I732" s="156"/>
      <c r="J732" s="11"/>
      <c r="K732" s="1"/>
      <c r="L732" s="1"/>
      <c r="M732" s="1"/>
      <c r="N732" s="1"/>
      <c r="O732" s="1"/>
      <c r="P732" s="1"/>
      <c r="Q732" s="1"/>
    </row>
    <row r="733" spans="1:17" x14ac:dyDescent="0.25">
      <c r="A733" s="153"/>
      <c r="B733" s="157"/>
      <c r="C733" s="153"/>
      <c r="D733" s="153"/>
      <c r="E733" s="153"/>
      <c r="F733" s="153"/>
      <c r="G733" s="153"/>
      <c r="H733" s="153"/>
      <c r="I733" s="156"/>
      <c r="J733" s="11"/>
      <c r="K733" s="1"/>
      <c r="L733" s="1"/>
      <c r="M733" s="1"/>
      <c r="N733" s="1"/>
      <c r="O733" s="1"/>
      <c r="P733" s="1"/>
      <c r="Q733" s="1"/>
    </row>
    <row r="734" spans="1:17" x14ac:dyDescent="0.25">
      <c r="A734" s="153"/>
      <c r="B734" s="157"/>
      <c r="C734" s="153"/>
      <c r="D734" s="153"/>
      <c r="E734" s="153"/>
      <c r="F734" s="153"/>
      <c r="G734" s="153"/>
      <c r="H734" s="153"/>
      <c r="I734" s="156"/>
      <c r="J734" s="11"/>
      <c r="K734" s="1"/>
      <c r="L734" s="1"/>
      <c r="M734" s="1"/>
      <c r="N734" s="1"/>
      <c r="O734" s="1"/>
      <c r="P734" s="1"/>
      <c r="Q734" s="1"/>
    </row>
    <row r="735" spans="1:17" x14ac:dyDescent="0.25">
      <c r="A735" s="153"/>
      <c r="B735" s="157"/>
      <c r="C735" s="153"/>
      <c r="D735" s="153"/>
      <c r="E735" s="153"/>
      <c r="F735" s="153"/>
      <c r="G735" s="153"/>
      <c r="H735" s="153"/>
      <c r="I735" s="156"/>
      <c r="J735" s="11"/>
      <c r="K735" s="1"/>
      <c r="L735" s="1"/>
      <c r="M735" s="1"/>
      <c r="N735" s="1"/>
      <c r="O735" s="1"/>
      <c r="P735" s="1"/>
      <c r="Q735" s="1"/>
    </row>
    <row r="736" spans="1:17" x14ac:dyDescent="0.25">
      <c r="A736" s="153"/>
      <c r="B736" s="157"/>
      <c r="C736" s="153"/>
      <c r="D736" s="153"/>
      <c r="E736" s="153"/>
      <c r="F736" s="153"/>
      <c r="G736" s="153"/>
      <c r="H736" s="153"/>
      <c r="I736" s="156"/>
      <c r="J736" s="11"/>
      <c r="K736" s="1"/>
      <c r="L736" s="1"/>
      <c r="M736" s="1"/>
      <c r="N736" s="1"/>
      <c r="O736" s="1"/>
      <c r="P736" s="1"/>
      <c r="Q736" s="1"/>
    </row>
    <row r="737" spans="1:17" x14ac:dyDescent="0.25">
      <c r="A737" s="153"/>
      <c r="B737" s="157"/>
      <c r="C737" s="153"/>
      <c r="D737" s="153"/>
      <c r="E737" s="153"/>
      <c r="F737" s="153"/>
      <c r="G737" s="153"/>
      <c r="H737" s="153"/>
      <c r="I737" s="156"/>
      <c r="J737" s="11"/>
      <c r="K737" s="1"/>
      <c r="L737" s="1"/>
      <c r="M737" s="1"/>
      <c r="N737" s="1"/>
      <c r="O737" s="1"/>
      <c r="P737" s="1"/>
      <c r="Q737" s="1"/>
    </row>
    <row r="738" spans="1:17" x14ac:dyDescent="0.25">
      <c r="A738" s="153"/>
      <c r="B738" s="157"/>
      <c r="C738" s="153"/>
      <c r="D738" s="153"/>
      <c r="E738" s="153"/>
      <c r="F738" s="153"/>
      <c r="G738" s="153"/>
      <c r="H738" s="153"/>
      <c r="I738" s="156"/>
      <c r="J738" s="11"/>
      <c r="K738" s="1"/>
      <c r="L738" s="1"/>
      <c r="M738" s="1"/>
      <c r="N738" s="1"/>
      <c r="O738" s="1"/>
      <c r="P738" s="1"/>
      <c r="Q738" s="1"/>
    </row>
    <row r="739" spans="1:17" x14ac:dyDescent="0.25">
      <c r="A739" s="153"/>
      <c r="B739" s="157"/>
      <c r="C739" s="153"/>
      <c r="D739" s="153"/>
      <c r="E739" s="153"/>
      <c r="F739" s="153"/>
      <c r="G739" s="153"/>
      <c r="H739" s="153"/>
      <c r="I739" s="156"/>
      <c r="J739" s="11"/>
      <c r="K739" s="1"/>
      <c r="L739" s="1"/>
      <c r="M739" s="1"/>
      <c r="N739" s="1"/>
      <c r="O739" s="1"/>
      <c r="P739" s="1"/>
      <c r="Q739" s="1"/>
    </row>
    <row r="740" spans="1:17" x14ac:dyDescent="0.25">
      <c r="A740" s="153"/>
      <c r="B740" s="157"/>
      <c r="C740" s="153"/>
      <c r="D740" s="153"/>
      <c r="E740" s="153"/>
      <c r="F740" s="153"/>
      <c r="G740" s="153"/>
      <c r="H740" s="153"/>
      <c r="I740" s="156"/>
      <c r="J740" s="11"/>
      <c r="K740" s="1"/>
      <c r="L740" s="1"/>
      <c r="M740" s="1"/>
      <c r="N740" s="1"/>
      <c r="O740" s="1"/>
      <c r="P740" s="1"/>
      <c r="Q740" s="1"/>
    </row>
    <row r="741" spans="1:17" x14ac:dyDescent="0.25">
      <c r="A741" s="153"/>
      <c r="B741" s="157"/>
      <c r="C741" s="153"/>
      <c r="D741" s="153"/>
      <c r="E741" s="153"/>
      <c r="F741" s="153"/>
      <c r="G741" s="153"/>
      <c r="H741" s="153"/>
      <c r="I741" s="156"/>
      <c r="J741" s="11"/>
      <c r="K741" s="1"/>
      <c r="L741" s="1"/>
      <c r="M741" s="1"/>
      <c r="N741" s="1"/>
      <c r="O741" s="1"/>
      <c r="P741" s="1"/>
      <c r="Q741" s="1"/>
    </row>
    <row r="742" spans="1:17" x14ac:dyDescent="0.25">
      <c r="A742" s="153"/>
      <c r="B742" s="157"/>
      <c r="C742" s="153"/>
      <c r="D742" s="153"/>
      <c r="E742" s="153"/>
      <c r="F742" s="153"/>
      <c r="G742" s="153"/>
      <c r="H742" s="153"/>
      <c r="I742" s="156"/>
      <c r="J742" s="11"/>
      <c r="K742" s="1"/>
      <c r="L742" s="1"/>
      <c r="M742" s="1"/>
      <c r="N742" s="1"/>
      <c r="O742" s="1"/>
      <c r="P742" s="1"/>
      <c r="Q742" s="1"/>
    </row>
    <row r="743" spans="1:17" x14ac:dyDescent="0.25">
      <c r="A743" s="153"/>
      <c r="B743" s="157"/>
      <c r="C743" s="153"/>
      <c r="D743" s="153"/>
      <c r="E743" s="153"/>
      <c r="F743" s="153"/>
      <c r="G743" s="153"/>
      <c r="H743" s="153"/>
      <c r="I743" s="156"/>
      <c r="J743" s="11"/>
      <c r="K743" s="1"/>
      <c r="L743" s="1"/>
      <c r="M743" s="1"/>
      <c r="N743" s="1"/>
      <c r="O743" s="1"/>
      <c r="P743" s="1"/>
      <c r="Q743" s="1"/>
    </row>
    <row r="744" spans="1:17" x14ac:dyDescent="0.25">
      <c r="A744" s="153"/>
      <c r="B744" s="157"/>
      <c r="C744" s="153"/>
      <c r="D744" s="153"/>
      <c r="E744" s="153"/>
      <c r="F744" s="153"/>
      <c r="G744" s="153"/>
      <c r="H744" s="153"/>
      <c r="I744" s="156"/>
      <c r="J744" s="11"/>
      <c r="K744" s="1"/>
      <c r="L744" s="1"/>
      <c r="M744" s="1"/>
      <c r="N744" s="1"/>
      <c r="O744" s="1"/>
      <c r="P744" s="1"/>
      <c r="Q744" s="1"/>
    </row>
    <row r="745" spans="1:17" x14ac:dyDescent="0.25">
      <c r="A745" s="153"/>
      <c r="B745" s="157"/>
      <c r="C745" s="153"/>
      <c r="D745" s="153"/>
      <c r="E745" s="153"/>
      <c r="F745" s="153"/>
      <c r="G745" s="153"/>
      <c r="H745" s="153"/>
      <c r="I745" s="156"/>
      <c r="J745" s="11"/>
      <c r="K745" s="1"/>
      <c r="L745" s="1"/>
      <c r="M745" s="1"/>
      <c r="N745" s="1"/>
      <c r="O745" s="1"/>
      <c r="P745" s="1"/>
      <c r="Q745" s="1"/>
    </row>
    <row r="746" spans="1:17" x14ac:dyDescent="0.25">
      <c r="A746" s="153"/>
      <c r="B746" s="157"/>
      <c r="C746" s="153"/>
      <c r="D746" s="153"/>
      <c r="E746" s="153"/>
      <c r="F746" s="153"/>
      <c r="G746" s="153"/>
      <c r="H746" s="153"/>
      <c r="I746" s="156"/>
      <c r="J746" s="11"/>
      <c r="K746" s="1"/>
      <c r="L746" s="1"/>
      <c r="M746" s="1"/>
      <c r="N746" s="1"/>
      <c r="O746" s="1"/>
      <c r="P746" s="1"/>
      <c r="Q746" s="1"/>
    </row>
    <row r="747" spans="1:17" x14ac:dyDescent="0.25">
      <c r="A747" s="153"/>
      <c r="B747" s="157"/>
      <c r="C747" s="153"/>
      <c r="D747" s="153"/>
      <c r="E747" s="153"/>
      <c r="F747" s="153"/>
      <c r="G747" s="153"/>
      <c r="H747" s="153"/>
      <c r="I747" s="156"/>
      <c r="J747" s="11"/>
      <c r="K747" s="1"/>
      <c r="L747" s="1"/>
      <c r="M747" s="1"/>
      <c r="N747" s="1"/>
      <c r="O747" s="1"/>
      <c r="P747" s="1"/>
      <c r="Q747" s="1"/>
    </row>
    <row r="748" spans="1:17" x14ac:dyDescent="0.25">
      <c r="A748" s="153"/>
      <c r="B748" s="157"/>
      <c r="C748" s="153"/>
      <c r="D748" s="153"/>
      <c r="E748" s="153"/>
      <c r="F748" s="153"/>
      <c r="G748" s="153"/>
      <c r="H748" s="153"/>
      <c r="I748" s="156"/>
      <c r="J748" s="11"/>
      <c r="K748" s="1"/>
      <c r="L748" s="1"/>
      <c r="M748" s="1"/>
      <c r="N748" s="1"/>
      <c r="O748" s="1"/>
      <c r="P748" s="1"/>
      <c r="Q748" s="1"/>
    </row>
    <row r="749" spans="1:17" x14ac:dyDescent="0.25">
      <c r="A749" s="153"/>
      <c r="B749" s="157"/>
      <c r="C749" s="153"/>
      <c r="D749" s="153"/>
      <c r="E749" s="153"/>
      <c r="F749" s="153"/>
      <c r="G749" s="153"/>
      <c r="H749" s="153"/>
      <c r="I749" s="156"/>
      <c r="J749" s="11"/>
      <c r="K749" s="1"/>
      <c r="L749" s="1"/>
      <c r="M749" s="1"/>
      <c r="N749" s="1"/>
      <c r="O749" s="1"/>
      <c r="P749" s="1"/>
      <c r="Q749" s="1"/>
    </row>
    <row r="750" spans="1:17" x14ac:dyDescent="0.25">
      <c r="A750" s="153"/>
      <c r="B750" s="157"/>
      <c r="C750" s="153"/>
      <c r="D750" s="153"/>
      <c r="E750" s="153"/>
      <c r="F750" s="153"/>
      <c r="G750" s="153"/>
      <c r="H750" s="153"/>
      <c r="I750" s="156"/>
      <c r="J750" s="11"/>
      <c r="K750" s="1"/>
      <c r="L750" s="1"/>
      <c r="M750" s="1"/>
      <c r="N750" s="1"/>
      <c r="O750" s="1"/>
      <c r="P750" s="1"/>
      <c r="Q750" s="1"/>
    </row>
    <row r="751" spans="1:17" x14ac:dyDescent="0.25">
      <c r="A751" s="153"/>
      <c r="B751" s="157"/>
      <c r="C751" s="153"/>
      <c r="D751" s="153"/>
      <c r="E751" s="153"/>
      <c r="F751" s="153"/>
      <c r="G751" s="153"/>
      <c r="H751" s="153"/>
      <c r="I751" s="156"/>
      <c r="J751" s="11"/>
      <c r="K751" s="1"/>
      <c r="L751" s="1"/>
      <c r="M751" s="1"/>
      <c r="N751" s="1"/>
      <c r="O751" s="1"/>
      <c r="P751" s="1"/>
      <c r="Q751" s="1"/>
    </row>
    <row r="752" spans="1:17" x14ac:dyDescent="0.25">
      <c r="A752" s="153"/>
      <c r="B752" s="157"/>
      <c r="C752" s="153"/>
      <c r="D752" s="153"/>
      <c r="E752" s="153"/>
      <c r="F752" s="153"/>
      <c r="G752" s="153"/>
      <c r="H752" s="153"/>
      <c r="I752" s="156"/>
      <c r="J752" s="11"/>
      <c r="K752" s="1"/>
      <c r="L752" s="1"/>
      <c r="M752" s="1"/>
      <c r="N752" s="1"/>
      <c r="O752" s="1"/>
      <c r="P752" s="1"/>
      <c r="Q752" s="1"/>
    </row>
    <row r="753" spans="1:17" x14ac:dyDescent="0.25">
      <c r="A753" s="153"/>
      <c r="B753" s="157"/>
      <c r="C753" s="153"/>
      <c r="D753" s="153"/>
      <c r="E753" s="153"/>
      <c r="F753" s="153"/>
      <c r="G753" s="153"/>
      <c r="H753" s="153"/>
      <c r="I753" s="156"/>
      <c r="J753" s="11"/>
      <c r="K753" s="1"/>
      <c r="L753" s="1"/>
      <c r="M753" s="1"/>
      <c r="N753" s="1"/>
      <c r="O753" s="1"/>
      <c r="P753" s="1"/>
      <c r="Q753" s="1"/>
    </row>
    <row r="754" spans="1:17" x14ac:dyDescent="0.25">
      <c r="A754" s="153"/>
      <c r="B754" s="157"/>
      <c r="C754" s="153"/>
      <c r="D754" s="153"/>
      <c r="E754" s="153"/>
      <c r="F754" s="153"/>
      <c r="G754" s="153"/>
      <c r="H754" s="153"/>
      <c r="I754" s="156"/>
      <c r="J754" s="11"/>
      <c r="K754" s="1"/>
      <c r="L754" s="1"/>
      <c r="M754" s="1"/>
      <c r="N754" s="1"/>
      <c r="O754" s="1"/>
      <c r="P754" s="1"/>
      <c r="Q754" s="1"/>
    </row>
    <row r="755" spans="1:17" x14ac:dyDescent="0.25">
      <c r="A755" s="153"/>
      <c r="B755" s="157"/>
      <c r="C755" s="153"/>
      <c r="D755" s="153"/>
      <c r="E755" s="153"/>
      <c r="F755" s="153"/>
      <c r="G755" s="153"/>
      <c r="H755" s="153"/>
      <c r="I755" s="156"/>
      <c r="J755" s="11"/>
      <c r="K755" s="1"/>
      <c r="L755" s="1"/>
      <c r="M755" s="1"/>
      <c r="N755" s="1"/>
      <c r="O755" s="1"/>
      <c r="P755" s="1"/>
      <c r="Q755" s="1"/>
    </row>
    <row r="756" spans="1:17" x14ac:dyDescent="0.25">
      <c r="A756" s="153"/>
      <c r="B756" s="157"/>
      <c r="C756" s="153"/>
      <c r="D756" s="153"/>
      <c r="E756" s="153"/>
      <c r="F756" s="153"/>
      <c r="G756" s="153"/>
      <c r="H756" s="153"/>
      <c r="I756" s="156"/>
      <c r="J756" s="11"/>
      <c r="K756" s="1"/>
      <c r="L756" s="1"/>
      <c r="M756" s="1"/>
      <c r="N756" s="1"/>
      <c r="O756" s="1"/>
      <c r="P756" s="1"/>
      <c r="Q756" s="1"/>
    </row>
    <row r="757" spans="1:17" x14ac:dyDescent="0.25">
      <c r="A757" s="153"/>
      <c r="B757" s="157"/>
      <c r="C757" s="153"/>
      <c r="D757" s="153"/>
      <c r="E757" s="153"/>
      <c r="F757" s="153"/>
      <c r="G757" s="153"/>
      <c r="H757" s="153"/>
      <c r="I757" s="156"/>
      <c r="J757" s="11"/>
      <c r="K757" s="1"/>
      <c r="L757" s="1"/>
      <c r="M757" s="1"/>
      <c r="N757" s="1"/>
      <c r="O757" s="1"/>
      <c r="P757" s="1"/>
      <c r="Q757" s="1"/>
    </row>
    <row r="758" spans="1:17" x14ac:dyDescent="0.25">
      <c r="A758" s="153"/>
      <c r="B758" s="157"/>
      <c r="C758" s="153"/>
      <c r="D758" s="153"/>
      <c r="E758" s="153"/>
      <c r="F758" s="153"/>
      <c r="G758" s="153"/>
      <c r="H758" s="153"/>
      <c r="I758" s="156"/>
      <c r="J758" s="11"/>
      <c r="K758" s="1"/>
      <c r="L758" s="1"/>
      <c r="M758" s="1"/>
      <c r="N758" s="1"/>
      <c r="O758" s="1"/>
      <c r="P758" s="1"/>
      <c r="Q758" s="1"/>
    </row>
    <row r="759" spans="1:17" x14ac:dyDescent="0.25">
      <c r="A759" s="153"/>
      <c r="B759" s="157"/>
      <c r="C759" s="153"/>
      <c r="D759" s="153"/>
      <c r="E759" s="153"/>
      <c r="F759" s="153"/>
      <c r="G759" s="153"/>
      <c r="H759" s="153"/>
      <c r="I759" s="156"/>
      <c r="J759" s="11"/>
      <c r="K759" s="1"/>
      <c r="L759" s="1"/>
      <c r="M759" s="1"/>
      <c r="N759" s="1"/>
      <c r="O759" s="1"/>
      <c r="P759" s="1"/>
      <c r="Q759" s="1"/>
    </row>
    <row r="760" spans="1:17" x14ac:dyDescent="0.25">
      <c r="A760" s="153"/>
      <c r="B760" s="157"/>
      <c r="C760" s="153"/>
      <c r="D760" s="153"/>
      <c r="E760" s="153"/>
      <c r="F760" s="153"/>
      <c r="G760" s="153"/>
      <c r="H760" s="153"/>
      <c r="I760" s="156"/>
      <c r="J760" s="11"/>
      <c r="K760" s="1"/>
      <c r="L760" s="1"/>
      <c r="M760" s="1"/>
      <c r="N760" s="1"/>
      <c r="O760" s="1"/>
      <c r="P760" s="1"/>
      <c r="Q760" s="1"/>
    </row>
    <row r="761" spans="1:17" x14ac:dyDescent="0.25">
      <c r="A761" s="153"/>
      <c r="B761" s="157"/>
      <c r="C761" s="153"/>
      <c r="D761" s="153"/>
      <c r="E761" s="153"/>
      <c r="F761" s="153"/>
      <c r="G761" s="153"/>
      <c r="H761" s="153"/>
      <c r="I761" s="156"/>
      <c r="J761" s="11"/>
      <c r="K761" s="1"/>
      <c r="L761" s="1"/>
      <c r="M761" s="1"/>
      <c r="N761" s="1"/>
      <c r="O761" s="1"/>
      <c r="P761" s="1"/>
      <c r="Q761" s="1"/>
    </row>
    <row r="762" spans="1:17" x14ac:dyDescent="0.25">
      <c r="A762" s="153"/>
      <c r="B762" s="157"/>
      <c r="C762" s="153"/>
      <c r="D762" s="153"/>
      <c r="E762" s="153"/>
      <c r="F762" s="153"/>
      <c r="G762" s="153"/>
      <c r="H762" s="153"/>
      <c r="I762" s="156"/>
      <c r="J762" s="11"/>
      <c r="K762" s="1"/>
      <c r="L762" s="1"/>
      <c r="M762" s="1"/>
      <c r="N762" s="1"/>
      <c r="O762" s="1"/>
      <c r="P762" s="1"/>
      <c r="Q762" s="1"/>
    </row>
  </sheetData>
  <sheetProtection password="C632" sheet="1" objects="1" scenarios="1"/>
  <mergeCells count="18">
    <mergeCell ref="B174:C174"/>
    <mergeCell ref="A1:F1"/>
    <mergeCell ref="A3:F3"/>
    <mergeCell ref="G4:K5"/>
    <mergeCell ref="A5:F5"/>
    <mergeCell ref="B8:C8"/>
    <mergeCell ref="B9:C9"/>
    <mergeCell ref="M9:M10"/>
    <mergeCell ref="B10:C10"/>
    <mergeCell ref="O10:O11"/>
    <mergeCell ref="B11:C11"/>
    <mergeCell ref="L36:L37"/>
    <mergeCell ref="B525:C525"/>
    <mergeCell ref="B339:C339"/>
    <mergeCell ref="B352:C352"/>
    <mergeCell ref="B359:C359"/>
    <mergeCell ref="L420:L421"/>
    <mergeCell ref="B520:C520"/>
  </mergeCells>
  <pageMargins left="0.7" right="0.7" top="0.78740157499999996" bottom="0.78740157499999996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č.2</vt:lpstr>
      <vt:lpstr>'příloha č.2'!Oblast_tisku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Sulcova Lenka</cp:lastModifiedBy>
  <cp:lastPrinted>2014-01-13T09:51:51Z</cp:lastPrinted>
  <dcterms:created xsi:type="dcterms:W3CDTF">2013-12-12T10:51:59Z</dcterms:created>
  <dcterms:modified xsi:type="dcterms:W3CDTF">2014-05-28T13:33:39Z</dcterms:modified>
</cp:coreProperties>
</file>