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číloha č. 3" sheetId="1" r:id="rId1"/>
  </sheets>
  <calcPr calcId="145621"/>
</workbook>
</file>

<file path=xl/calcChain.xml><?xml version="1.0" encoding="utf-8"?>
<calcChain xmlns="http://schemas.openxmlformats.org/spreadsheetml/2006/main">
  <c r="E43" i="1" l="1"/>
  <c r="E41" i="1"/>
  <c r="E40" i="1"/>
  <c r="E39" i="1"/>
  <c r="E38" i="1"/>
  <c r="E37" i="1"/>
  <c r="E36" i="1"/>
  <c r="E33" i="1"/>
  <c r="E32" i="1"/>
  <c r="E31" i="1"/>
  <c r="E30" i="1"/>
  <c r="E29" i="1"/>
  <c r="C44" i="1"/>
  <c r="E28" i="1"/>
  <c r="E27" i="1"/>
  <c r="E22" i="1"/>
  <c r="E21" i="1"/>
  <c r="E20" i="1"/>
  <c r="E13" i="1"/>
  <c r="E10" i="1"/>
  <c r="E6" i="1"/>
  <c r="E5" i="1"/>
  <c r="E42" i="1"/>
  <c r="E34" i="1"/>
  <c r="E14" i="1"/>
  <c r="E11" i="1"/>
  <c r="E35" i="1"/>
  <c r="E12" i="1"/>
  <c r="E16" i="1"/>
  <c r="E15" i="1"/>
  <c r="D3" i="1"/>
  <c r="D44" i="1"/>
  <c r="E23" i="1"/>
  <c r="D8" i="1"/>
  <c r="D13" i="1"/>
  <c r="D7" i="1"/>
  <c r="D17" i="1"/>
  <c r="D24" i="1"/>
  <c r="D18" i="1"/>
  <c r="E19" i="1"/>
  <c r="E4" i="1"/>
  <c r="E18" i="1"/>
  <c r="E8" i="1"/>
  <c r="E7" i="1"/>
  <c r="E9" i="1"/>
  <c r="E3" i="1"/>
  <c r="E17" i="1"/>
  <c r="C24" i="1"/>
  <c r="E24" i="1"/>
  <c r="E44" i="1" l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<sst xmlns="http://schemas.openxmlformats.org/spreadsheetml/2006/main" count="87" uniqueCount="66">
  <si>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</si>
  <si>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</si>
  <si>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</si>
  <si>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</si>
  <si>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</si>
  <si>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</si>
  <si>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</si>
  <si>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</si>
  <si>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</si>
  <si>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</si>
  <si>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</si>
  <si>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</si>
  <si>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</si>
  <si>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</si>
  <si>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</si>
  <si>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</si>
  <si>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</si>
  <si>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</si>
  <si>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</si>
  <si>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</si>
  <si>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</si>
  <si>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</si>
  <si>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</si>
  <si>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</si>
  <si>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</si>
  <si>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</si>
  <si>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</si>
  <si>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</si>
  <si>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</si>
  <si>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</si>
  <si>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</si>
  <si>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</si>
  <si>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</si>
  <si>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</si>
  <si>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</si>
  <si>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</si>
  <si>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</si>
  <si>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</si>
  <si>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</si>
  <si>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</si>
  <si>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</si>
  <si>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</si>
  <si>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</si>
  <si>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</si>
  <si>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</si>
  <si>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</si>
  <si>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</si>
  <si>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</si>
  <si>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</si>
  <si>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</si>
  <si>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</si>
  <si>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</si>
  <si>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</si>
  <si>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</si>
  <si>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</si>
  <si>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</si>
  <si>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</si>
  <si>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</si>
  <si>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</si>
  <si>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</si>
  <si>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</si>
  <si>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</si>
  <si>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</si>
  <si>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</si>
  <si>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3</t>
  </si>
  <si>
    <t>ZR-RO č.143/14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</si>
</sst>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H35" sqref="H35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v>2249175.2574</v>
      </c>
      <c r="D3" s="26">
        <f>D4+D5+D6</f>
        <v>0</v>
      </c>
      <c r="E3" s="27">
        <f t="shared" ref="E3:E24" si="0">C3+D3</f>
        <v>2249175.2574</v>
      </c>
    </row>
    <row r="4" spans="1:10" ht="15" customHeight="1" x14ac:dyDescent="0.25">
      <c r="A4" s="6" t="s">
        <v>4</v>
      </c>
      <c r="B4" s="7" t="s">
        <v>5</v>
      </c>
      <c r="C4" s="8">
        <v>2129133.5699999998</v>
      </c>
      <c r="D4" s="9">
        <v>0</v>
      </c>
      <c r="E4" s="10">
        <f t="shared" si="0"/>
        <v>2129133.5699999998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v>115991.6874</v>
      </c>
      <c r="D5" s="4">
        <v>0</v>
      </c>
      <c r="E5" s="10">
        <f t="shared" si="0"/>
        <v>115991.6874</v>
      </c>
    </row>
    <row r="6" spans="1:10" ht="15" customHeight="1" x14ac:dyDescent="0.25">
      <c r="A6" s="6" t="s">
        <v>8</v>
      </c>
      <c r="B6" s="7" t="s">
        <v>9</v>
      </c>
      <c r="C6" s="8">
        <v>4050</v>
      </c>
      <c r="D6" s="8">
        <v>0</v>
      </c>
      <c r="E6" s="10">
        <f t="shared" si="0"/>
        <v>4050</v>
      </c>
    </row>
    <row r="7" spans="1:10" ht="15" customHeight="1" x14ac:dyDescent="0.25">
      <c r="A7" s="12" t="s">
        <v>41</v>
      </c>
      <c r="B7" s="7" t="s">
        <v>10</v>
      </c>
      <c r="C7" s="13">
        <v>3804835.5585899996</v>
      </c>
      <c r="D7" s="13">
        <f>D8+D13</f>
        <v>0</v>
      </c>
      <c r="E7" s="14">
        <f t="shared" si="0"/>
        <v>3804835.5585899996</v>
      </c>
    </row>
    <row r="8" spans="1:10" ht="15" customHeight="1" x14ac:dyDescent="0.25">
      <c r="A8" s="6" t="s">
        <v>46</v>
      </c>
      <c r="B8" s="7" t="s">
        <v>11</v>
      </c>
      <c r="C8" s="8">
        <v>3728270.9785899995</v>
      </c>
      <c r="D8" s="8">
        <f>D9+D10+D11+D12</f>
        <v>0</v>
      </c>
      <c r="E8" s="11">
        <f t="shared" si="0"/>
        <v>3728270.9785899995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3640493.6885899995</v>
      </c>
      <c r="D10" s="8">
        <v>0</v>
      </c>
      <c r="E10" s="11">
        <f t="shared" si="0"/>
        <v>3640493.6885899995</v>
      </c>
    </row>
    <row r="11" spans="1:10" ht="15" customHeight="1" x14ac:dyDescent="0.25">
      <c r="A11" s="6" t="s">
        <v>43</v>
      </c>
      <c r="B11" s="7" t="s">
        <v>45</v>
      </c>
      <c r="C11" s="8">
        <v>1935.29</v>
      </c>
      <c r="D11" s="8">
        <v>0</v>
      </c>
      <c r="E11" s="11">
        <f>SUM(C11:D11)</f>
        <v>1935.29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v>76564.58</v>
      </c>
      <c r="D13" s="8">
        <f>D14+D15+D16</f>
        <v>0</v>
      </c>
      <c r="E13" s="11">
        <f t="shared" si="0"/>
        <v>76564.58</v>
      </c>
    </row>
    <row r="14" spans="1:10" ht="15" customHeight="1" x14ac:dyDescent="0.25">
      <c r="A14" s="6" t="s">
        <v>44</v>
      </c>
      <c r="B14" s="7" t="s">
        <v>13</v>
      </c>
      <c r="C14" s="8">
        <v>76564.58</v>
      </c>
      <c r="D14" s="8">
        <v>0</v>
      </c>
      <c r="E14" s="11">
        <f t="shared" si="0"/>
        <v>76564.58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v>6054010.8159899991</v>
      </c>
      <c r="D17" s="13">
        <f>D3+D7</f>
        <v>0</v>
      </c>
      <c r="E17" s="14">
        <f t="shared" si="0"/>
        <v>6054010.8159899991</v>
      </c>
    </row>
    <row r="18" spans="1:5" ht="15" customHeight="1" x14ac:dyDescent="0.25">
      <c r="A18" s="12" t="s">
        <v>15</v>
      </c>
      <c r="B18" s="15" t="s">
        <v>16</v>
      </c>
      <c r="C18" s="13"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7126101.2859899988</v>
      </c>
      <c r="D24" s="22">
        <f>D17+D18</f>
        <v>0</v>
      </c>
      <c r="E24" s="23">
        <f t="shared" si="0"/>
        <v>7126101.2859899988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v>875352.57</v>
      </c>
      <c r="D29" s="4">
        <v>0</v>
      </c>
      <c r="E29" s="5">
        <f t="shared" si="1"/>
        <v>875352.57</v>
      </c>
    </row>
    <row r="30" spans="1:5" ht="15" customHeight="1" x14ac:dyDescent="0.25">
      <c r="A30" s="25" t="s">
        <v>22</v>
      </c>
      <c r="B30" s="7" t="s">
        <v>20</v>
      </c>
      <c r="C30" s="8">
        <v>641598.6100000001</v>
      </c>
      <c r="D30" s="4">
        <v>0</v>
      </c>
      <c r="E30" s="5">
        <f t="shared" si="1"/>
        <v>641598.6100000001</v>
      </c>
    </row>
    <row r="31" spans="1:5" ht="15" customHeight="1" x14ac:dyDescent="0.25">
      <c r="A31" s="25" t="s">
        <v>40</v>
      </c>
      <c r="B31" s="7" t="s">
        <v>20</v>
      </c>
      <c r="C31" s="8">
        <v>3454684.56</v>
      </c>
      <c r="D31" s="4">
        <v>0</v>
      </c>
      <c r="E31" s="5">
        <f>C31+D31</f>
        <v>3454684.56</v>
      </c>
    </row>
    <row r="32" spans="1:5" ht="15" customHeight="1" x14ac:dyDescent="0.25">
      <c r="A32" s="25" t="s">
        <v>56</v>
      </c>
      <c r="B32" s="7" t="s">
        <v>24</v>
      </c>
      <c r="C32" s="8">
        <v>94334.12</v>
      </c>
      <c r="D32" s="4">
        <v>-5760</v>
      </c>
      <c r="E32" s="5">
        <f t="shared" si="1"/>
        <v>88574.12</v>
      </c>
    </row>
    <row r="33" spans="1:5" ht="15" customHeight="1" x14ac:dyDescent="0.25">
      <c r="A33" s="25" t="s">
        <v>63</v>
      </c>
      <c r="B33" s="7" t="s">
        <v>20</v>
      </c>
      <c r="C33" s="8">
        <v>67284.52</v>
      </c>
      <c r="D33" s="4">
        <v>0</v>
      </c>
      <c r="E33" s="5">
        <f t="shared" si="1"/>
        <v>67284.52</v>
      </c>
    </row>
    <row r="34" spans="1:5" ht="15" customHeight="1" x14ac:dyDescent="0.25">
      <c r="A34" s="25" t="s">
        <v>29</v>
      </c>
      <c r="B34" s="7" t="s">
        <v>23</v>
      </c>
      <c r="C34" s="8">
        <v>691895.7</v>
      </c>
      <c r="D34" s="4">
        <v>0</v>
      </c>
      <c r="E34" s="5">
        <f t="shared" si="1"/>
        <v>691895.7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854844.79999999993</v>
      </c>
      <c r="D36" s="4">
        <v>0</v>
      </c>
      <c r="E36" s="5">
        <f t="shared" si="1"/>
        <v>854844.79999999993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71734.69</v>
      </c>
      <c r="D39" s="4">
        <v>5760</v>
      </c>
      <c r="E39" s="5">
        <f>C39+D39</f>
        <v>77494.69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7126101.29</v>
      </c>
      <c r="D44" s="22">
        <f>SUM(D27:D43)</f>
        <v>0</v>
      </c>
      <c r="E44" s="23">
        <f>SUM(E27:E43)</f>
        <v>7126101.29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pčíloha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2014-05-28T13:34:37Z</dcterms:modified>
</cp:coreProperties>
</file>