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80" tabRatio="870"/>
  </bookViews>
  <sheets>
    <sheet name="Bilance PaV" sheetId="20" r:id="rId1"/>
    <sheet name="Dotační fond" sheetId="29" r:id="rId2"/>
  </sheets>
  <definedNames>
    <definedName name="_xlnm._FilterDatabase" localSheetId="1" hidden="1">'Dotační fond'!#REF!</definedName>
    <definedName name="_xlnm.Print_Titles" localSheetId="1">'Dotační fond'!$1:$2</definedName>
    <definedName name="_xlnm.Print_Area" localSheetId="1">'Dotační fond'!$A$2:$L$24</definedName>
  </definedNames>
  <calcPr calcId="145621"/>
</workbook>
</file>

<file path=xl/calcChain.xml><?xml version="1.0" encoding="utf-8"?>
<calcChain xmlns="http://schemas.openxmlformats.org/spreadsheetml/2006/main">
  <c r="L19" i="29" l="1"/>
  <c r="L18" i="29"/>
  <c r="L17" i="29"/>
  <c r="L16" i="29"/>
  <c r="L15" i="29"/>
  <c r="L14" i="29"/>
  <c r="J22" i="29" l="1"/>
  <c r="I21" i="29"/>
  <c r="J21" i="29" s="1"/>
  <c r="J19" i="29"/>
  <c r="I18" i="29"/>
  <c r="J18" i="29" s="1"/>
  <c r="J16" i="29"/>
  <c r="I15" i="29"/>
  <c r="J15" i="29" s="1"/>
  <c r="H12" i="29"/>
  <c r="I17" i="29" l="1"/>
  <c r="J17" i="29" s="1"/>
  <c r="I20" i="29"/>
  <c r="J20" i="29" s="1"/>
  <c r="I14" i="29"/>
  <c r="J14" i="29" l="1"/>
  <c r="I13" i="29"/>
  <c r="I12" i="29" l="1"/>
  <c r="J12" i="29" s="1"/>
  <c r="J13" i="29"/>
  <c r="L13" i="29"/>
  <c r="L21" i="29"/>
  <c r="L22" i="29"/>
  <c r="L20" i="29"/>
  <c r="L12" i="29"/>
</calcChain>
</file>

<file path=xl/sharedStrings.xml><?xml version="1.0" encoding="utf-8"?>
<sst xmlns="http://schemas.openxmlformats.org/spreadsheetml/2006/main" count="148" uniqueCount="93">
  <si>
    <t>§</t>
  </si>
  <si>
    <t>SR 2014</t>
  </si>
  <si>
    <t>SU</t>
  </si>
  <si>
    <t>x</t>
  </si>
  <si>
    <t>0000</t>
  </si>
  <si>
    <t>nespecifikované rezervy</t>
  </si>
  <si>
    <t>uk.</t>
  </si>
  <si>
    <t>č.a.</t>
  </si>
  <si>
    <t>pol.</t>
  </si>
  <si>
    <t>UR I 2014</t>
  </si>
  <si>
    <t>Zdrojová část rozpočtu LK 2014</t>
  </si>
  <si>
    <t>v tis. Kč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</si>
  <si>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</si>
  <si>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</si>
  <si>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</si>
  <si>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</si>
  <si>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</si>
  <si>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</si>
  <si>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</si>
  <si>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</si>
  <si>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</si>
  <si>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</si>
  <si>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</si>
  <si>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</si>
  <si>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</si>
  <si>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</si>
  <si>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t>411x</t>
  </si>
  <si>
    <t xml:space="preserve">   zákon o st.rozpočtu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</si>
  <si>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</si>
  <si>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</si>
  <si>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</si>
  <si>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</si>
  <si>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</si>
  <si>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</si>
  <si>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</si>
  <si>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</si>
  <si>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</si>
  <si>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</si>
  <si>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</si>
  <si>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</si>
  <si>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</si>
  <si>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</si>
  <si>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</si>
  <si>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</si>
  <si>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</si>
  <si>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</si>
  <si>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</si>
  <si>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</si>
  <si>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</si>
  <si>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</si>
  <si>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</si>
  <si>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</si>
  <si>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</si>
  <si>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</si>
  <si>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</si>
  <si>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</si>
  <si>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</si>
  <si>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</si>
  <si>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</si>
  <si>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</si>
  <si>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</si>
  <si>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</si>
  <si>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</si>
  <si>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</si>
  <si>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</si>
  <si>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</si>
  <si>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</si>
  <si>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</si>
  <si>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Běžné a kapitálové výdaje resortu celkem</t>
  </si>
  <si>
    <t>Odbor sociálních věcí</t>
  </si>
  <si>
    <t>ZR-RO č. 120/14</t>
  </si>
  <si>
    <t>Kapitola 926 05 - Dotační fond</t>
  </si>
  <si>
    <t>926 05 -  D O T A Č N Í   F O N D</t>
  </si>
  <si>
    <t>500 0000</t>
  </si>
  <si>
    <t>PROGRAM č. 5 - Program na podporu sociálních věcí a služeb</t>
  </si>
  <si>
    <t>5010000</t>
  </si>
  <si>
    <t>5020000</t>
  </si>
  <si>
    <t>5030000</t>
  </si>
  <si>
    <t>Podprogram 5.1. - Podpora sociálních služeb</t>
  </si>
  <si>
    <t>Podprogram 5.2. - Podpora nízkoprahových zařízení pro děti a mládež</t>
  </si>
  <si>
    <t>Podprogram 5.3. - Podpora činností mateřských center</t>
  </si>
  <si>
    <t>Podpora nízkoprahových zařízení pro děti a mládež</t>
  </si>
  <si>
    <t>Podpora sociálních služeb</t>
  </si>
  <si>
    <t>Podpora činností mateřských center</t>
  </si>
  <si>
    <t>Změna rozpočtu - rozpočtové opatření č. 148/14</t>
  </si>
  <si>
    <t>Příloha č. 1 k ZR-RO č. 148/14</t>
  </si>
  <si>
    <t>UR III 2014</t>
  </si>
  <si>
    <t>ZR-RO č. 148/14</t>
  </si>
  <si>
    <t>1. neinvestiční dotace</t>
  </si>
  <si>
    <t>2. investiční dot.</t>
  </si>
  <si>
    <t>Kap.919-Pokladní správa</t>
  </si>
  <si>
    <t>ZR-RO č.148/14</t>
  </si>
  <si>
    <t>UR II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</si>
</sst>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00"/>
    <numFmt numFmtId="165" formatCode="#,##0.0"/>
    <numFmt numFmtId="166" formatCode="0.000"/>
    <numFmt numFmtId="167" formatCode="#,##0.0000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0000FF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8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39" fillId="3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9" fillId="3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9" fillId="4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39" fillId="4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39" fillId="4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9" fillId="43" borderId="0" applyNumberFormat="0" applyBorder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40" fillId="0" borderId="43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41" fillId="44" borderId="0" applyNumberFormat="0" applyBorder="0" applyAlignment="0" applyProtection="0"/>
    <xf numFmtId="0" fontId="13" fillId="16" borderId="2" applyNumberFormat="0" applyAlignment="0" applyProtection="0"/>
    <xf numFmtId="0" fontId="13" fillId="16" borderId="2" applyNumberFormat="0" applyAlignment="0" applyProtection="0"/>
    <xf numFmtId="0" fontId="42" fillId="45" borderId="44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3" fillId="0" borderId="45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4" fillId="0" borderId="46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5" fillId="0" borderId="4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47" fillId="46" borderId="0" applyNumberFormat="0" applyBorder="0" applyAlignment="0" applyProtection="0"/>
    <xf numFmtId="0" fontId="38" fillId="0" borderId="0"/>
    <xf numFmtId="0" fontId="38" fillId="0" borderId="0"/>
    <xf numFmtId="0" fontId="2" fillId="0" borderId="0"/>
    <xf numFmtId="0" fontId="2" fillId="0" borderId="0"/>
    <xf numFmtId="0" fontId="27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9" fillId="18" borderId="6" applyNumberFormat="0" applyFont="0" applyAlignment="0" applyProtection="0"/>
    <xf numFmtId="0" fontId="9" fillId="18" borderId="6" applyNumberFormat="0" applyFont="0" applyAlignment="0" applyProtection="0"/>
    <xf numFmtId="0" fontId="38" fillId="47" borderId="48" applyNumberFormat="0" applyFont="0" applyAlignment="0" applyProtection="0"/>
    <xf numFmtId="0" fontId="38" fillId="47" borderId="48" applyNumberFormat="0" applyFont="0" applyAlignment="0" applyProtection="0"/>
    <xf numFmtId="0" fontId="38" fillId="47" borderId="48" applyNumberFormat="0" applyFont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48" fillId="0" borderId="49" applyNumberFormat="0" applyFill="0" applyAlignment="0" applyProtection="0"/>
    <xf numFmtId="0" fontId="20" fillId="19" borderId="0">
      <alignment horizontal="left"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9" fillId="48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7" borderId="8" applyNumberFormat="0" applyAlignment="0" applyProtection="0"/>
    <xf numFmtId="0" fontId="23" fillId="7" borderId="8" applyNumberFormat="0" applyAlignment="0" applyProtection="0"/>
    <xf numFmtId="0" fontId="51" fillId="49" borderId="50" applyNumberForma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52" fillId="50" borderId="50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53" fillId="50" borderId="51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39" fillId="5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9" fillId="5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39" fillId="5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39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39" fillId="5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39" fillId="56" borderId="0" applyNumberFormat="0" applyBorder="0" applyAlignment="0" applyProtection="0"/>
  </cellStyleXfs>
  <cellXfs count="161">
    <xf numFmtId="0" fontId="0" fillId="0" borderId="0" xfId="0"/>
    <xf numFmtId="0" fontId="1" fillId="0" borderId="0" xfId="139"/>
    <xf numFmtId="0" fontId="3" fillId="0" borderId="0" xfId="142" applyFont="1" applyAlignment="1">
      <alignment horizontal="right"/>
    </xf>
    <xf numFmtId="0" fontId="2" fillId="0" borderId="0" xfId="140"/>
    <xf numFmtId="4" fontId="2" fillId="0" borderId="0" xfId="140" applyNumberFormat="1"/>
    <xf numFmtId="0" fontId="2" fillId="0" borderId="0" xfId="125"/>
    <xf numFmtId="0" fontId="8" fillId="0" borderId="14" xfId="140" applyFont="1" applyFill="1" applyBorder="1" applyAlignment="1">
      <alignment horizontal="center" vertical="center"/>
    </xf>
    <xf numFmtId="0" fontId="2" fillId="0" borderId="0" xfId="125" applyBorder="1"/>
    <xf numFmtId="0" fontId="6" fillId="0" borderId="0" xfId="125" applyFont="1" applyAlignment="1">
      <alignment horizontal="center"/>
    </xf>
    <xf numFmtId="0" fontId="6" fillId="0" borderId="13" xfId="125" applyFont="1" applyBorder="1" applyAlignment="1">
      <alignment horizontal="center" vertical="center" wrapText="1"/>
    </xf>
    <xf numFmtId="0" fontId="6" fillId="0" borderId="24" xfId="127" applyFont="1" applyBorder="1" applyAlignment="1">
      <alignment horizontal="center" vertical="center" wrapText="1"/>
    </xf>
    <xf numFmtId="0" fontId="8" fillId="0" borderId="0" xfId="140" applyFont="1"/>
    <xf numFmtId="0" fontId="6" fillId="0" borderId="27" xfId="140" applyFont="1" applyFill="1" applyBorder="1" applyAlignment="1">
      <alignment horizontal="center" vertical="center"/>
    </xf>
    <xf numFmtId="0" fontId="8" fillId="0" borderId="0" xfId="140" applyFont="1" applyFill="1" applyBorder="1" applyAlignment="1">
      <alignment horizontal="center" vertical="center"/>
    </xf>
    <xf numFmtId="0" fontId="8" fillId="0" borderId="25" xfId="140" applyFont="1" applyFill="1" applyBorder="1" applyAlignment="1">
      <alignment horizontal="center" vertical="center"/>
    </xf>
    <xf numFmtId="49" fontId="55" fillId="0" borderId="0" xfId="140" applyNumberFormat="1" applyFont="1" applyFill="1" applyBorder="1" applyAlignment="1">
      <alignment horizontal="center" vertical="center"/>
    </xf>
    <xf numFmtId="0" fontId="30" fillId="0" borderId="0" xfId="115" applyFont="1" applyFill="1"/>
    <xf numFmtId="0" fontId="30" fillId="0" borderId="0" xfId="115" applyFont="1" applyFill="1" applyAlignment="1">
      <alignment horizontal="right"/>
    </xf>
    <xf numFmtId="0" fontId="2" fillId="0" borderId="0" xfId="115"/>
    <xf numFmtId="0" fontId="31" fillId="25" borderId="12" xfId="115" applyFont="1" applyFill="1" applyBorder="1" applyAlignment="1">
      <alignment horizontal="center" vertical="center" wrapText="1"/>
    </xf>
    <xf numFmtId="0" fontId="31" fillId="25" borderId="13" xfId="115" applyFont="1" applyFill="1" applyBorder="1" applyAlignment="1">
      <alignment horizontal="center" vertical="center" wrapText="1"/>
    </xf>
    <xf numFmtId="0" fontId="31" fillId="25" borderId="10" xfId="115" applyFont="1" applyFill="1" applyBorder="1" applyAlignment="1">
      <alignment horizontal="center" vertical="center" wrapText="1"/>
    </xf>
    <xf numFmtId="0" fontId="32" fillId="0" borderId="29" xfId="115" applyFont="1" applyBorder="1" applyAlignment="1">
      <alignment vertical="center" wrapText="1"/>
    </xf>
    <xf numFmtId="0" fontId="32" fillId="0" borderId="27" xfId="115" applyFont="1" applyBorder="1" applyAlignment="1">
      <alignment horizontal="right" vertical="center" wrapText="1"/>
    </xf>
    <xf numFmtId="4" fontId="32" fillId="0" borderId="27" xfId="115" applyNumberFormat="1" applyFont="1" applyBorder="1" applyAlignment="1">
      <alignment horizontal="right" vertical="center" wrapText="1"/>
    </xf>
    <xf numFmtId="4" fontId="32" fillId="0" borderId="30" xfId="115" applyNumberFormat="1" applyFont="1" applyBorder="1" applyAlignment="1">
      <alignment horizontal="right" vertical="center" wrapText="1"/>
    </xf>
    <xf numFmtId="0" fontId="33" fillId="0" borderId="31" xfId="115" applyFont="1" applyBorder="1" applyAlignment="1">
      <alignment vertical="center" wrapText="1"/>
    </xf>
    <xf numFmtId="0" fontId="33" fillId="0" borderId="25" xfId="115" applyFont="1" applyBorder="1" applyAlignment="1">
      <alignment horizontal="right" vertical="center" wrapText="1"/>
    </xf>
    <xf numFmtId="4" fontId="33" fillId="0" borderId="25" xfId="115" applyNumberFormat="1" applyFont="1" applyBorder="1" applyAlignment="1">
      <alignment horizontal="right" vertical="center" wrapText="1"/>
    </xf>
    <xf numFmtId="4" fontId="33" fillId="0" borderId="25" xfId="115" applyNumberFormat="1" applyFont="1" applyBorder="1" applyAlignment="1">
      <alignment vertical="center"/>
    </xf>
    <xf numFmtId="4" fontId="33" fillId="0" borderId="32" xfId="115" applyNumberFormat="1" applyFont="1" applyBorder="1" applyAlignment="1">
      <alignment vertical="center"/>
    </xf>
    <xf numFmtId="4" fontId="2" fillId="0" borderId="0" xfId="115" applyNumberFormat="1"/>
    <xf numFmtId="4" fontId="33" fillId="0" borderId="27" xfId="115" applyNumberFormat="1" applyFont="1" applyBorder="1" applyAlignment="1">
      <alignment horizontal="right" vertical="center" wrapText="1"/>
    </xf>
    <xf numFmtId="0" fontId="32" fillId="0" borderId="31" xfId="115" applyFont="1" applyBorder="1" applyAlignment="1">
      <alignment vertical="center" wrapText="1"/>
    </xf>
    <xf numFmtId="4" fontId="32" fillId="0" borderId="25" xfId="115" applyNumberFormat="1" applyFont="1" applyBorder="1" applyAlignment="1">
      <alignment horizontal="right" vertical="center" wrapText="1"/>
    </xf>
    <xf numFmtId="4" fontId="32" fillId="0" borderId="32" xfId="115" applyNumberFormat="1" applyFont="1" applyBorder="1" applyAlignment="1">
      <alignment horizontal="right" vertical="center" wrapText="1"/>
    </xf>
    <xf numFmtId="4" fontId="33" fillId="0" borderId="32" xfId="115" applyNumberFormat="1" applyFont="1" applyBorder="1" applyAlignment="1">
      <alignment horizontal="right" vertical="center" wrapText="1"/>
    </xf>
    <xf numFmtId="0" fontId="32" fillId="0" borderId="25" xfId="115" applyFont="1" applyBorder="1" applyAlignment="1">
      <alignment horizontal="right" vertical="center" wrapText="1"/>
    </xf>
    <xf numFmtId="0" fontId="33" fillId="0" borderId="33" xfId="115" applyFont="1" applyBorder="1" applyAlignment="1">
      <alignment vertical="center" wrapText="1"/>
    </xf>
    <xf numFmtId="0" fontId="33" fillId="0" borderId="28" xfId="115" applyFont="1" applyBorder="1" applyAlignment="1">
      <alignment horizontal="right" vertical="center" wrapText="1"/>
    </xf>
    <xf numFmtId="4" fontId="33" fillId="0" borderId="28" xfId="115" applyNumberFormat="1" applyFont="1" applyBorder="1" applyAlignment="1">
      <alignment horizontal="right" vertical="center" wrapText="1"/>
    </xf>
    <xf numFmtId="4" fontId="33" fillId="0" borderId="34" xfId="115" applyNumberFormat="1" applyFont="1" applyBorder="1" applyAlignment="1">
      <alignment horizontal="right" vertical="center" wrapText="1"/>
    </xf>
    <xf numFmtId="0" fontId="32" fillId="0" borderId="12" xfId="115" applyFont="1" applyBorder="1" applyAlignment="1">
      <alignment vertical="center" wrapText="1"/>
    </xf>
    <xf numFmtId="0" fontId="32" fillId="0" borderId="13" xfId="115" applyFont="1" applyBorder="1" applyAlignment="1">
      <alignment horizontal="right" vertical="center" wrapText="1"/>
    </xf>
    <xf numFmtId="4" fontId="32" fillId="0" borderId="13" xfId="115" applyNumberFormat="1" applyFont="1" applyBorder="1" applyAlignment="1">
      <alignment horizontal="right" vertical="center" wrapText="1"/>
    </xf>
    <xf numFmtId="4" fontId="32" fillId="0" borderId="10" xfId="115" applyNumberFormat="1" applyFont="1" applyBorder="1" applyAlignment="1">
      <alignment horizontal="right" vertical="center" wrapText="1"/>
    </xf>
    <xf numFmtId="0" fontId="30" fillId="0" borderId="0" xfId="115" applyFont="1" applyFill="1" applyBorder="1"/>
    <xf numFmtId="165" fontId="30" fillId="0" borderId="35" xfId="115" applyNumberFormat="1" applyFont="1" applyFill="1" applyBorder="1" applyAlignment="1">
      <alignment horizontal="right"/>
    </xf>
    <xf numFmtId="0" fontId="33" fillId="0" borderId="29" xfId="115" applyFont="1" applyBorder="1" applyAlignment="1">
      <alignment horizontal="left" vertical="center" wrapText="1"/>
    </xf>
    <xf numFmtId="0" fontId="33" fillId="0" borderId="27" xfId="115" applyFont="1" applyBorder="1" applyAlignment="1">
      <alignment horizontal="right" vertical="center" wrapText="1"/>
    </xf>
    <xf numFmtId="4" fontId="33" fillId="0" borderId="30" xfId="115" applyNumberFormat="1" applyFont="1" applyBorder="1" applyAlignment="1">
      <alignment horizontal="right" vertical="center" wrapText="1"/>
    </xf>
    <xf numFmtId="0" fontId="33" fillId="0" borderId="31" xfId="115" applyFont="1" applyBorder="1" applyAlignment="1">
      <alignment horizontal="left" vertical="center" wrapText="1"/>
    </xf>
    <xf numFmtId="0" fontId="32" fillId="0" borderId="12" xfId="115" applyFont="1" applyBorder="1" applyAlignment="1">
      <alignment horizontal="left" vertical="center" wrapText="1"/>
    </xf>
    <xf numFmtId="0" fontId="34" fillId="0" borderId="36" xfId="125" applyFont="1" applyBorder="1" applyAlignment="1">
      <alignment horizontal="center" vertical="center" wrapText="1"/>
    </xf>
    <xf numFmtId="0" fontId="3" fillId="0" borderId="0" xfId="142" applyFont="1" applyAlignment="1"/>
    <xf numFmtId="0" fontId="8" fillId="0" borderId="0" xfId="139" applyFont="1" applyAlignment="1">
      <alignment vertical="center"/>
    </xf>
    <xf numFmtId="0" fontId="8" fillId="0" borderId="0" xfId="140" applyFont="1" applyAlignment="1">
      <alignment horizontal="left" vertical="center" indent="1"/>
    </xf>
    <xf numFmtId="0" fontId="8" fillId="0" borderId="0" xfId="139" applyFont="1" applyAlignment="1">
      <alignment horizontal="center" vertical="center"/>
    </xf>
    <xf numFmtId="0" fontId="6" fillId="0" borderId="0" xfId="139" applyFont="1" applyAlignment="1">
      <alignment horizontal="center" vertical="center"/>
    </xf>
    <xf numFmtId="1" fontId="8" fillId="0" borderId="0" xfId="139" applyNumberFormat="1" applyFont="1" applyAlignment="1">
      <alignment vertical="center" wrapText="1"/>
    </xf>
    <xf numFmtId="166" fontId="8" fillId="0" borderId="0" xfId="139" applyNumberFormat="1" applyFont="1" applyAlignment="1">
      <alignment vertical="center"/>
    </xf>
    <xf numFmtId="0" fontId="56" fillId="0" borderId="0" xfId="140" applyFont="1" applyAlignment="1">
      <alignment vertical="center"/>
    </xf>
    <xf numFmtId="0" fontId="8" fillId="0" borderId="0" xfId="140" applyFont="1" applyAlignment="1">
      <alignment vertical="center"/>
    </xf>
    <xf numFmtId="14" fontId="8" fillId="0" borderId="0" xfId="140" applyNumberFormat="1" applyFont="1" applyAlignment="1">
      <alignment horizontal="right" vertical="center"/>
    </xf>
    <xf numFmtId="167" fontId="8" fillId="0" borderId="0" xfId="139" applyNumberFormat="1" applyFont="1" applyAlignment="1">
      <alignment vertical="center" wrapText="1"/>
    </xf>
    <xf numFmtId="0" fontId="8" fillId="0" borderId="0" xfId="139" applyFont="1" applyFill="1" applyBorder="1" applyAlignment="1">
      <alignment vertical="center"/>
    </xf>
    <xf numFmtId="4" fontId="8" fillId="0" borderId="0" xfId="139" applyNumberFormat="1" applyFont="1" applyAlignment="1">
      <alignment vertical="center" wrapText="1"/>
    </xf>
    <xf numFmtId="3" fontId="8" fillId="0" borderId="0" xfId="139" applyNumberFormat="1" applyFont="1" applyAlignment="1">
      <alignment vertical="center" wrapText="1"/>
    </xf>
    <xf numFmtId="4" fontId="8" fillId="0" borderId="0" xfId="139" applyNumberFormat="1" applyFont="1" applyAlignment="1">
      <alignment horizontal="left" vertical="center" wrapText="1"/>
    </xf>
    <xf numFmtId="49" fontId="56" fillId="0" borderId="0" xfId="140" applyNumberFormat="1" applyFont="1" applyAlignment="1">
      <alignment horizontal="left" vertical="top"/>
    </xf>
    <xf numFmtId="0" fontId="56" fillId="0" borderId="0" xfId="115" applyFont="1"/>
    <xf numFmtId="4" fontId="8" fillId="0" borderId="0" xfId="115" applyNumberFormat="1" applyFont="1" applyAlignment="1">
      <alignment horizontal="right"/>
    </xf>
    <xf numFmtId="14" fontId="8" fillId="0" borderId="0" xfId="115" applyNumberFormat="1" applyFont="1" applyAlignment="1">
      <alignment horizontal="right"/>
    </xf>
    <xf numFmtId="49" fontId="57" fillId="0" borderId="0" xfId="115" applyNumberFormat="1" applyFont="1" applyAlignment="1">
      <alignment wrapText="1"/>
    </xf>
    <xf numFmtId="0" fontId="8" fillId="0" borderId="0" xfId="115" applyFont="1"/>
    <xf numFmtId="0" fontId="8" fillId="0" borderId="0" xfId="115" applyFont="1" applyFill="1" applyBorder="1"/>
    <xf numFmtId="4" fontId="8" fillId="0" borderId="0" xfId="115" applyNumberFormat="1" applyFont="1"/>
    <xf numFmtId="49" fontId="56" fillId="0" borderId="0" xfId="115" applyNumberFormat="1" applyFont="1" applyAlignment="1">
      <alignment horizontal="left" vertical="top"/>
    </xf>
    <xf numFmtId="0" fontId="37" fillId="0" borderId="0" xfId="139" applyFont="1" applyAlignment="1"/>
    <xf numFmtId="4" fontId="6" fillId="0" borderId="0" xfId="139" applyNumberFormat="1" applyFont="1" applyAlignment="1">
      <alignment horizontal="right"/>
    </xf>
    <xf numFmtId="0" fontId="8" fillId="0" borderId="0" xfId="139" applyFont="1" applyAlignment="1">
      <alignment horizontal="left" wrapText="1"/>
    </xf>
    <xf numFmtId="0" fontId="6" fillId="0" borderId="0" xfId="139" applyFont="1" applyFill="1" applyBorder="1" applyAlignment="1"/>
    <xf numFmtId="4" fontId="8" fillId="0" borderId="0" xfId="140" applyNumberFormat="1" applyFont="1"/>
    <xf numFmtId="0" fontId="8" fillId="0" borderId="0" xfId="115" applyFont="1" applyAlignment="1">
      <alignment horizontal="center"/>
    </xf>
    <xf numFmtId="0" fontId="6" fillId="0" borderId="0" xfId="115" applyFont="1" applyAlignment="1">
      <alignment horizontal="center"/>
    </xf>
    <xf numFmtId="0" fontId="8" fillId="0" borderId="0" xfId="115" applyFont="1" applyAlignment="1">
      <alignment wrapText="1"/>
    </xf>
    <xf numFmtId="166" fontId="8" fillId="0" borderId="0" xfId="115" applyNumberFormat="1" applyFont="1"/>
    <xf numFmtId="49" fontId="57" fillId="0" borderId="0" xfId="115" applyNumberFormat="1" applyFont="1" applyAlignment="1">
      <alignment horizontal="left" indent="1"/>
    </xf>
    <xf numFmtId="4" fontId="8" fillId="0" borderId="0" xfId="115" applyNumberFormat="1" applyFont="1" applyAlignment="1">
      <alignment horizontal="left" wrapText="1"/>
    </xf>
    <xf numFmtId="0" fontId="6" fillId="0" borderId="20" xfId="140" applyFont="1" applyBorder="1" applyAlignment="1">
      <alignment horizontal="center" vertical="center"/>
    </xf>
    <xf numFmtId="0" fontId="6" fillId="0" borderId="22" xfId="140" applyFont="1" applyBorder="1" applyAlignment="1">
      <alignment horizontal="center" vertical="center"/>
    </xf>
    <xf numFmtId="0" fontId="6" fillId="0" borderId="21" xfId="140" applyFont="1" applyFill="1" applyBorder="1" applyAlignment="1">
      <alignment horizontal="left" vertical="center"/>
    </xf>
    <xf numFmtId="4" fontId="6" fillId="0" borderId="23" xfId="140" applyNumberFormat="1" applyFont="1" applyFill="1" applyBorder="1" applyAlignment="1">
      <alignment vertical="center"/>
    </xf>
    <xf numFmtId="0" fontId="36" fillId="0" borderId="0" xfId="140" applyFont="1" applyFill="1" applyBorder="1" applyAlignment="1">
      <alignment horizontal="center" vertical="center"/>
    </xf>
    <xf numFmtId="0" fontId="8" fillId="0" borderId="0" xfId="141" applyFont="1" applyBorder="1" applyAlignment="1">
      <alignment vertical="center"/>
    </xf>
    <xf numFmtId="4" fontId="8" fillId="0" borderId="0" xfId="141" applyNumberFormat="1" applyFont="1" applyFill="1" applyBorder="1" applyAlignment="1">
      <alignment vertical="center"/>
    </xf>
    <xf numFmtId="0" fontId="5" fillId="0" borderId="0" xfId="125" applyFont="1" applyFill="1" applyAlignment="1"/>
    <xf numFmtId="49" fontId="55" fillId="0" borderId="0" xfId="140" applyNumberFormat="1" applyFont="1" applyFill="1" applyBorder="1" applyAlignment="1">
      <alignment vertical="center"/>
    </xf>
    <xf numFmtId="164" fontId="33" fillId="0" borderId="25" xfId="115" applyNumberFormat="1" applyFont="1" applyBorder="1" applyAlignment="1">
      <alignment horizontal="right" vertical="center" wrapText="1"/>
    </xf>
    <xf numFmtId="164" fontId="32" fillId="0" borderId="13" xfId="115" applyNumberFormat="1" applyFont="1" applyBorder="1" applyAlignment="1">
      <alignment horizontal="right" vertical="center" wrapText="1"/>
    </xf>
    <xf numFmtId="0" fontId="6" fillId="58" borderId="39" xfId="140" applyFont="1" applyFill="1" applyBorder="1" applyAlignment="1">
      <alignment horizontal="center" vertical="center"/>
    </xf>
    <xf numFmtId="49" fontId="6" fillId="57" borderId="11" xfId="140" applyNumberFormat="1" applyFont="1" applyFill="1" applyBorder="1" applyAlignment="1">
      <alignment horizontal="right" vertical="center"/>
    </xf>
    <xf numFmtId="4" fontId="6" fillId="58" borderId="40" xfId="140" applyNumberFormat="1" applyFont="1" applyFill="1" applyBorder="1" applyAlignment="1">
      <alignment vertical="center"/>
    </xf>
    <xf numFmtId="0" fontId="6" fillId="57" borderId="12" xfId="140" applyFont="1" applyFill="1" applyBorder="1" applyAlignment="1">
      <alignment horizontal="center" vertical="center"/>
    </xf>
    <xf numFmtId="0" fontId="6" fillId="0" borderId="29" xfId="140" applyFont="1" applyFill="1" applyBorder="1" applyAlignment="1">
      <alignment horizontal="center" vertical="center"/>
    </xf>
    <xf numFmtId="49" fontId="6" fillId="0" borderId="37" xfId="140" applyNumberFormat="1" applyFont="1" applyFill="1" applyBorder="1" applyAlignment="1">
      <alignment horizontal="center" vertical="center"/>
    </xf>
    <xf numFmtId="0" fontId="6" fillId="0" borderId="11" xfId="127" applyFont="1" applyBorder="1" applyAlignment="1">
      <alignment horizontal="center" vertical="center" wrapText="1"/>
    </xf>
    <xf numFmtId="4" fontId="6" fillId="0" borderId="22" xfId="140" applyNumberFormat="1" applyFont="1" applyFill="1" applyBorder="1" applyAlignment="1">
      <alignment vertical="center"/>
    </xf>
    <xf numFmtId="0" fontId="6" fillId="0" borderId="23" xfId="140" applyFont="1" applyBorder="1" applyAlignment="1">
      <alignment horizontal="center" vertical="center"/>
    </xf>
    <xf numFmtId="0" fontId="35" fillId="0" borderId="13" xfId="125" applyFont="1" applyBorder="1" applyAlignment="1">
      <alignment horizontal="center" vertical="center" wrapText="1"/>
    </xf>
    <xf numFmtId="0" fontId="34" fillId="0" borderId="13" xfId="125" applyFont="1" applyBorder="1" applyAlignment="1">
      <alignment horizontal="center" vertical="center" wrapText="1"/>
    </xf>
    <xf numFmtId="0" fontId="6" fillId="0" borderId="21" xfId="140" applyFont="1" applyBorder="1" applyAlignment="1">
      <alignment horizontal="center" vertical="center"/>
    </xf>
    <xf numFmtId="0" fontId="6" fillId="0" borderId="21" xfId="140" applyFont="1" applyFill="1" applyBorder="1" applyAlignment="1">
      <alignment horizontal="center" vertical="center"/>
    </xf>
    <xf numFmtId="0" fontId="6" fillId="0" borderId="22" xfId="127" applyFont="1" applyBorder="1" applyAlignment="1">
      <alignment horizontal="center" vertical="center" wrapText="1"/>
    </xf>
    <xf numFmtId="0" fontId="6" fillId="0" borderId="10" xfId="127" applyFont="1" applyBorder="1" applyAlignment="1">
      <alignment horizontal="center" vertical="center" wrapText="1"/>
    </xf>
    <xf numFmtId="49" fontId="6" fillId="58" borderId="40" xfId="140" applyNumberFormat="1" applyFont="1" applyFill="1" applyBorder="1" applyAlignment="1">
      <alignment horizontal="center" vertical="center"/>
    </xf>
    <xf numFmtId="49" fontId="6" fillId="58" borderId="16" xfId="140" applyNumberFormat="1" applyFont="1" applyFill="1" applyBorder="1" applyAlignment="1">
      <alignment horizontal="center" vertical="center"/>
    </xf>
    <xf numFmtId="0" fontId="6" fillId="58" borderId="16" xfId="140" applyFont="1" applyFill="1" applyBorder="1" applyAlignment="1">
      <alignment horizontal="left" vertical="center" wrapText="1"/>
    </xf>
    <xf numFmtId="4" fontId="6" fillId="58" borderId="15" xfId="140" applyNumberFormat="1" applyFont="1" applyFill="1" applyBorder="1" applyAlignment="1">
      <alignment horizontal="right" vertical="center"/>
    </xf>
    <xf numFmtId="49" fontId="6" fillId="0" borderId="41" xfId="140" applyNumberFormat="1" applyFont="1" applyFill="1" applyBorder="1" applyAlignment="1">
      <alignment horizontal="center" vertical="center"/>
    </xf>
    <xf numFmtId="49" fontId="6" fillId="0" borderId="27" xfId="140" applyNumberFormat="1" applyFont="1" applyFill="1" applyBorder="1" applyAlignment="1">
      <alignment horizontal="left" vertical="center" wrapText="1"/>
    </xf>
    <xf numFmtId="4" fontId="6" fillId="0" borderId="41" xfId="140" applyNumberFormat="1" applyFont="1" applyFill="1" applyBorder="1" applyAlignment="1">
      <alignment vertical="center"/>
    </xf>
    <xf numFmtId="2" fontId="6" fillId="0" borderId="37" xfId="140" applyNumberFormat="1" applyFont="1" applyFill="1" applyBorder="1" applyAlignment="1">
      <alignment vertical="center"/>
    </xf>
    <xf numFmtId="4" fontId="6" fillId="0" borderId="37" xfId="140" applyNumberFormat="1" applyFont="1" applyFill="1" applyBorder="1" applyAlignment="1">
      <alignment horizontal="right" vertical="center"/>
    </xf>
    <xf numFmtId="0" fontId="8" fillId="0" borderId="38" xfId="140" applyFont="1" applyFill="1" applyBorder="1" applyAlignment="1">
      <alignment horizontal="center" vertical="center"/>
    </xf>
    <xf numFmtId="0" fontId="8" fillId="0" borderId="14" xfId="140" applyFont="1" applyFill="1" applyBorder="1" applyAlignment="1">
      <alignment horizontal="left" vertical="center" wrapText="1"/>
    </xf>
    <xf numFmtId="4" fontId="8" fillId="0" borderId="26" xfId="140" applyNumberFormat="1" applyFont="1" applyFill="1" applyBorder="1" applyAlignment="1">
      <alignment vertical="center"/>
    </xf>
    <xf numFmtId="2" fontId="8" fillId="0" borderId="18" xfId="140" applyNumberFormat="1" applyFont="1" applyFill="1" applyBorder="1" applyAlignment="1">
      <alignment vertical="center"/>
    </xf>
    <xf numFmtId="4" fontId="8" fillId="0" borderId="18" xfId="140" applyNumberFormat="1" applyFont="1" applyFill="1" applyBorder="1" applyAlignment="1">
      <alignment horizontal="right" vertical="center"/>
    </xf>
    <xf numFmtId="4" fontId="6" fillId="58" borderId="15" xfId="140" applyNumberFormat="1" applyFont="1" applyFill="1" applyBorder="1" applyAlignment="1">
      <alignment vertical="center"/>
    </xf>
    <xf numFmtId="49" fontId="6" fillId="0" borderId="18" xfId="140" applyNumberFormat="1" applyFont="1" applyFill="1" applyBorder="1" applyAlignment="1">
      <alignment vertical="center"/>
    </xf>
    <xf numFmtId="49" fontId="6" fillId="0" borderId="26" xfId="140" applyNumberFormat="1" applyFont="1" applyFill="1" applyBorder="1" applyAlignment="1">
      <alignment vertical="center"/>
    </xf>
    <xf numFmtId="2" fontId="8" fillId="0" borderId="26" xfId="140" applyNumberFormat="1" applyFont="1" applyFill="1" applyBorder="1" applyAlignment="1">
      <alignment vertical="center"/>
    </xf>
    <xf numFmtId="49" fontId="6" fillId="0" borderId="41" xfId="140" applyNumberFormat="1" applyFont="1" applyFill="1" applyBorder="1" applyAlignment="1">
      <alignment vertical="center"/>
    </xf>
    <xf numFmtId="2" fontId="6" fillId="0" borderId="41" xfId="140" applyNumberFormat="1" applyFont="1" applyFill="1" applyBorder="1" applyAlignment="1">
      <alignment vertical="center"/>
    </xf>
    <xf numFmtId="49" fontId="6" fillId="57" borderId="24" xfId="140" applyNumberFormat="1" applyFont="1" applyFill="1" applyBorder="1" applyAlignment="1">
      <alignment vertical="center"/>
    </xf>
    <xf numFmtId="0" fontId="7" fillId="57" borderId="13" xfId="140" applyFont="1" applyFill="1" applyBorder="1" applyAlignment="1">
      <alignment horizontal="center" vertical="center"/>
    </xf>
    <xf numFmtId="0" fontId="6" fillId="57" borderId="13" xfId="141" applyFont="1" applyFill="1" applyBorder="1" applyAlignment="1">
      <alignment vertical="center" wrapText="1"/>
    </xf>
    <xf numFmtId="4" fontId="6" fillId="57" borderId="13" xfId="141" applyNumberFormat="1" applyFont="1" applyFill="1" applyBorder="1" applyAlignment="1">
      <alignment vertical="center"/>
    </xf>
    <xf numFmtId="4" fontId="6" fillId="57" borderId="11" xfId="141" applyNumberFormat="1" applyFont="1" applyFill="1" applyBorder="1" applyAlignment="1">
      <alignment vertical="center"/>
    </xf>
    <xf numFmtId="4" fontId="6" fillId="57" borderId="10" xfId="141" applyNumberFormat="1" applyFont="1" applyFill="1" applyBorder="1" applyAlignment="1">
      <alignment vertical="center"/>
    </xf>
    <xf numFmtId="164" fontId="33" fillId="0" borderId="27" xfId="115" applyNumberFormat="1" applyFont="1" applyBorder="1" applyAlignment="1">
      <alignment horizontal="right" vertical="center" wrapText="1"/>
    </xf>
    <xf numFmtId="4" fontId="6" fillId="0" borderId="37" xfId="140" applyNumberFormat="1" applyFont="1" applyFill="1" applyBorder="1" applyAlignment="1">
      <alignment vertical="center"/>
    </xf>
    <xf numFmtId="4" fontId="8" fillId="0" borderId="18" xfId="140" applyNumberFormat="1" applyFont="1" applyFill="1" applyBorder="1" applyAlignment="1">
      <alignment vertical="center"/>
    </xf>
    <xf numFmtId="4" fontId="6" fillId="0" borderId="42" xfId="140" applyNumberFormat="1" applyFont="1" applyFill="1" applyBorder="1" applyAlignment="1">
      <alignment vertical="center"/>
    </xf>
    <xf numFmtId="4" fontId="6" fillId="58" borderId="17" xfId="140" applyNumberFormat="1" applyFont="1" applyFill="1" applyBorder="1" applyAlignment="1">
      <alignment horizontal="right" vertical="center"/>
    </xf>
    <xf numFmtId="4" fontId="6" fillId="0" borderId="30" xfId="140" applyNumberFormat="1" applyFont="1" applyFill="1" applyBorder="1" applyAlignment="1">
      <alignment horizontal="right" vertical="center"/>
    </xf>
    <xf numFmtId="4" fontId="8" fillId="0" borderId="19" xfId="140" applyNumberFormat="1" applyFont="1" applyFill="1" applyBorder="1" applyAlignment="1">
      <alignment horizontal="right" vertical="center"/>
    </xf>
    <xf numFmtId="4" fontId="6" fillId="58" borderId="17" xfId="140" applyNumberFormat="1" applyFont="1" applyFill="1" applyBorder="1" applyAlignment="1">
      <alignment vertical="center"/>
    </xf>
    <xf numFmtId="2" fontId="6" fillId="0" borderId="30" xfId="140" applyNumberFormat="1" applyFont="1" applyFill="1" applyBorder="1" applyAlignment="1">
      <alignment vertical="center"/>
    </xf>
    <xf numFmtId="2" fontId="8" fillId="0" borderId="19" xfId="140" applyNumberFormat="1" applyFont="1" applyFill="1" applyBorder="1" applyAlignment="1">
      <alignment vertical="center"/>
    </xf>
    <xf numFmtId="49" fontId="6" fillId="58" borderId="15" xfId="140" applyNumberFormat="1" applyFont="1" applyFill="1" applyBorder="1" applyAlignment="1">
      <alignment horizontal="center" vertical="center"/>
    </xf>
    <xf numFmtId="0" fontId="29" fillId="25" borderId="35" xfId="115" applyFont="1" applyFill="1" applyBorder="1" applyAlignment="1">
      <alignment horizontal="center"/>
    </xf>
    <xf numFmtId="4" fontId="31" fillId="25" borderId="10" xfId="115" applyNumberFormat="1" applyFont="1" applyFill="1" applyBorder="1" applyAlignment="1">
      <alignment horizontal="center" vertical="center" wrapText="1"/>
    </xf>
    <xf numFmtId="0" fontId="6" fillId="0" borderId="14" xfId="14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139" applyFont="1" applyAlignment="1">
      <alignment horizontal="center"/>
    </xf>
    <xf numFmtId="1" fontId="5" fillId="0" borderId="0" xfId="139" applyNumberFormat="1" applyFont="1" applyAlignment="1">
      <alignment horizontal="center" vertical="center" wrapText="1"/>
    </xf>
    <xf numFmtId="0" fontId="5" fillId="0" borderId="0" xfId="125" applyFont="1" applyFill="1" applyAlignment="1">
      <alignment horizontal="center"/>
    </xf>
    <xf numFmtId="0" fontId="34" fillId="0" borderId="11" xfId="125" applyFont="1" applyBorder="1" applyAlignment="1">
      <alignment horizontal="center" vertical="center" wrapText="1"/>
    </xf>
    <xf numFmtId="0" fontId="34" fillId="0" borderId="24" xfId="125" applyFont="1" applyBorder="1" applyAlignment="1">
      <alignment horizontal="center" vertical="center" wrapText="1"/>
    </xf>
  </cellXfs>
  <cellStyles count="188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1 6" xfId="5"/>
    <cellStyle name="20 % – Zvýraznění2 2" xfId="6"/>
    <cellStyle name="20 % – Zvýraznění2 3" xfId="7"/>
    <cellStyle name="20 % – Zvýraznění2 4" xfId="8"/>
    <cellStyle name="20 % – Zvýraznění2 5" xfId="9"/>
    <cellStyle name="20 % – Zvýraznění2 6" xfId="10"/>
    <cellStyle name="20 % – Zvýraznění3 2" xfId="11"/>
    <cellStyle name="20 % – Zvýraznění3 3" xfId="12"/>
    <cellStyle name="20 % – Zvýraznění3 4" xfId="13"/>
    <cellStyle name="20 % – Zvýraznění3 5" xfId="14"/>
    <cellStyle name="20 % – Zvýraznění3 6" xfId="15"/>
    <cellStyle name="20 % – Zvýraznění4 2" xfId="16"/>
    <cellStyle name="20 % – Zvýraznění4 3" xfId="17"/>
    <cellStyle name="20 % – Zvýraznění4 4" xfId="18"/>
    <cellStyle name="20 % – Zvýraznění4 5" xfId="19"/>
    <cellStyle name="20 % – Zvýraznění4 6" xfId="20"/>
    <cellStyle name="20 % – Zvýraznění5 2" xfId="21"/>
    <cellStyle name="20 % – Zvýraznění5 3" xfId="22"/>
    <cellStyle name="20 % – Zvýraznění5 4" xfId="23"/>
    <cellStyle name="20 % – Zvýraznění5 5" xfId="24"/>
    <cellStyle name="20 % – Zvýraznění5 6" xfId="25"/>
    <cellStyle name="20 % – Zvýraznění6 2" xfId="26"/>
    <cellStyle name="20 % – Zvýraznění6 3" xfId="27"/>
    <cellStyle name="20 % – Zvýraznění6 4" xfId="28"/>
    <cellStyle name="20 % – Zvýraznění6 5" xfId="29"/>
    <cellStyle name="20 % – Zvýraznění6 6" xfId="30"/>
    <cellStyle name="40 % – Zvýraznění1 2" xfId="31"/>
    <cellStyle name="40 % – Zvýraznění1 3" xfId="32"/>
    <cellStyle name="40 % – Zvýraznění1 4" xfId="33"/>
    <cellStyle name="40 % – Zvýraznění1 5" xfId="34"/>
    <cellStyle name="40 % – Zvýraznění1 6" xfId="35"/>
    <cellStyle name="40 % – Zvýraznění2 2" xfId="36"/>
    <cellStyle name="40 % – Zvýraznění2 3" xfId="37"/>
    <cellStyle name="40 % – Zvýraznění2 4" xfId="38"/>
    <cellStyle name="40 % – Zvýraznění2 5" xfId="39"/>
    <cellStyle name="40 % – Zvýraznění2 6" xfId="40"/>
    <cellStyle name="40 % – Zvýraznění3 2" xfId="41"/>
    <cellStyle name="40 % – Zvýraznění3 3" xfId="42"/>
    <cellStyle name="40 % – Zvýraznění3 4" xfId="43"/>
    <cellStyle name="40 % – Zvýraznění3 5" xfId="44"/>
    <cellStyle name="40 % – Zvýraznění3 6" xfId="45"/>
    <cellStyle name="40 % – Zvýraznění4 2" xfId="46"/>
    <cellStyle name="40 % – Zvýraznění4 3" xfId="47"/>
    <cellStyle name="40 % – Zvýraznění4 4" xfId="48"/>
    <cellStyle name="40 % – Zvýraznění4 5" xfId="49"/>
    <cellStyle name="40 % – Zvýraznění4 6" xfId="50"/>
    <cellStyle name="40 % – Zvýraznění5 2" xfId="51"/>
    <cellStyle name="40 % – Zvýraznění5 3" xfId="52"/>
    <cellStyle name="40 % – Zvýraznění5 4" xfId="53"/>
    <cellStyle name="40 % – Zvýraznění5 5" xfId="54"/>
    <cellStyle name="40 % – Zvýraznění5 6" xfId="55"/>
    <cellStyle name="40 % – Zvýraznění6 2" xfId="56"/>
    <cellStyle name="40 % – Zvýraznění6 3" xfId="57"/>
    <cellStyle name="40 % – Zvýraznění6 4" xfId="58"/>
    <cellStyle name="40 % – Zvýraznění6 5" xfId="59"/>
    <cellStyle name="40 % – Zvýraznění6 6" xfId="60"/>
    <cellStyle name="60 % – Zvýraznění1 2" xfId="61"/>
    <cellStyle name="60 % – Zvýraznění1 3" xfId="62"/>
    <cellStyle name="60 % – Zvýraznění1 4" xfId="63"/>
    <cellStyle name="60 % – Zvýraznění2 2" xfId="64"/>
    <cellStyle name="60 % – Zvýraznění2 3" xfId="65"/>
    <cellStyle name="60 % – Zvýraznění2 4" xfId="66"/>
    <cellStyle name="60 % – Zvýraznění3 2" xfId="67"/>
    <cellStyle name="60 % – Zvýraznění3 3" xfId="68"/>
    <cellStyle name="60 % – Zvýraznění3 4" xfId="69"/>
    <cellStyle name="60 % – Zvýraznění4 2" xfId="70"/>
    <cellStyle name="60 % – Zvýraznění4 3" xfId="71"/>
    <cellStyle name="60 % – Zvýraznění4 4" xfId="72"/>
    <cellStyle name="60 % – Zvýraznění5 2" xfId="73"/>
    <cellStyle name="60 % – Zvýraznění5 3" xfId="74"/>
    <cellStyle name="60 % – Zvýraznění5 4" xfId="75"/>
    <cellStyle name="60 % – Zvýraznění6 2" xfId="76"/>
    <cellStyle name="60 % – Zvýraznění6 3" xfId="77"/>
    <cellStyle name="60 % – Zvýraznění6 4" xfId="78"/>
    <cellStyle name="Celkem 2" xfId="79"/>
    <cellStyle name="Celkem 3" xfId="80"/>
    <cellStyle name="Celkem 4" xfId="81"/>
    <cellStyle name="Čárka 2" xfId="82"/>
    <cellStyle name="Čárka 3" xfId="83"/>
    <cellStyle name="čárky 2" xfId="84"/>
    <cellStyle name="čárky 2 2" xfId="85"/>
    <cellStyle name="čárky 3" xfId="86"/>
    <cellStyle name="čárky 3 2" xfId="87"/>
    <cellStyle name="čárky 3 3" xfId="88"/>
    <cellStyle name="Chybně 2" xfId="89"/>
    <cellStyle name="Chybně 3" xfId="90"/>
    <cellStyle name="Chybně 4" xfId="91"/>
    <cellStyle name="Kontrolní buňka 2" xfId="92"/>
    <cellStyle name="Kontrolní buňka 3" xfId="93"/>
    <cellStyle name="Kontrolní buňka 4" xfId="94"/>
    <cellStyle name="Nadpis 1 2" xfId="95"/>
    <cellStyle name="Nadpis 1 3" xfId="96"/>
    <cellStyle name="Nadpis 1 4" xfId="97"/>
    <cellStyle name="Nadpis 2 2" xfId="98"/>
    <cellStyle name="Nadpis 2 3" xfId="99"/>
    <cellStyle name="Nadpis 2 4" xfId="100"/>
    <cellStyle name="Nadpis 3 2" xfId="101"/>
    <cellStyle name="Nadpis 3 3" xfId="102"/>
    <cellStyle name="Nadpis 3 4" xfId="103"/>
    <cellStyle name="Nadpis 4 2" xfId="104"/>
    <cellStyle name="Nadpis 4 3" xfId="105"/>
    <cellStyle name="Nadpis 4 4" xfId="106"/>
    <cellStyle name="Název 2" xfId="107"/>
    <cellStyle name="Název 3" xfId="108"/>
    <cellStyle name="Název 4" xfId="109"/>
    <cellStyle name="Neutrální 2" xfId="110"/>
    <cellStyle name="Neutrální 3" xfId="111"/>
    <cellStyle name="Neutrální 4" xfId="112"/>
    <cellStyle name="Normální" xfId="0" builtinId="0"/>
    <cellStyle name="Normální 10" xfId="113"/>
    <cellStyle name="Normální 10 2" xfId="114"/>
    <cellStyle name="Normální 11" xfId="115"/>
    <cellStyle name="Normální 11 2" xfId="116"/>
    <cellStyle name="Normální 12" xfId="117"/>
    <cellStyle name="Normální 13" xfId="118"/>
    <cellStyle name="Normální 14" xfId="119"/>
    <cellStyle name="Normální 14 2" xfId="120"/>
    <cellStyle name="Normální 15" xfId="121"/>
    <cellStyle name="Normální 16" xfId="122"/>
    <cellStyle name="Normální 17" xfId="123"/>
    <cellStyle name="Normální 18" xfId="124"/>
    <cellStyle name="normální 2" xfId="125"/>
    <cellStyle name="normální 2 2" xfId="126"/>
    <cellStyle name="Normální 3" xfId="127"/>
    <cellStyle name="Normální 3 2" xfId="128"/>
    <cellStyle name="Normální 3 3" xfId="129"/>
    <cellStyle name="Normální 4" xfId="130"/>
    <cellStyle name="Normální 4 2" xfId="131"/>
    <cellStyle name="Normální 4 2 2" xfId="132"/>
    <cellStyle name="Normální 5" xfId="133"/>
    <cellStyle name="Normální 6" xfId="134"/>
    <cellStyle name="Normální 7" xfId="135"/>
    <cellStyle name="Normální 8" xfId="136"/>
    <cellStyle name="Normální 9" xfId="137"/>
    <cellStyle name="Normální 9 2" xfId="138"/>
    <cellStyle name="normální_2. Rozpočet 2007 - tabulky" xfId="139"/>
    <cellStyle name="normální_Rozpis výdajů 03 bez PO 2" xfId="140"/>
    <cellStyle name="normální_Rozpis výdajů 03 bez PO 2 2" xfId="141"/>
    <cellStyle name="normální_Rozpočet 2004 (ZK)" xfId="142"/>
    <cellStyle name="Poznámka 2" xfId="143"/>
    <cellStyle name="Poznámka 3" xfId="144"/>
    <cellStyle name="Poznámka 4" xfId="145"/>
    <cellStyle name="Poznámka 5" xfId="146"/>
    <cellStyle name="Poznámka 6" xfId="147"/>
    <cellStyle name="Propojená buňka 2" xfId="148"/>
    <cellStyle name="Propojená buňka 3" xfId="149"/>
    <cellStyle name="Propojená buňka 4" xfId="150"/>
    <cellStyle name="S8M1" xfId="151"/>
    <cellStyle name="Správně 2" xfId="152"/>
    <cellStyle name="Správně 3" xfId="153"/>
    <cellStyle name="Správně 4" xfId="154"/>
    <cellStyle name="Text upozornění 2" xfId="155"/>
    <cellStyle name="Text upozornění 3" xfId="156"/>
    <cellStyle name="Text upozornění 4" xfId="157"/>
    <cellStyle name="Vstup 2" xfId="158"/>
    <cellStyle name="Vstup 3" xfId="159"/>
    <cellStyle name="Vstup 4" xfId="160"/>
    <cellStyle name="Výpočet 2" xfId="161"/>
    <cellStyle name="Výpočet 3" xfId="162"/>
    <cellStyle name="Výpočet 4" xfId="163"/>
    <cellStyle name="Výstup 2" xfId="164"/>
    <cellStyle name="Výstup 3" xfId="165"/>
    <cellStyle name="Výstup 4" xfId="166"/>
    <cellStyle name="Vysvětlující text 2" xfId="167"/>
    <cellStyle name="Vysvětlující text 3" xfId="168"/>
    <cellStyle name="Vysvětlující text 4" xfId="169"/>
    <cellStyle name="Zvýraznění 1 2" xfId="170"/>
    <cellStyle name="Zvýraznění 1 3" xfId="171"/>
    <cellStyle name="Zvýraznění 1 4" xfId="172"/>
    <cellStyle name="Zvýraznění 2 2" xfId="173"/>
    <cellStyle name="Zvýraznění 2 3" xfId="174"/>
    <cellStyle name="Zvýraznění 2 4" xfId="175"/>
    <cellStyle name="Zvýraznění 3 2" xfId="176"/>
    <cellStyle name="Zvýraznění 3 3" xfId="177"/>
    <cellStyle name="Zvýraznění 3 4" xfId="178"/>
    <cellStyle name="Zvýraznění 4 2" xfId="179"/>
    <cellStyle name="Zvýraznění 4 3" xfId="180"/>
    <cellStyle name="Zvýraznění 4 4" xfId="181"/>
    <cellStyle name="Zvýraznění 5 2" xfId="182"/>
    <cellStyle name="Zvýraznění 5 3" xfId="183"/>
    <cellStyle name="Zvýraznění 5 4" xfId="184"/>
    <cellStyle name="Zvýraznění 6 2" xfId="185"/>
    <cellStyle name="Zvýraznění 6 3" xfId="186"/>
    <cellStyle name="Zvýraznění 6 4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G26" sqref="G26"/>
    </sheetView>
  </sheetViews>
  <sheetFormatPr defaultRowHeight="12.75" x14ac:dyDescent="0.2"/>
  <cols>
    <col min="1" max="1" width="36.5703125" style="18" bestFit="1" customWidth="1"/>
    <col min="2" max="2" width="7.28515625" style="18" customWidth="1"/>
    <col min="3" max="3" width="16" style="18" customWidth="1"/>
    <col min="4" max="4" width="12.5703125" style="18" customWidth="1"/>
    <col min="5" max="5" width="16" style="18" customWidth="1"/>
    <col min="6" max="9" width="9.140625" style="18"/>
    <col min="10" max="10" width="11.7109375" style="18" bestFit="1" customWidth="1"/>
    <col min="11" max="16384" width="9.140625" style="18"/>
  </cols>
  <sheetData>
    <row r="1" spans="1:10" x14ac:dyDescent="0.2">
      <c r="E1" s="2" t="s">
        <v>85</v>
      </c>
    </row>
    <row r="2" spans="1:10" x14ac:dyDescent="0.2">
      <c r="A2" s="18" t="s">
        <v>10</v>
      </c>
      <c r="E2" s="18" t="s">
        <v>11</v>
      </c>
    </row>
    <row r="3" spans="1:10" ht="13.5" thickBot="1" x14ac:dyDescent="0.25">
      <c r="A3" s="152" t="s">
        <v>12</v>
      </c>
      <c r="B3" s="152" t="s">
        <v>13</v>
      </c>
      <c r="C3" s="16" t="s">
        <v>14</v>
      </c>
      <c r="D3" s="16" t="s">
        <v>91</v>
      </c>
      <c r="E3" s="17" t="s">
        <v>15</v>
      </c>
    </row>
    <row r="4" spans="1:10" ht="13.5" thickBot="1" x14ac:dyDescent="0.25">
      <c r="A4" s="19" t="s">
        <v>16</v>
      </c>
      <c r="B4" s="20" t="s">
        <v>17</v>
      </c>
      <c r="C4" s="153">
        <v>2249404.27</v>
      </c>
      <c r="D4" s="21">
        <v>0</v>
      </c>
      <c r="E4" s="153">
        <v>2249404.27</v>
      </c>
    </row>
    <row r="5" spans="1:10" ht="15" customHeight="1" x14ac:dyDescent="0.2">
      <c r="A5" s="22" t="s">
        <v>18</v>
      </c>
      <c r="B5" s="23" t="s">
        <v>19</v>
      </c>
      <c r="C5" s="24">
        <v>2129133.5699999998</v>
      </c>
      <c r="D5" s="24">
        <v>0</v>
      </c>
      <c r="E5" s="25">
        <v>2129133.5699999998</v>
      </c>
    </row>
    <row r="6" spans="1:10" ht="15" customHeight="1" x14ac:dyDescent="0.2">
      <c r="A6" s="26" t="s">
        <v>20</v>
      </c>
      <c r="B6" s="27" t="s">
        <v>21</v>
      </c>
      <c r="C6" s="28">
        <v>116220.7</v>
      </c>
      <c r="D6" s="29">
        <v>0</v>
      </c>
      <c r="E6" s="30">
        <v>116220.7</v>
      </c>
      <c r="J6" s="31"/>
    </row>
    <row r="7" spans="1:10" ht="15" customHeight="1" x14ac:dyDescent="0.2">
      <c r="A7" s="26" t="s">
        <v>22</v>
      </c>
      <c r="B7" s="27" t="s">
        <v>23</v>
      </c>
      <c r="C7" s="28">
        <v>4050</v>
      </c>
      <c r="D7" s="32">
        <v>0</v>
      </c>
      <c r="E7" s="30">
        <v>4050</v>
      </c>
    </row>
    <row r="8" spans="1:10" ht="15" customHeight="1" x14ac:dyDescent="0.2">
      <c r="A8" s="26" t="s">
        <v>24</v>
      </c>
      <c r="B8" s="27" t="s">
        <v>25</v>
      </c>
      <c r="C8" s="28">
        <v>3917701.19</v>
      </c>
      <c r="D8" s="28">
        <v>0</v>
      </c>
      <c r="E8" s="30">
        <v>3917701.19</v>
      </c>
    </row>
    <row r="9" spans="1:10" ht="15" customHeight="1" x14ac:dyDescent="0.2">
      <c r="A9" s="33" t="s">
        <v>88</v>
      </c>
      <c r="B9" s="27" t="s">
        <v>26</v>
      </c>
      <c r="C9" s="34">
        <v>3827652.65</v>
      </c>
      <c r="D9" s="34">
        <v>0</v>
      </c>
      <c r="E9" s="35">
        <v>3827652.65</v>
      </c>
    </row>
    <row r="10" spans="1:10" ht="15" customHeight="1" x14ac:dyDescent="0.2">
      <c r="A10" s="26" t="s">
        <v>27</v>
      </c>
      <c r="B10" s="27">
        <v>4112</v>
      </c>
      <c r="C10" s="28">
        <v>61072</v>
      </c>
      <c r="D10" s="28">
        <v>0</v>
      </c>
      <c r="E10" s="36">
        <v>61072</v>
      </c>
    </row>
    <row r="11" spans="1:10" ht="15" customHeight="1" x14ac:dyDescent="0.2">
      <c r="A11" s="26" t="s">
        <v>28</v>
      </c>
      <c r="B11" s="27" t="s">
        <v>26</v>
      </c>
      <c r="C11" s="28">
        <v>3738000.99</v>
      </c>
      <c r="D11" s="28">
        <v>0</v>
      </c>
      <c r="E11" s="36">
        <v>3738000.99</v>
      </c>
    </row>
    <row r="12" spans="1:10" ht="15" customHeight="1" x14ac:dyDescent="0.2">
      <c r="A12" s="26" t="s">
        <v>29</v>
      </c>
      <c r="B12" s="27" t="s">
        <v>30</v>
      </c>
      <c r="C12" s="28">
        <v>3809.66</v>
      </c>
      <c r="D12" s="28">
        <v>0</v>
      </c>
      <c r="E12" s="36">
        <v>3809.66</v>
      </c>
    </row>
    <row r="13" spans="1:10" ht="15" customHeight="1" x14ac:dyDescent="0.2">
      <c r="A13" s="26" t="s">
        <v>31</v>
      </c>
      <c r="B13" s="27">
        <v>4121</v>
      </c>
      <c r="C13" s="28">
        <v>24770</v>
      </c>
      <c r="D13" s="28">
        <v>0</v>
      </c>
      <c r="E13" s="36">
        <v>24770</v>
      </c>
    </row>
    <row r="14" spans="1:10" ht="15" customHeight="1" x14ac:dyDescent="0.2">
      <c r="A14" s="26" t="s">
        <v>89</v>
      </c>
      <c r="B14" s="27" t="s">
        <v>32</v>
      </c>
      <c r="C14" s="28">
        <v>90048.54</v>
      </c>
      <c r="D14" s="28">
        <v>0</v>
      </c>
      <c r="E14" s="36">
        <v>90048.54</v>
      </c>
    </row>
    <row r="15" spans="1:10" ht="15" customHeight="1" x14ac:dyDescent="0.2">
      <c r="A15" s="26" t="s">
        <v>33</v>
      </c>
      <c r="B15" s="27" t="s">
        <v>32</v>
      </c>
      <c r="C15" s="28">
        <v>86310.54</v>
      </c>
      <c r="D15" s="28">
        <v>0</v>
      </c>
      <c r="E15" s="36">
        <v>86310.54</v>
      </c>
    </row>
    <row r="16" spans="1:10" ht="15" customHeight="1" x14ac:dyDescent="0.2">
      <c r="A16" s="26" t="s">
        <v>34</v>
      </c>
      <c r="B16" s="27">
        <v>4221</v>
      </c>
      <c r="C16" s="28">
        <v>3738</v>
      </c>
      <c r="D16" s="28">
        <v>0</v>
      </c>
      <c r="E16" s="36">
        <v>3738</v>
      </c>
    </row>
    <row r="17" spans="1:5" ht="15" customHeight="1" x14ac:dyDescent="0.2">
      <c r="A17" s="26" t="s">
        <v>35</v>
      </c>
      <c r="B17" s="27">
        <v>4232</v>
      </c>
      <c r="C17" s="28">
        <v>0</v>
      </c>
      <c r="D17" s="28">
        <v>0</v>
      </c>
      <c r="E17" s="36">
        <v>0</v>
      </c>
    </row>
    <row r="18" spans="1:5" ht="15" customHeight="1" x14ac:dyDescent="0.2">
      <c r="A18" s="26" t="s">
        <v>36</v>
      </c>
      <c r="B18" s="27" t="s">
        <v>37</v>
      </c>
      <c r="C18" s="28">
        <v>6167105.46</v>
      </c>
      <c r="D18" s="28">
        <v>0</v>
      </c>
      <c r="E18" s="36">
        <v>6167105.46</v>
      </c>
    </row>
    <row r="19" spans="1:5" ht="15" customHeight="1" x14ac:dyDescent="0.2">
      <c r="A19" s="33" t="s">
        <v>38</v>
      </c>
      <c r="B19" s="37" t="s">
        <v>39</v>
      </c>
      <c r="C19" s="34">
        <v>1071584.24</v>
      </c>
      <c r="D19" s="34">
        <v>0</v>
      </c>
      <c r="E19" s="35">
        <v>1071584.24</v>
      </c>
    </row>
    <row r="20" spans="1:5" ht="15" customHeight="1" x14ac:dyDescent="0.2">
      <c r="A20" s="33" t="s">
        <v>40</v>
      </c>
      <c r="B20" s="37">
        <v>8115</v>
      </c>
      <c r="C20" s="34">
        <v>88242.1</v>
      </c>
      <c r="D20" s="34">
        <v>0</v>
      </c>
      <c r="E20" s="35">
        <v>88242.1</v>
      </c>
    </row>
    <row r="21" spans="1:5" ht="15" customHeight="1" x14ac:dyDescent="0.2">
      <c r="A21" s="26" t="s">
        <v>41</v>
      </c>
      <c r="B21" s="27">
        <v>8115</v>
      </c>
      <c r="C21" s="28">
        <v>202563.47</v>
      </c>
      <c r="D21" s="28">
        <v>0</v>
      </c>
      <c r="E21" s="36">
        <v>202563.47</v>
      </c>
    </row>
    <row r="22" spans="1:5" ht="15" customHeight="1" x14ac:dyDescent="0.2">
      <c r="A22" s="26" t="s">
        <v>42</v>
      </c>
      <c r="B22" s="27">
        <v>8115</v>
      </c>
      <c r="C22" s="28">
        <v>877653.67</v>
      </c>
      <c r="D22" s="28">
        <v>0</v>
      </c>
      <c r="E22" s="36">
        <v>877653.67</v>
      </c>
    </row>
    <row r="23" spans="1:5" ht="15" customHeight="1" x14ac:dyDescent="0.2">
      <c r="A23" s="26" t="s">
        <v>43</v>
      </c>
      <c r="B23" s="27">
        <v>8123</v>
      </c>
      <c r="C23" s="28">
        <v>0</v>
      </c>
      <c r="D23" s="98">
        <v>0</v>
      </c>
      <c r="E23" s="36">
        <v>0</v>
      </c>
    </row>
    <row r="24" spans="1:5" ht="15" customHeight="1" x14ac:dyDescent="0.2">
      <c r="A24" s="26" t="s">
        <v>44</v>
      </c>
      <c r="B24" s="27">
        <v>-8124</v>
      </c>
      <c r="C24" s="28">
        <v>-96875</v>
      </c>
      <c r="D24" s="28">
        <v>0</v>
      </c>
      <c r="E24" s="36">
        <v>-96875</v>
      </c>
    </row>
    <row r="25" spans="1:5" ht="15" customHeight="1" thickBot="1" x14ac:dyDescent="0.25">
      <c r="A25" s="38" t="s">
        <v>45</v>
      </c>
      <c r="B25" s="39"/>
      <c r="C25" s="40">
        <v>7238689.7000000002</v>
      </c>
      <c r="D25" s="40">
        <v>0</v>
      </c>
      <c r="E25" s="41">
        <v>7238689.7000000002</v>
      </c>
    </row>
    <row r="26" spans="1:5" ht="15" customHeight="1" thickBot="1" x14ac:dyDescent="0.25">
      <c r="A26" s="42" t="s">
        <v>46</v>
      </c>
      <c r="B26" s="43"/>
      <c r="C26" s="44"/>
      <c r="D26" s="99"/>
      <c r="E26" s="45" t="s">
        <v>11</v>
      </c>
    </row>
    <row r="27" spans="1:5" ht="13.5" thickBot="1" x14ac:dyDescent="0.25">
      <c r="A27" s="152" t="s">
        <v>47</v>
      </c>
      <c r="B27" s="152" t="s">
        <v>8</v>
      </c>
      <c r="C27" s="46" t="s">
        <v>14</v>
      </c>
      <c r="D27" s="46" t="s">
        <v>91</v>
      </c>
      <c r="E27" s="47" t="s">
        <v>15</v>
      </c>
    </row>
    <row r="28" spans="1:5" ht="13.5" thickBot="1" x14ac:dyDescent="0.25">
      <c r="A28" s="19" t="s">
        <v>48</v>
      </c>
      <c r="B28" s="20" t="s">
        <v>49</v>
      </c>
      <c r="C28" s="153">
        <v>27594</v>
      </c>
      <c r="D28" s="21">
        <v>0</v>
      </c>
      <c r="E28" s="153">
        <v>27594</v>
      </c>
    </row>
    <row r="29" spans="1:5" ht="15" customHeight="1" x14ac:dyDescent="0.2">
      <c r="A29" s="48" t="s">
        <v>50</v>
      </c>
      <c r="B29" s="49" t="s">
        <v>49</v>
      </c>
      <c r="C29" s="32">
        <v>215664.09</v>
      </c>
      <c r="D29" s="32">
        <v>0</v>
      </c>
      <c r="E29" s="50">
        <v>215664.09</v>
      </c>
    </row>
    <row r="30" spans="1:5" ht="15" customHeight="1" x14ac:dyDescent="0.2">
      <c r="A30" s="51" t="s">
        <v>51</v>
      </c>
      <c r="B30" s="27" t="s">
        <v>49</v>
      </c>
      <c r="C30" s="28">
        <v>875352.57</v>
      </c>
      <c r="D30" s="32">
        <v>0</v>
      </c>
      <c r="E30" s="50">
        <v>875352.57</v>
      </c>
    </row>
    <row r="31" spans="1:5" ht="15" customHeight="1" x14ac:dyDescent="0.2">
      <c r="A31" s="51" t="s">
        <v>52</v>
      </c>
      <c r="B31" s="27" t="s">
        <v>49</v>
      </c>
      <c r="C31" s="28">
        <v>734164.32</v>
      </c>
      <c r="D31" s="32">
        <v>0</v>
      </c>
      <c r="E31" s="50">
        <v>734164.32</v>
      </c>
    </row>
    <row r="32" spans="1:5" ht="15" customHeight="1" x14ac:dyDescent="0.2">
      <c r="A32" s="51" t="s">
        <v>53</v>
      </c>
      <c r="B32" s="27" t="s">
        <v>49</v>
      </c>
      <c r="C32" s="28">
        <v>3455273.65</v>
      </c>
      <c r="D32" s="32">
        <v>0</v>
      </c>
      <c r="E32" s="50">
        <v>3455273.65</v>
      </c>
    </row>
    <row r="33" spans="1:5" ht="15" customHeight="1" x14ac:dyDescent="0.2">
      <c r="A33" s="51" t="s">
        <v>54</v>
      </c>
      <c r="B33" s="27" t="s">
        <v>55</v>
      </c>
      <c r="C33" s="28">
        <v>91331.4</v>
      </c>
      <c r="D33" s="32">
        <v>0</v>
      </c>
      <c r="E33" s="50">
        <v>91331.4</v>
      </c>
    </row>
    <row r="34" spans="1:5" ht="15" customHeight="1" x14ac:dyDescent="0.2">
      <c r="A34" s="51" t="s">
        <v>90</v>
      </c>
      <c r="B34" s="27" t="s">
        <v>49</v>
      </c>
      <c r="C34" s="28">
        <v>67284.52</v>
      </c>
      <c r="D34" s="32">
        <v>0</v>
      </c>
      <c r="E34" s="50">
        <v>67284.52</v>
      </c>
    </row>
    <row r="35" spans="1:5" ht="15" customHeight="1" x14ac:dyDescent="0.2">
      <c r="A35" s="51" t="s">
        <v>56</v>
      </c>
      <c r="B35" s="27" t="s">
        <v>57</v>
      </c>
      <c r="C35" s="28">
        <v>691389.47</v>
      </c>
      <c r="D35" s="141">
        <v>0</v>
      </c>
      <c r="E35" s="50">
        <v>691389.47</v>
      </c>
    </row>
    <row r="36" spans="1:5" ht="15" customHeight="1" x14ac:dyDescent="0.2">
      <c r="A36" s="51" t="s">
        <v>58</v>
      </c>
      <c r="B36" s="27" t="s">
        <v>57</v>
      </c>
      <c r="C36" s="28">
        <v>0</v>
      </c>
      <c r="D36" s="32">
        <v>0</v>
      </c>
      <c r="E36" s="50">
        <v>0</v>
      </c>
    </row>
    <row r="37" spans="1:5" ht="15" customHeight="1" x14ac:dyDescent="0.2">
      <c r="A37" s="51" t="s">
        <v>59</v>
      </c>
      <c r="B37" s="27" t="s">
        <v>55</v>
      </c>
      <c r="C37" s="28">
        <v>872027.36</v>
      </c>
      <c r="D37" s="32">
        <v>0</v>
      </c>
      <c r="E37" s="50">
        <v>872027.36</v>
      </c>
    </row>
    <row r="38" spans="1:5" ht="15" customHeight="1" x14ac:dyDescent="0.2">
      <c r="A38" s="51" t="s">
        <v>60</v>
      </c>
      <c r="B38" s="27" t="s">
        <v>55</v>
      </c>
      <c r="C38" s="28">
        <v>43995</v>
      </c>
      <c r="D38" s="32">
        <v>0</v>
      </c>
      <c r="E38" s="50">
        <v>43995</v>
      </c>
    </row>
    <row r="39" spans="1:5" ht="15" customHeight="1" x14ac:dyDescent="0.2">
      <c r="A39" s="51" t="s">
        <v>61</v>
      </c>
      <c r="B39" s="27" t="s">
        <v>49</v>
      </c>
      <c r="C39" s="28">
        <v>5278.19</v>
      </c>
      <c r="D39" s="32">
        <v>0</v>
      </c>
      <c r="E39" s="50">
        <v>5278.19</v>
      </c>
    </row>
    <row r="40" spans="1:5" ht="15" customHeight="1" x14ac:dyDescent="0.2">
      <c r="A40" s="51" t="s">
        <v>62</v>
      </c>
      <c r="B40" s="27" t="s">
        <v>55</v>
      </c>
      <c r="C40" s="28">
        <v>77494.69</v>
      </c>
      <c r="D40" s="32">
        <v>0</v>
      </c>
      <c r="E40" s="50">
        <v>77494.69</v>
      </c>
    </row>
    <row r="41" spans="1:5" ht="15" customHeight="1" x14ac:dyDescent="0.2">
      <c r="A41" s="51" t="s">
        <v>63</v>
      </c>
      <c r="B41" s="27" t="s">
        <v>55</v>
      </c>
      <c r="C41" s="28">
        <v>5000</v>
      </c>
      <c r="D41" s="32">
        <v>0</v>
      </c>
      <c r="E41" s="50">
        <v>5000</v>
      </c>
    </row>
    <row r="42" spans="1:5" ht="15" customHeight="1" x14ac:dyDescent="0.2">
      <c r="A42" s="51" t="s">
        <v>64</v>
      </c>
      <c r="B42" s="27" t="s">
        <v>55</v>
      </c>
      <c r="C42" s="28">
        <v>72712.56</v>
      </c>
      <c r="D42" s="32">
        <v>0</v>
      </c>
      <c r="E42" s="50">
        <v>72712.56</v>
      </c>
    </row>
    <row r="43" spans="1:5" ht="15" customHeight="1" x14ac:dyDescent="0.2">
      <c r="A43" s="51" t="s">
        <v>65</v>
      </c>
      <c r="B43" s="27" t="s">
        <v>55</v>
      </c>
      <c r="C43" s="28">
        <v>4006.28</v>
      </c>
      <c r="D43" s="32">
        <v>0</v>
      </c>
      <c r="E43" s="50">
        <v>4006.28</v>
      </c>
    </row>
    <row r="44" spans="1:5" ht="15" customHeight="1" x14ac:dyDescent="0.2">
      <c r="A44" s="51" t="s">
        <v>66</v>
      </c>
      <c r="B44" s="27" t="s">
        <v>55</v>
      </c>
      <c r="C44" s="28">
        <v>121.6</v>
      </c>
      <c r="D44" s="32">
        <v>0</v>
      </c>
      <c r="E44" s="50">
        <v>121.6</v>
      </c>
    </row>
    <row r="45" spans="1:5" ht="15" customHeight="1" thickBot="1" x14ac:dyDescent="0.25">
      <c r="A45" s="51" t="s">
        <v>67</v>
      </c>
      <c r="B45" s="27"/>
      <c r="C45" s="28">
        <v>7238689.7000000002</v>
      </c>
      <c r="D45" s="32">
        <v>0</v>
      </c>
      <c r="E45" s="50">
        <v>7238689.7000000002</v>
      </c>
    </row>
    <row r="46" spans="1:5" ht="15" customHeight="1" thickBot="1" x14ac:dyDescent="0.25">
      <c r="A46" s="52"/>
      <c r="B46" s="43"/>
      <c r="C46" s="44"/>
      <c r="D46" s="99"/>
      <c r="E46" s="45"/>
    </row>
    <row r="47" spans="1:5" x14ac:dyDescent="0.2">
      <c r="C47" s="31"/>
    </row>
  </sheetData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26"/>
  <sheetViews>
    <sheetView zoomScaleNormal="100" workbookViewId="0">
      <selection activeCell="O14" sqref="O14"/>
    </sheetView>
  </sheetViews>
  <sheetFormatPr defaultRowHeight="11.25" x14ac:dyDescent="0.2"/>
  <cols>
    <col min="1" max="1" width="4" style="87" customWidth="1"/>
    <col min="2" max="2" width="8.140625" style="87" customWidth="1"/>
    <col min="3" max="3" width="4.42578125" style="87" customWidth="1"/>
    <col min="4" max="4" width="5.42578125" style="83" customWidth="1"/>
    <col min="5" max="5" width="5.28515625" style="84" customWidth="1"/>
    <col min="6" max="6" width="45.140625" style="85" customWidth="1"/>
    <col min="7" max="7" width="7.85546875" style="74" customWidth="1"/>
    <col min="8" max="8" width="7.85546875" style="74" hidden="1" customWidth="1"/>
    <col min="9" max="9" width="8" style="86" hidden="1" customWidth="1"/>
    <col min="10" max="10" width="8.85546875" style="70" customWidth="1"/>
    <col min="11" max="11" width="7.85546875" style="71" customWidth="1"/>
    <col min="12" max="12" width="8.28515625" style="88" customWidth="1"/>
    <col min="13" max="13" width="11.7109375" style="73" customWidth="1"/>
    <col min="14" max="14" width="9.140625" style="74"/>
    <col min="15" max="15" width="8.140625" style="75" customWidth="1"/>
    <col min="16" max="16" width="18.7109375" style="76" customWidth="1"/>
    <col min="17" max="17" width="7.5703125" style="74" customWidth="1"/>
    <col min="18" max="18" width="11.42578125" style="76" customWidth="1"/>
    <col min="19" max="19" width="9.140625" style="76" bestFit="1" customWidth="1"/>
    <col min="20" max="20" width="11.85546875" style="76" customWidth="1"/>
    <col min="21" max="21" width="11.5703125" style="77" customWidth="1"/>
    <col min="22" max="22" width="15.140625" style="74" customWidth="1"/>
    <col min="23" max="16384" width="9.140625" style="74"/>
  </cols>
  <sheetData>
    <row r="1" spans="1:21" s="3" customFormat="1" ht="15" customHeight="1" x14ac:dyDescent="0.2">
      <c r="G1" s="4"/>
      <c r="H1" s="54"/>
      <c r="I1" s="54"/>
      <c r="J1" s="2" t="s">
        <v>85</v>
      </c>
    </row>
    <row r="2" spans="1:21" s="3" customFormat="1" ht="18" customHeight="1" x14ac:dyDescent="0.25">
      <c r="A2" s="156" t="s">
        <v>84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21" s="3" customFormat="1" ht="12.75" customHeight="1" x14ac:dyDescent="0.2">
      <c r="A3" s="1"/>
      <c r="B3" s="1"/>
      <c r="C3" s="1"/>
      <c r="D3" s="1"/>
      <c r="E3" s="1"/>
      <c r="F3" s="1"/>
      <c r="G3" s="1"/>
      <c r="H3" s="1"/>
      <c r="I3" s="5"/>
      <c r="J3" s="5"/>
    </row>
    <row r="4" spans="1:21" s="62" customFormat="1" ht="15" customHeight="1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7"/>
      <c r="L4" s="63"/>
      <c r="N4" s="64"/>
      <c r="O4" s="65"/>
      <c r="P4" s="66"/>
      <c r="Q4" s="67"/>
      <c r="R4" s="68"/>
      <c r="S4" s="68"/>
      <c r="T4" s="68"/>
      <c r="U4" s="69"/>
    </row>
    <row r="5" spans="1:21" x14ac:dyDescent="0.2">
      <c r="A5" s="93"/>
      <c r="B5" s="15"/>
      <c r="C5" s="15"/>
      <c r="D5" s="13"/>
      <c r="E5" s="13"/>
      <c r="F5" s="94"/>
      <c r="G5" s="95"/>
      <c r="H5" s="95"/>
      <c r="I5" s="95"/>
      <c r="J5" s="95"/>
      <c r="K5" s="72"/>
      <c r="L5" s="73"/>
      <c r="M5" s="74"/>
      <c r="N5" s="75"/>
      <c r="O5" s="76"/>
      <c r="P5" s="74"/>
      <c r="Q5" s="76"/>
      <c r="T5" s="77"/>
      <c r="U5" s="74"/>
    </row>
    <row r="6" spans="1:21" s="62" customFormat="1" ht="15" customHeight="1" x14ac:dyDescent="0.25">
      <c r="A6" s="157" t="s">
        <v>69</v>
      </c>
      <c r="B6" s="157"/>
      <c r="C6" s="157"/>
      <c r="D6" s="157"/>
      <c r="E6" s="157"/>
      <c r="F6" s="157"/>
      <c r="G6" s="157"/>
      <c r="H6" s="157"/>
      <c r="I6" s="157"/>
      <c r="J6" s="157"/>
      <c r="L6" s="63"/>
      <c r="N6" s="64"/>
      <c r="O6" s="65"/>
      <c r="P6" s="66"/>
      <c r="Q6" s="67"/>
      <c r="R6" s="68"/>
      <c r="S6" s="68"/>
      <c r="T6" s="68"/>
      <c r="U6" s="69"/>
    </row>
    <row r="7" spans="1:21" s="62" customFormat="1" x14ac:dyDescent="0.25">
      <c r="A7" s="56"/>
      <c r="B7" s="56"/>
      <c r="C7" s="56"/>
      <c r="D7" s="57"/>
      <c r="E7" s="58"/>
      <c r="F7" s="59"/>
      <c r="G7" s="55"/>
      <c r="H7" s="55"/>
      <c r="I7" s="60"/>
      <c r="J7" s="61"/>
      <c r="L7" s="63"/>
      <c r="N7" s="64"/>
      <c r="O7" s="65"/>
      <c r="P7" s="66"/>
      <c r="Q7" s="67"/>
      <c r="R7" s="68"/>
      <c r="S7" s="68"/>
      <c r="T7" s="68"/>
      <c r="U7" s="69"/>
    </row>
    <row r="8" spans="1:21" s="3" customFormat="1" ht="15.75" x14ac:dyDescent="0.25">
      <c r="A8" s="158" t="s">
        <v>71</v>
      </c>
      <c r="B8" s="158"/>
      <c r="C8" s="158"/>
      <c r="D8" s="158"/>
      <c r="E8" s="158"/>
      <c r="F8" s="158"/>
      <c r="G8" s="158"/>
      <c r="H8" s="158"/>
      <c r="I8" s="158"/>
      <c r="J8" s="158"/>
      <c r="K8" s="96"/>
    </row>
    <row r="9" spans="1:21" s="3" customFormat="1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5"/>
      <c r="K9" s="5"/>
    </row>
    <row r="10" spans="1:21" s="3" customFormat="1" ht="12.75" customHeight="1" thickBot="1" x14ac:dyDescent="0.25">
      <c r="A10" s="7"/>
      <c r="B10" s="7"/>
      <c r="C10" s="7"/>
      <c r="D10" s="7"/>
      <c r="E10" s="5"/>
      <c r="F10" s="5"/>
      <c r="G10" s="5"/>
      <c r="H10" s="8"/>
      <c r="I10" s="8"/>
      <c r="J10" s="8"/>
      <c r="L10" s="3" t="s">
        <v>11</v>
      </c>
    </row>
    <row r="11" spans="1:21" s="3" customFormat="1" ht="23.25" customHeight="1" thickBot="1" x14ac:dyDescent="0.25">
      <c r="A11" s="53" t="s">
        <v>6</v>
      </c>
      <c r="B11" s="159" t="s">
        <v>7</v>
      </c>
      <c r="C11" s="160"/>
      <c r="D11" s="109" t="s">
        <v>0</v>
      </c>
      <c r="E11" s="110" t="s">
        <v>8</v>
      </c>
      <c r="F11" s="9" t="s">
        <v>72</v>
      </c>
      <c r="G11" s="10" t="s">
        <v>1</v>
      </c>
      <c r="H11" s="106" t="s">
        <v>9</v>
      </c>
      <c r="I11" s="113" t="s">
        <v>70</v>
      </c>
      <c r="J11" s="114" t="s">
        <v>92</v>
      </c>
      <c r="K11" s="113" t="s">
        <v>87</v>
      </c>
      <c r="L11" s="114" t="s">
        <v>86</v>
      </c>
    </row>
    <row r="12" spans="1:21" s="3" customFormat="1" ht="12.75" customHeight="1" thickBot="1" x14ac:dyDescent="0.25">
      <c r="A12" s="89" t="s">
        <v>2</v>
      </c>
      <c r="B12" s="90" t="s">
        <v>3</v>
      </c>
      <c r="C12" s="108" t="s">
        <v>3</v>
      </c>
      <c r="D12" s="111" t="s">
        <v>3</v>
      </c>
      <c r="E12" s="112" t="s">
        <v>3</v>
      </c>
      <c r="F12" s="91" t="s">
        <v>68</v>
      </c>
      <c r="G12" s="92">
        <v>0</v>
      </c>
      <c r="H12" s="107">
        <f>H13</f>
        <v>2541</v>
      </c>
      <c r="I12" s="107">
        <f>I13</f>
        <v>6000</v>
      </c>
      <c r="J12" s="144">
        <f>H12+I12</f>
        <v>8541</v>
      </c>
      <c r="K12" s="107">
        <v>0</v>
      </c>
      <c r="L12" s="144">
        <f>J12+K12</f>
        <v>8541</v>
      </c>
    </row>
    <row r="13" spans="1:21" s="3" customFormat="1" ht="23.25" thickBot="1" x14ac:dyDescent="0.25">
      <c r="A13" s="103" t="s">
        <v>2</v>
      </c>
      <c r="B13" s="101" t="s">
        <v>73</v>
      </c>
      <c r="C13" s="135" t="s">
        <v>4</v>
      </c>
      <c r="D13" s="136" t="s">
        <v>3</v>
      </c>
      <c r="E13" s="136" t="s">
        <v>3</v>
      </c>
      <c r="F13" s="137" t="s">
        <v>74</v>
      </c>
      <c r="G13" s="138">
        <v>0</v>
      </c>
      <c r="H13" s="139">
        <v>2541</v>
      </c>
      <c r="I13" s="139">
        <f>I14+I17+I20</f>
        <v>6000</v>
      </c>
      <c r="J13" s="140">
        <f t="shared" ref="J13:J22" si="0">H13+I13</f>
        <v>8541</v>
      </c>
      <c r="K13" s="139">
        <v>0</v>
      </c>
      <c r="L13" s="140">
        <f t="shared" ref="L13" si="1">J13+K13</f>
        <v>8541</v>
      </c>
    </row>
    <row r="14" spans="1:21" x14ac:dyDescent="0.2">
      <c r="A14" s="100" t="s">
        <v>2</v>
      </c>
      <c r="B14" s="151" t="s">
        <v>3</v>
      </c>
      <c r="C14" s="115"/>
      <c r="D14" s="116" t="s">
        <v>3</v>
      </c>
      <c r="E14" s="116" t="s">
        <v>3</v>
      </c>
      <c r="F14" s="117" t="s">
        <v>78</v>
      </c>
      <c r="G14" s="102">
        <v>0</v>
      </c>
      <c r="H14" s="118">
        <v>1466.6</v>
      </c>
      <c r="I14" s="118">
        <f>I15</f>
        <v>5074.3999999999996</v>
      </c>
      <c r="J14" s="145">
        <f>H14+I14</f>
        <v>6541</v>
      </c>
      <c r="K14" s="118">
        <v>625.6</v>
      </c>
      <c r="L14" s="145">
        <f>J14+K14</f>
        <v>7166.6</v>
      </c>
      <c r="M14" s="74"/>
      <c r="N14" s="75"/>
      <c r="O14" s="76"/>
      <c r="P14" s="74"/>
      <c r="Q14" s="76"/>
      <c r="T14" s="77"/>
      <c r="U14" s="74"/>
    </row>
    <row r="15" spans="1:21" s="62" customFormat="1" ht="15" customHeight="1" x14ac:dyDescent="0.25">
      <c r="A15" s="104" t="s">
        <v>2</v>
      </c>
      <c r="B15" s="105" t="s">
        <v>75</v>
      </c>
      <c r="C15" s="119" t="s">
        <v>4</v>
      </c>
      <c r="D15" s="12" t="s">
        <v>3</v>
      </c>
      <c r="E15" s="12" t="s">
        <v>3</v>
      </c>
      <c r="F15" s="120" t="s">
        <v>82</v>
      </c>
      <c r="G15" s="121">
        <v>0</v>
      </c>
      <c r="H15" s="142">
        <v>625.6</v>
      </c>
      <c r="I15" s="123">
        <f>I16</f>
        <v>5074.3999999999996</v>
      </c>
      <c r="J15" s="146">
        <f t="shared" si="0"/>
        <v>5700</v>
      </c>
      <c r="K15" s="123">
        <v>625.6</v>
      </c>
      <c r="L15" s="146">
        <f t="shared" ref="L15:L22" si="2">J15+K15</f>
        <v>6325.6</v>
      </c>
      <c r="N15" s="64"/>
      <c r="O15" s="65"/>
      <c r="P15" s="66"/>
      <c r="Q15" s="67"/>
      <c r="R15" s="68"/>
      <c r="S15" s="68"/>
      <c r="T15" s="68"/>
      <c r="U15" s="69"/>
    </row>
    <row r="16" spans="1:21" s="62" customFormat="1" ht="14.25" customHeight="1" thickBot="1" x14ac:dyDescent="0.3">
      <c r="A16" s="124"/>
      <c r="B16" s="154"/>
      <c r="C16" s="155"/>
      <c r="D16" s="14">
        <v>4359</v>
      </c>
      <c r="E16" s="14">
        <v>5901</v>
      </c>
      <c r="F16" s="125" t="s">
        <v>5</v>
      </c>
      <c r="G16" s="126">
        <v>0</v>
      </c>
      <c r="H16" s="143">
        <v>625.6</v>
      </c>
      <c r="I16" s="128">
        <v>5074.3999999999996</v>
      </c>
      <c r="J16" s="147">
        <f t="shared" si="0"/>
        <v>5700</v>
      </c>
      <c r="K16" s="128">
        <v>625.6</v>
      </c>
      <c r="L16" s="147">
        <f t="shared" si="2"/>
        <v>6325.6</v>
      </c>
      <c r="N16" s="64"/>
      <c r="O16" s="65"/>
      <c r="P16" s="66"/>
      <c r="Q16" s="67"/>
      <c r="R16" s="68"/>
      <c r="S16" s="68"/>
      <c r="T16" s="68"/>
      <c r="U16" s="69"/>
    </row>
    <row r="17" spans="1:21" s="3" customFormat="1" ht="22.5" x14ac:dyDescent="0.2">
      <c r="A17" s="100" t="s">
        <v>2</v>
      </c>
      <c r="B17" s="151" t="s">
        <v>3</v>
      </c>
      <c r="C17" s="115"/>
      <c r="D17" s="116" t="s">
        <v>3</v>
      </c>
      <c r="E17" s="116" t="s">
        <v>3</v>
      </c>
      <c r="F17" s="117" t="s">
        <v>79</v>
      </c>
      <c r="G17" s="102">
        <v>0</v>
      </c>
      <c r="H17" s="129">
        <v>0</v>
      </c>
      <c r="I17" s="129">
        <f>I18</f>
        <v>300</v>
      </c>
      <c r="J17" s="148">
        <f t="shared" si="0"/>
        <v>300</v>
      </c>
      <c r="K17" s="129">
        <v>0</v>
      </c>
      <c r="L17" s="148">
        <f t="shared" si="2"/>
        <v>300</v>
      </c>
    </row>
    <row r="18" spans="1:21" s="3" customFormat="1" ht="12.75" x14ac:dyDescent="0.2">
      <c r="A18" s="104" t="s">
        <v>2</v>
      </c>
      <c r="B18" s="105" t="s">
        <v>76</v>
      </c>
      <c r="C18" s="119" t="s">
        <v>4</v>
      </c>
      <c r="D18" s="12" t="s">
        <v>3</v>
      </c>
      <c r="E18" s="12" t="s">
        <v>3</v>
      </c>
      <c r="F18" s="120" t="s">
        <v>81</v>
      </c>
      <c r="G18" s="121">
        <v>0</v>
      </c>
      <c r="H18" s="122">
        <v>0</v>
      </c>
      <c r="I18" s="122">
        <f>I19</f>
        <v>300</v>
      </c>
      <c r="J18" s="149">
        <f t="shared" si="0"/>
        <v>300</v>
      </c>
      <c r="K18" s="122">
        <v>0</v>
      </c>
      <c r="L18" s="149">
        <f t="shared" si="2"/>
        <v>300</v>
      </c>
    </row>
    <row r="19" spans="1:21" s="3" customFormat="1" ht="12.75" customHeight="1" thickBot="1" x14ac:dyDescent="0.25">
      <c r="A19" s="124"/>
      <c r="B19" s="154"/>
      <c r="C19" s="155"/>
      <c r="D19" s="14">
        <v>4375</v>
      </c>
      <c r="E19" s="14">
        <v>5901</v>
      </c>
      <c r="F19" s="125" t="s">
        <v>5</v>
      </c>
      <c r="G19" s="126">
        <v>0</v>
      </c>
      <c r="H19" s="127">
        <v>0</v>
      </c>
      <c r="I19" s="127">
        <v>300</v>
      </c>
      <c r="J19" s="150">
        <f t="shared" si="0"/>
        <v>300</v>
      </c>
      <c r="K19" s="127">
        <v>0</v>
      </c>
      <c r="L19" s="150">
        <f t="shared" si="2"/>
        <v>300</v>
      </c>
    </row>
    <row r="20" spans="1:21" s="3" customFormat="1" ht="12.75" x14ac:dyDescent="0.2">
      <c r="A20" s="100" t="s">
        <v>2</v>
      </c>
      <c r="B20" s="151" t="s">
        <v>3</v>
      </c>
      <c r="C20" s="115"/>
      <c r="D20" s="116" t="s">
        <v>3</v>
      </c>
      <c r="E20" s="116" t="s">
        <v>3</v>
      </c>
      <c r="F20" s="117" t="s">
        <v>80</v>
      </c>
      <c r="G20" s="102">
        <v>0</v>
      </c>
      <c r="H20" s="129">
        <v>1074.4000000000001</v>
      </c>
      <c r="I20" s="129">
        <f>I21</f>
        <v>625.6</v>
      </c>
      <c r="J20" s="148">
        <f t="shared" si="0"/>
        <v>1700</v>
      </c>
      <c r="K20" s="129">
        <v>-625.6</v>
      </c>
      <c r="L20" s="148">
        <f t="shared" si="2"/>
        <v>1074.4000000000001</v>
      </c>
    </row>
    <row r="21" spans="1:21" s="3" customFormat="1" ht="12.75" customHeight="1" x14ac:dyDescent="0.2">
      <c r="A21" s="104" t="s">
        <v>2</v>
      </c>
      <c r="B21" s="105" t="s">
        <v>77</v>
      </c>
      <c r="C21" s="133" t="s">
        <v>4</v>
      </c>
      <c r="D21" s="12" t="s">
        <v>3</v>
      </c>
      <c r="E21" s="12" t="s">
        <v>3</v>
      </c>
      <c r="F21" s="120" t="s">
        <v>83</v>
      </c>
      <c r="G21" s="134">
        <v>0</v>
      </c>
      <c r="H21" s="122">
        <v>0</v>
      </c>
      <c r="I21" s="122">
        <f>I22</f>
        <v>625.6</v>
      </c>
      <c r="J21" s="149">
        <f t="shared" si="0"/>
        <v>625.6</v>
      </c>
      <c r="K21" s="122">
        <v>-625.6</v>
      </c>
      <c r="L21" s="149">
        <f t="shared" si="2"/>
        <v>0</v>
      </c>
    </row>
    <row r="22" spans="1:21" s="3" customFormat="1" ht="13.5" thickBot="1" x14ac:dyDescent="0.25">
      <c r="A22" s="124"/>
      <c r="B22" s="130"/>
      <c r="C22" s="131"/>
      <c r="D22" s="6">
        <v>3429</v>
      </c>
      <c r="E22" s="6">
        <v>5901</v>
      </c>
      <c r="F22" s="125" t="s">
        <v>5</v>
      </c>
      <c r="G22" s="132">
        <v>0</v>
      </c>
      <c r="H22" s="127">
        <v>0</v>
      </c>
      <c r="I22" s="127">
        <v>625.6</v>
      </c>
      <c r="J22" s="150">
        <f t="shared" si="0"/>
        <v>625.6</v>
      </c>
      <c r="K22" s="127">
        <v>-625.6</v>
      </c>
      <c r="L22" s="150">
        <f t="shared" si="2"/>
        <v>0</v>
      </c>
      <c r="M22" s="4"/>
    </row>
    <row r="23" spans="1:21" s="3" customFormat="1" ht="12.75" x14ac:dyDescent="0.2">
      <c r="A23" s="93"/>
      <c r="B23" s="97"/>
      <c r="C23" s="97"/>
      <c r="D23" s="13"/>
      <c r="E23" s="13"/>
      <c r="F23" s="94"/>
      <c r="G23" s="95"/>
      <c r="H23" s="95"/>
      <c r="I23" s="95"/>
      <c r="J23" s="95"/>
      <c r="L23" s="4"/>
      <c r="M23" s="4"/>
    </row>
    <row r="24" spans="1:21" s="3" customFormat="1" ht="12.75" x14ac:dyDescent="0.2">
      <c r="A24" s="93"/>
      <c r="B24" s="97"/>
      <c r="C24" s="97"/>
      <c r="D24" s="13"/>
      <c r="E24" s="13"/>
      <c r="F24" s="94"/>
      <c r="G24" s="95"/>
      <c r="H24" s="95"/>
      <c r="I24" s="95"/>
      <c r="J24" s="95"/>
    </row>
    <row r="25" spans="1:21" s="3" customFormat="1" ht="12.75" x14ac:dyDescent="0.2">
      <c r="A25" s="1"/>
      <c r="B25" s="1"/>
      <c r="C25" s="1"/>
      <c r="D25" s="1"/>
      <c r="E25" s="1"/>
      <c r="F25" s="1"/>
      <c r="G25" s="1"/>
      <c r="H25" s="1"/>
      <c r="I25" s="5"/>
      <c r="J25" s="5"/>
    </row>
    <row r="26" spans="1:21" s="11" customFormat="1" ht="18" x14ac:dyDescent="0.25">
      <c r="A26" s="7"/>
      <c r="B26" s="7"/>
      <c r="C26" s="7"/>
      <c r="D26" s="5"/>
      <c r="E26" s="5"/>
      <c r="F26" s="5"/>
      <c r="G26" s="8"/>
      <c r="H26" s="8"/>
      <c r="I26" s="5"/>
      <c r="J26" s="8"/>
      <c r="K26" s="79"/>
      <c r="L26" s="80"/>
      <c r="M26" s="78"/>
      <c r="O26" s="81"/>
      <c r="P26" s="82"/>
      <c r="R26" s="82"/>
      <c r="S26" s="82"/>
      <c r="T26" s="82"/>
      <c r="U26" s="69"/>
    </row>
  </sheetData>
  <mergeCells count="7">
    <mergeCell ref="B16:C16"/>
    <mergeCell ref="B19:C19"/>
    <mergeCell ref="A2:J2"/>
    <mergeCell ref="A4:J4"/>
    <mergeCell ref="A6:J6"/>
    <mergeCell ref="A8:J8"/>
    <mergeCell ref="B11:C11"/>
  </mergeCells>
  <printOptions horizontalCentered="1"/>
  <pageMargins left="7.874015748031496E-2" right="0.19685039370078741" top="0.31496062992125984" bottom="0.19685039370078741" header="0" footer="0"/>
  <pageSetup paperSize="9" orientation="landscape" r:id="rId1"/>
  <headerFooter scaleWithDoc="0" alignWithMargins="0"/>
  <rowBreaks count="1" manualBreakCount="1">
    <brk id="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Bilance PaV</vt:lpstr>
      <vt:lpstr>Dotační fond</vt:lpstr>
      <vt:lpstr>'Dotační fond'!Názvy_tisku</vt:lpstr>
      <vt:lpstr>'Dotační fond'!Oblast_tisku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Fantova Lucie</dc:creator>
  <cp:lastModifiedBy>Marikova Jana</cp:lastModifiedBy>
  <cp:lastPrinted>2014-06-24T06:29:51Z</cp:lastPrinted>
  <dcterms:created xsi:type="dcterms:W3CDTF">2014-01-03T12:23:02Z</dcterms:created>
  <dcterms:modified xsi:type="dcterms:W3CDTF">2014-08-13T07:07:33Z</dcterms:modified>
</cp:coreProperties>
</file>