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6"/>
  </bookViews>
  <sheets>
    <sheet name="příloha č. 1" sheetId="2" r:id="rId1"/>
  </sheets>
  <definedNames>
    <definedName name="_xlnm.Print_Area" localSheetId="0">'příloha č. 1'!$A$1:$N$27</definedName>
  </definedNames>
  <calcPr calcId="145621"/>
</workbook>
</file>

<file path=xl/calcChain.xml><?xml version="1.0" encoding="utf-8"?>
<calcChain xmlns="http://schemas.openxmlformats.org/spreadsheetml/2006/main">
  <c r="L9" i="2" l="1"/>
  <c r="L26" i="2"/>
  <c r="K27" i="2"/>
  <c r="K26" i="2"/>
  <c r="M27" i="2"/>
  <c r="M26" i="2"/>
  <c r="I26" i="2"/>
  <c r="H26" i="2"/>
  <c r="M10" i="2" l="1"/>
  <c r="M11" i="2"/>
  <c r="M12" i="2"/>
  <c r="M13" i="2"/>
  <c r="M14" i="2"/>
  <c r="M15" i="2"/>
  <c r="M16" i="2"/>
  <c r="M17" i="2"/>
  <c r="M19" i="2"/>
  <c r="M20" i="2"/>
  <c r="M21" i="2"/>
  <c r="M22" i="2"/>
  <c r="M23" i="2"/>
  <c r="M24" i="2"/>
  <c r="M25" i="2"/>
  <c r="L18" i="2"/>
  <c r="M18" i="2"/>
  <c r="I24" i="2"/>
  <c r="H24" i="2"/>
  <c r="H22" i="2"/>
  <c r="H20" i="2"/>
  <c r="H18" i="2"/>
  <c r="H16" i="2"/>
  <c r="H14" i="2"/>
  <c r="H12" i="2"/>
  <c r="H10" i="2"/>
  <c r="H9" i="2"/>
  <c r="M9" i="2"/>
</calcChain>
</file>

<file path=xl/sharedStrings.xml><?xml version="1.0" encoding="utf-8"?>
<sst xmlns="http://schemas.openxmlformats.org/spreadsheetml/2006/main" count="86" uniqueCount="45">
  <si>
    <t>pol.</t>
  </si>
  <si>
    <t>14 - Odbor investic a správy nemovitého majetku</t>
  </si>
  <si>
    <t>920 14 - Kapitálové výdaje</t>
  </si>
  <si>
    <t>uk.</t>
  </si>
  <si>
    <t>č.a.</t>
  </si>
  <si>
    <t>§</t>
  </si>
  <si>
    <t>K A P I T Á L O V É  V Ý D A J E</t>
  </si>
  <si>
    <t>SR 2014</t>
  </si>
  <si>
    <t>UR 2014</t>
  </si>
  <si>
    <t>SU</t>
  </si>
  <si>
    <t>x</t>
  </si>
  <si>
    <t>Kapitálové (investiční) výdaje resortu celkem</t>
  </si>
  <si>
    <t>149035</t>
  </si>
  <si>
    <t>1521</t>
  </si>
  <si>
    <t>DCA Hodkovice nad Mohelkou - přístavba výtahu, rekonstrukce střechy, půdních prostor a přízemí</t>
  </si>
  <si>
    <t>budovy, haly, stavby</t>
  </si>
  <si>
    <t>059031</t>
  </si>
  <si>
    <t>DCA Hodkovice nad Mohelkou – chráněné bydlení, výstavba domu</t>
  </si>
  <si>
    <t>101045</t>
  </si>
  <si>
    <t>1704</t>
  </si>
  <si>
    <t>Rekonstrukce střechy budovy Vlastivědného muzea ČL</t>
  </si>
  <si>
    <t>149042</t>
  </si>
  <si>
    <t>1502</t>
  </si>
  <si>
    <t>CIPS LK, napojení kalizace u obj. Tanvaldská</t>
  </si>
  <si>
    <t>049053</t>
  </si>
  <si>
    <t>1409</t>
  </si>
  <si>
    <t>Gymnázium Jbc, Dr. Randy - kotelna</t>
  </si>
  <si>
    <t>149054</t>
  </si>
  <si>
    <t>1420</t>
  </si>
  <si>
    <t>Statické zajištění konstrukce -  SPŠS Liberec</t>
  </si>
  <si>
    <t>049144</t>
  </si>
  <si>
    <t>1433</t>
  </si>
  <si>
    <t>Pořízení kotelny SŠSSD Liberec</t>
  </si>
  <si>
    <t>Zastřešení a úprva vstupu do objektu VOŠMO</t>
  </si>
  <si>
    <t>149055</t>
  </si>
  <si>
    <t>ROZPIS ROZPOČTU LIBERECKÉHO KRAJE 2014</t>
  </si>
  <si>
    <t>13,74,91</t>
  </si>
  <si>
    <t>ZRRO100/14</t>
  </si>
  <si>
    <t>1413</t>
  </si>
  <si>
    <t>příloha č.1</t>
  </si>
  <si>
    <t>ZR-RO č. 203/14</t>
  </si>
  <si>
    <t>ZR 203/14</t>
  </si>
  <si>
    <t>049117</t>
  </si>
  <si>
    <t>1410</t>
  </si>
  <si>
    <t>Gymnázium a SOŠ Jilemnice - rekonstrukce suterénu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</si>
</sst>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00"/>
  </numFmts>
  <fonts count="12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indexed="10"/>
      <name val="Arial"/>
      <family val="2"/>
      <charset val="238"/>
    </font>
    <font>
      <b/>
      <sz val="9"/>
      <color rgb="FF0070C0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2" fillId="0" borderId="0" xfId="2"/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7" fillId="0" borderId="4" xfId="3" applyFont="1" applyFill="1" applyBorder="1" applyAlignment="1">
      <alignment vertical="center"/>
    </xf>
    <xf numFmtId="0" fontId="7" fillId="0" borderId="7" xfId="3" applyFont="1" applyFill="1" applyBorder="1" applyAlignment="1">
      <alignment horizontal="center" vertical="center"/>
    </xf>
    <xf numFmtId="0" fontId="7" fillId="0" borderId="8" xfId="3" applyFont="1" applyFill="1" applyBorder="1" applyAlignment="1">
      <alignment horizontal="center" vertical="center"/>
    </xf>
    <xf numFmtId="0" fontId="7" fillId="0" borderId="9" xfId="3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9" fillId="0" borderId="9" xfId="3" applyFont="1" applyFill="1" applyBorder="1" applyAlignment="1">
      <alignment horizontal="center"/>
    </xf>
    <xf numFmtId="0" fontId="9" fillId="0" borderId="7" xfId="3" applyFont="1" applyFill="1" applyBorder="1" applyAlignment="1">
      <alignment horizontal="center"/>
    </xf>
    <xf numFmtId="0" fontId="9" fillId="0" borderId="8" xfId="3" applyFont="1" applyFill="1" applyBorder="1" applyAlignment="1">
      <alignment horizontal="center"/>
    </xf>
    <xf numFmtId="0" fontId="9" fillId="0" borderId="9" xfId="3" applyFont="1" applyFill="1" applyBorder="1" applyAlignment="1">
      <alignment horizontal="left"/>
    </xf>
    <xf numFmtId="4" fontId="9" fillId="0" borderId="10" xfId="3" applyNumberFormat="1" applyFont="1" applyFill="1" applyBorder="1"/>
    <xf numFmtId="164" fontId="9" fillId="0" borderId="10" xfId="3" applyNumberFormat="1" applyFont="1" applyFill="1" applyBorder="1"/>
    <xf numFmtId="164" fontId="9" fillId="0" borderId="11" xfId="3" applyNumberFormat="1" applyFont="1" applyFill="1" applyBorder="1"/>
    <xf numFmtId="4" fontId="9" fillId="0" borderId="12" xfId="3" applyNumberFormat="1" applyFont="1" applyFill="1" applyBorder="1"/>
    <xf numFmtId="0" fontId="8" fillId="0" borderId="13" xfId="4" applyFont="1" applyFill="1" applyBorder="1" applyAlignment="1">
      <alignment horizontal="center"/>
    </xf>
    <xf numFmtId="49" fontId="8" fillId="0" borderId="14" xfId="4" applyNumberFormat="1" applyFont="1" applyFill="1" applyBorder="1" applyAlignment="1">
      <alignment horizontal="center"/>
    </xf>
    <xf numFmtId="49" fontId="8" fillId="0" borderId="13" xfId="4" applyNumberFormat="1" applyFont="1" applyFill="1" applyBorder="1" applyAlignment="1">
      <alignment horizontal="center"/>
    </xf>
    <xf numFmtId="0" fontId="8" fillId="0" borderId="15" xfId="4" applyFont="1" applyFill="1" applyBorder="1" applyAlignment="1">
      <alignment horizontal="center"/>
    </xf>
    <xf numFmtId="0" fontId="8" fillId="0" borderId="14" xfId="4" applyFont="1" applyFill="1" applyBorder="1" applyAlignment="1">
      <alignment horizontal="center"/>
    </xf>
    <xf numFmtId="0" fontId="8" fillId="0" borderId="15" xfId="4" applyFont="1" applyFill="1" applyBorder="1"/>
    <xf numFmtId="4" fontId="8" fillId="0" borderId="13" xfId="1" applyNumberFormat="1" applyFont="1" applyFill="1" applyBorder="1" applyAlignment="1">
      <alignment horizontal="right"/>
    </xf>
    <xf numFmtId="164" fontId="8" fillId="0" borderId="13" xfId="1" applyNumberFormat="1" applyFont="1" applyFill="1" applyBorder="1" applyAlignment="1">
      <alignment horizontal="right"/>
    </xf>
    <xf numFmtId="4" fontId="8" fillId="0" borderId="16" xfId="1" applyNumberFormat="1" applyFont="1" applyFill="1" applyBorder="1" applyAlignment="1">
      <alignment horizontal="right"/>
    </xf>
    <xf numFmtId="0" fontId="8" fillId="0" borderId="17" xfId="4" applyFont="1" applyFill="1" applyBorder="1" applyAlignment="1">
      <alignment horizontal="center"/>
    </xf>
    <xf numFmtId="49" fontId="8" fillId="0" borderId="18" xfId="4" applyNumberFormat="1" applyFont="1" applyFill="1" applyBorder="1" applyAlignment="1">
      <alignment horizontal="center"/>
    </xf>
    <xf numFmtId="49" fontId="8" fillId="0" borderId="17" xfId="4" applyNumberFormat="1" applyFont="1" applyFill="1" applyBorder="1" applyAlignment="1">
      <alignment horizontal="center"/>
    </xf>
    <xf numFmtId="0" fontId="8" fillId="0" borderId="19" xfId="4" applyFont="1" applyFill="1" applyBorder="1" applyAlignment="1">
      <alignment horizontal="center"/>
    </xf>
    <xf numFmtId="0" fontId="8" fillId="0" borderId="18" xfId="4" applyFont="1" applyFill="1" applyBorder="1" applyAlignment="1">
      <alignment horizontal="center"/>
    </xf>
    <xf numFmtId="0" fontId="8" fillId="0" borderId="19" xfId="4" applyFont="1" applyFill="1" applyBorder="1"/>
    <xf numFmtId="4" fontId="8" fillId="0" borderId="17" xfId="1" applyNumberFormat="1" applyFont="1" applyFill="1" applyBorder="1" applyAlignment="1">
      <alignment horizontal="right"/>
    </xf>
    <xf numFmtId="164" fontId="8" fillId="0" borderId="17" xfId="1" applyNumberFormat="1" applyFont="1" applyFill="1" applyBorder="1" applyAlignment="1">
      <alignment horizontal="right"/>
    </xf>
    <xf numFmtId="4" fontId="8" fillId="0" borderId="20" xfId="1" applyNumberFormat="1" applyFont="1" applyFill="1" applyBorder="1" applyAlignment="1">
      <alignment horizontal="right"/>
    </xf>
    <xf numFmtId="4" fontId="8" fillId="0" borderId="21" xfId="0" applyNumberFormat="1" applyFont="1" applyBorder="1"/>
    <xf numFmtId="0" fontId="10" fillId="0" borderId="22" xfId="4" applyFont="1" applyFill="1" applyBorder="1" applyAlignment="1">
      <alignment horizontal="center"/>
    </xf>
    <xf numFmtId="49" fontId="10" fillId="0" borderId="23" xfId="4" applyNumberFormat="1" applyFont="1" applyFill="1" applyBorder="1" applyAlignment="1">
      <alignment horizontal="center"/>
    </xf>
    <xf numFmtId="49" fontId="10" fillId="0" borderId="22" xfId="4" applyNumberFormat="1" applyFont="1" applyFill="1" applyBorder="1" applyAlignment="1">
      <alignment horizontal="center"/>
    </xf>
    <xf numFmtId="49" fontId="10" fillId="0" borderId="24" xfId="4" applyNumberFormat="1" applyFont="1" applyFill="1" applyBorder="1" applyAlignment="1">
      <alignment horizontal="center"/>
    </xf>
    <xf numFmtId="0" fontId="10" fillId="0" borderId="25" xfId="4" applyFont="1" applyFill="1" applyBorder="1" applyAlignment="1">
      <alignment horizontal="center"/>
    </xf>
    <xf numFmtId="0" fontId="10" fillId="0" borderId="24" xfId="4" applyFont="1" applyFill="1" applyBorder="1"/>
    <xf numFmtId="4" fontId="10" fillId="0" borderId="22" xfId="4" applyNumberFormat="1" applyFont="1" applyFill="1" applyBorder="1" applyAlignment="1">
      <alignment horizontal="right"/>
    </xf>
    <xf numFmtId="164" fontId="10" fillId="0" borderId="22" xfId="4" applyNumberFormat="1" applyFont="1" applyFill="1" applyBorder="1" applyAlignment="1">
      <alignment horizontal="right"/>
    </xf>
    <xf numFmtId="4" fontId="10" fillId="0" borderId="25" xfId="4" applyNumberFormat="1" applyFont="1" applyFill="1" applyBorder="1" applyAlignment="1">
      <alignment horizontal="right"/>
    </xf>
    <xf numFmtId="0" fontId="7" fillId="0" borderId="26" xfId="0" applyFont="1" applyFill="1" applyBorder="1" applyAlignment="1">
      <alignment horizontal="center" vertical="center"/>
    </xf>
    <xf numFmtId="4" fontId="8" fillId="0" borderId="27" xfId="0" applyNumberFormat="1" applyFont="1" applyBorder="1"/>
    <xf numFmtId="4" fontId="8" fillId="0" borderId="27" xfId="1" applyNumberFormat="1" applyFont="1" applyFill="1" applyBorder="1" applyAlignment="1">
      <alignment horizontal="right"/>
    </xf>
    <xf numFmtId="4" fontId="10" fillId="0" borderId="28" xfId="0" applyNumberFormat="1" applyFont="1" applyBorder="1"/>
    <xf numFmtId="4" fontId="11" fillId="0" borderId="10" xfId="0" applyNumberFormat="1" applyFont="1" applyBorder="1"/>
    <xf numFmtId="4" fontId="10" fillId="0" borderId="29" xfId="0" applyNumberFormat="1" applyFont="1" applyBorder="1"/>
    <xf numFmtId="0" fontId="6" fillId="0" borderId="0" xfId="0" applyFont="1" applyAlignment="1">
      <alignment horizontal="right"/>
    </xf>
    <xf numFmtId="4" fontId="10" fillId="0" borderId="9" xfId="4" applyNumberFormat="1" applyFont="1" applyFill="1" applyBorder="1" applyAlignment="1">
      <alignment horizontal="right"/>
    </xf>
    <xf numFmtId="0" fontId="10" fillId="0" borderId="30" xfId="4" applyFont="1" applyFill="1" applyBorder="1" applyAlignment="1">
      <alignment horizontal="center"/>
    </xf>
    <xf numFmtId="0" fontId="8" fillId="0" borderId="31" xfId="4" applyFont="1" applyFill="1" applyBorder="1" applyAlignment="1">
      <alignment horizontal="center"/>
    </xf>
    <xf numFmtId="4" fontId="8" fillId="0" borderId="32" xfId="4" applyNumberFormat="1" applyFont="1" applyFill="1" applyBorder="1" applyAlignment="1">
      <alignment horizontal="right"/>
    </xf>
    <xf numFmtId="0" fontId="9" fillId="0" borderId="5" xfId="3" applyFont="1" applyFill="1" applyBorder="1" applyAlignment="1">
      <alignment horizontal="center"/>
    </xf>
    <xf numFmtId="0" fontId="9" fillId="0" borderId="6" xfId="3" applyFont="1" applyFill="1" applyBorder="1" applyAlignment="1">
      <alignment horizontal="center"/>
    </xf>
    <xf numFmtId="0" fontId="5" fillId="0" borderId="1" xfId="0" applyFont="1" applyBorder="1" applyAlignment="1">
      <alignment vertical="center" textRotation="90"/>
    </xf>
    <xf numFmtId="0" fontId="0" fillId="0" borderId="2" xfId="0" applyBorder="1" applyAlignment="1"/>
    <xf numFmtId="0" fontId="0" fillId="0" borderId="3" xfId="0" applyBorder="1" applyAlignment="1"/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3" fillId="0" borderId="0" xfId="2" applyFont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7" fillId="0" borderId="5" xfId="3" applyFont="1" applyFill="1" applyBorder="1" applyAlignment="1">
      <alignment horizontal="center" vertical="center"/>
    </xf>
    <xf numFmtId="0" fontId="7" fillId="0" borderId="6" xfId="3" applyFont="1" applyFill="1" applyBorder="1" applyAlignment="1">
      <alignment horizontal="center" vertical="center"/>
    </xf>
  </cellXfs>
  <cellStyles count="5">
    <cellStyle name="čárky 3" xfId="1"/>
    <cellStyle name="Normální" xfId="0" builtinId="0"/>
    <cellStyle name="normální_2. Rozpočet 2007 - tabulky" xfId="2"/>
    <cellStyle name="normální_Rozpis výdajů 03 bez PO" xfId="3"/>
    <cellStyle name="normální_Rozpis výdajů 03 bez PO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7"/>
  <sheetViews>
    <sheetView tabSelected="1" zoomScaleNormal="100" workbookViewId="0">
      <selection activeCell="E30" sqref="E30"/>
    </sheetView>
  </sheetViews>
  <sheetFormatPr defaultRowHeight="13.2" x14ac:dyDescent="0.25"/>
  <cols>
    <col min="1" max="1" width="2.77734375" customWidth="1"/>
    <col min="2" max="2" width="4.21875" customWidth="1"/>
    <col min="3" max="3" width="6.21875" customWidth="1"/>
    <col min="4" max="4" width="5.44140625" customWidth="1"/>
    <col min="5" max="5" width="5.77734375" customWidth="1"/>
    <col min="6" max="6" width="5" customWidth="1"/>
    <col min="7" max="7" width="62.21875" customWidth="1"/>
    <col min="8" max="8" width="9.33203125" customWidth="1"/>
    <col min="9" max="10" width="12.5546875" hidden="1" customWidth="1"/>
    <col min="11" max="11" width="9.5546875" bestFit="1" customWidth="1"/>
    <col min="12" max="12" width="9.109375" customWidth="1"/>
    <col min="13" max="13" width="11.21875" bestFit="1" customWidth="1"/>
  </cols>
  <sheetData>
    <row r="1" spans="1:14" x14ac:dyDescent="0.25">
      <c r="M1" s="55" t="s">
        <v>39</v>
      </c>
    </row>
    <row r="2" spans="1:14" ht="17.399999999999999" x14ac:dyDescent="0.3">
      <c r="A2" s="67" t="s">
        <v>35</v>
      </c>
      <c r="B2" s="67"/>
      <c r="C2" s="67"/>
      <c r="D2" s="67"/>
      <c r="E2" s="67"/>
      <c r="F2" s="67"/>
      <c r="G2" s="67"/>
      <c r="H2" s="67"/>
    </row>
    <row r="3" spans="1:14" x14ac:dyDescent="0.25">
      <c r="A3" s="1"/>
      <c r="B3" s="1"/>
      <c r="C3" s="1"/>
      <c r="D3" s="1"/>
      <c r="E3" s="1"/>
      <c r="F3" s="1"/>
      <c r="G3" s="1"/>
      <c r="H3" s="1"/>
    </row>
    <row r="4" spans="1:14" ht="15.6" x14ac:dyDescent="0.3">
      <c r="A4" s="68" t="s">
        <v>1</v>
      </c>
      <c r="B4" s="68"/>
      <c r="C4" s="68"/>
      <c r="D4" s="68"/>
      <c r="E4" s="68"/>
      <c r="F4" s="68"/>
      <c r="G4" s="68"/>
      <c r="H4" s="68"/>
    </row>
    <row r="5" spans="1:14" x14ac:dyDescent="0.25">
      <c r="A5" s="1"/>
      <c r="B5" s="1"/>
      <c r="C5" s="1"/>
      <c r="D5" s="1"/>
      <c r="E5" s="1"/>
      <c r="F5" s="1"/>
      <c r="G5" s="1"/>
      <c r="H5" s="1"/>
    </row>
    <row r="6" spans="1:14" ht="16.2" thickBot="1" x14ac:dyDescent="0.35">
      <c r="A6" s="69" t="s">
        <v>2</v>
      </c>
      <c r="B6" s="69"/>
      <c r="C6" s="69"/>
      <c r="D6" s="69"/>
      <c r="E6" s="69"/>
      <c r="F6" s="69"/>
      <c r="G6" s="69"/>
      <c r="H6" s="69"/>
    </row>
    <row r="7" spans="1:14" ht="16.2" thickBot="1" x14ac:dyDescent="0.35">
      <c r="A7" s="2"/>
      <c r="B7" s="4"/>
      <c r="C7" s="4"/>
      <c r="D7" s="4"/>
      <c r="E7" s="4"/>
      <c r="F7" s="4"/>
      <c r="G7" s="4"/>
      <c r="H7" s="4"/>
      <c r="I7" s="5"/>
      <c r="J7" s="5"/>
      <c r="K7" s="5"/>
      <c r="L7" s="65" t="s">
        <v>40</v>
      </c>
      <c r="M7" s="5"/>
    </row>
    <row r="8" spans="1:14" ht="13.5" customHeight="1" thickBot="1" x14ac:dyDescent="0.3">
      <c r="A8" s="62"/>
      <c r="B8" s="6" t="s">
        <v>3</v>
      </c>
      <c r="C8" s="70" t="s">
        <v>4</v>
      </c>
      <c r="D8" s="71"/>
      <c r="E8" s="7" t="s">
        <v>5</v>
      </c>
      <c r="F8" s="8" t="s">
        <v>0</v>
      </c>
      <c r="G8" s="9" t="s">
        <v>6</v>
      </c>
      <c r="H8" s="10" t="s">
        <v>7</v>
      </c>
      <c r="I8" s="10" t="s">
        <v>8</v>
      </c>
      <c r="J8" s="11" t="s">
        <v>37</v>
      </c>
      <c r="K8" s="12" t="s">
        <v>8</v>
      </c>
      <c r="L8" s="66"/>
      <c r="M8" s="49" t="s">
        <v>8</v>
      </c>
    </row>
    <row r="9" spans="1:14" ht="13.8" thickBot="1" x14ac:dyDescent="0.3">
      <c r="A9" s="63"/>
      <c r="B9" s="13" t="s">
        <v>9</v>
      </c>
      <c r="C9" s="60" t="s">
        <v>10</v>
      </c>
      <c r="D9" s="61"/>
      <c r="E9" s="14" t="s">
        <v>10</v>
      </c>
      <c r="F9" s="15" t="s">
        <v>10</v>
      </c>
      <c r="G9" s="16" t="s">
        <v>11</v>
      </c>
      <c r="H9" s="17">
        <f>H10+H12+H14+H16+H18+H20+H22+H24</f>
        <v>51574.21</v>
      </c>
      <c r="I9" s="18">
        <v>58363.19</v>
      </c>
      <c r="J9" s="19">
        <v>39.975999999999999</v>
      </c>
      <c r="K9" s="20">
        <v>58403.165999999997</v>
      </c>
      <c r="L9" s="53">
        <f>+L26</f>
        <v>1300</v>
      </c>
      <c r="M9" s="53">
        <f>+K9+L9</f>
        <v>59703.165999999997</v>
      </c>
      <c r="N9" s="3" t="s">
        <v>41</v>
      </c>
    </row>
    <row r="10" spans="1:14" x14ac:dyDescent="0.25">
      <c r="A10" s="63"/>
      <c r="B10" s="40" t="s">
        <v>9</v>
      </c>
      <c r="C10" s="41" t="s">
        <v>12</v>
      </c>
      <c r="D10" s="42" t="s">
        <v>13</v>
      </c>
      <c r="E10" s="43" t="s">
        <v>10</v>
      </c>
      <c r="F10" s="44" t="s">
        <v>10</v>
      </c>
      <c r="G10" s="45" t="s">
        <v>14</v>
      </c>
      <c r="H10" s="46">
        <f>H11</f>
        <v>7286.87</v>
      </c>
      <c r="I10" s="47">
        <v>13074.91</v>
      </c>
      <c r="J10" s="47"/>
      <c r="K10" s="48">
        <v>13074.91</v>
      </c>
      <c r="L10" s="52">
        <v>0</v>
      </c>
      <c r="M10" s="52">
        <f t="shared" ref="M10:M25" si="0">+K10+L10</f>
        <v>13074.91</v>
      </c>
      <c r="N10" s="3"/>
    </row>
    <row r="11" spans="1:14" ht="13.8" thickBot="1" x14ac:dyDescent="0.3">
      <c r="A11" s="63"/>
      <c r="B11" s="21"/>
      <c r="C11" s="22"/>
      <c r="D11" s="23"/>
      <c r="E11" s="24">
        <v>4356</v>
      </c>
      <c r="F11" s="25">
        <v>6121</v>
      </c>
      <c r="G11" s="26" t="s">
        <v>15</v>
      </c>
      <c r="H11" s="27">
        <v>7286.87</v>
      </c>
      <c r="I11" s="28" t="s">
        <v>36</v>
      </c>
      <c r="J11" s="28"/>
      <c r="K11" s="29">
        <v>13074.91</v>
      </c>
      <c r="L11" s="50">
        <v>0</v>
      </c>
      <c r="M11" s="50">
        <f t="shared" si="0"/>
        <v>13074.91</v>
      </c>
      <c r="N11" s="3"/>
    </row>
    <row r="12" spans="1:14" x14ac:dyDescent="0.25">
      <c r="A12" s="63"/>
      <c r="B12" s="40" t="s">
        <v>9</v>
      </c>
      <c r="C12" s="41" t="s">
        <v>16</v>
      </c>
      <c r="D12" s="42" t="s">
        <v>13</v>
      </c>
      <c r="E12" s="43" t="s">
        <v>10</v>
      </c>
      <c r="F12" s="44" t="s">
        <v>10</v>
      </c>
      <c r="G12" s="45" t="s">
        <v>17</v>
      </c>
      <c r="H12" s="46">
        <f>H13</f>
        <v>806.23</v>
      </c>
      <c r="I12" s="47">
        <v>806.23</v>
      </c>
      <c r="J12" s="47"/>
      <c r="K12" s="48">
        <v>806.23</v>
      </c>
      <c r="L12" s="54">
        <v>0</v>
      </c>
      <c r="M12" s="54">
        <f t="shared" si="0"/>
        <v>806.23</v>
      </c>
      <c r="N12" s="3"/>
    </row>
    <row r="13" spans="1:14" ht="13.8" thickBot="1" x14ac:dyDescent="0.3">
      <c r="A13" s="63"/>
      <c r="B13" s="21"/>
      <c r="C13" s="22"/>
      <c r="D13" s="23"/>
      <c r="E13" s="24">
        <v>4356</v>
      </c>
      <c r="F13" s="25">
        <v>6121</v>
      </c>
      <c r="G13" s="26" t="s">
        <v>15</v>
      </c>
      <c r="H13" s="27">
        <v>806.23</v>
      </c>
      <c r="I13" s="28">
        <v>806.23</v>
      </c>
      <c r="J13" s="28"/>
      <c r="K13" s="29">
        <v>806.23</v>
      </c>
      <c r="L13" s="39">
        <v>0</v>
      </c>
      <c r="M13" s="39">
        <f t="shared" si="0"/>
        <v>806.23</v>
      </c>
      <c r="N13" s="3"/>
    </row>
    <row r="14" spans="1:14" x14ac:dyDescent="0.25">
      <c r="A14" s="63"/>
      <c r="B14" s="40" t="s">
        <v>9</v>
      </c>
      <c r="C14" s="41" t="s">
        <v>18</v>
      </c>
      <c r="D14" s="42" t="s">
        <v>19</v>
      </c>
      <c r="E14" s="43" t="s">
        <v>10</v>
      </c>
      <c r="F14" s="44" t="s">
        <v>10</v>
      </c>
      <c r="G14" s="45" t="s">
        <v>20</v>
      </c>
      <c r="H14" s="46">
        <f>H15</f>
        <v>31548.57</v>
      </c>
      <c r="I14" s="47">
        <v>31548.57</v>
      </c>
      <c r="J14" s="47"/>
      <c r="K14" s="48">
        <v>31548.57</v>
      </c>
      <c r="L14" s="52">
        <v>0</v>
      </c>
      <c r="M14" s="52">
        <f t="shared" si="0"/>
        <v>31548.57</v>
      </c>
      <c r="N14" s="3"/>
    </row>
    <row r="15" spans="1:14" ht="13.8" thickBot="1" x14ac:dyDescent="0.3">
      <c r="A15" s="63"/>
      <c r="B15" s="21"/>
      <c r="C15" s="22"/>
      <c r="D15" s="23"/>
      <c r="E15" s="24">
        <v>3114</v>
      </c>
      <c r="F15" s="25">
        <v>6121</v>
      </c>
      <c r="G15" s="26" t="s">
        <v>15</v>
      </c>
      <c r="H15" s="27">
        <v>31548.57</v>
      </c>
      <c r="I15" s="28">
        <v>31548.57</v>
      </c>
      <c r="J15" s="28"/>
      <c r="K15" s="29">
        <v>31548.57</v>
      </c>
      <c r="L15" s="50">
        <v>0</v>
      </c>
      <c r="M15" s="50">
        <f t="shared" si="0"/>
        <v>31548.57</v>
      </c>
      <c r="N15" s="3"/>
    </row>
    <row r="16" spans="1:14" x14ac:dyDescent="0.25">
      <c r="A16" s="63"/>
      <c r="B16" s="40" t="s">
        <v>9</v>
      </c>
      <c r="C16" s="41" t="s">
        <v>21</v>
      </c>
      <c r="D16" s="42" t="s">
        <v>22</v>
      </c>
      <c r="E16" s="43" t="s">
        <v>10</v>
      </c>
      <c r="F16" s="44" t="s">
        <v>10</v>
      </c>
      <c r="G16" s="45" t="s">
        <v>23</v>
      </c>
      <c r="H16" s="46">
        <f>H17</f>
        <v>690.25</v>
      </c>
      <c r="I16" s="47">
        <v>690.25</v>
      </c>
      <c r="J16" s="47"/>
      <c r="K16" s="48">
        <v>690.25</v>
      </c>
      <c r="L16" s="54">
        <v>0</v>
      </c>
      <c r="M16" s="54">
        <f t="shared" si="0"/>
        <v>690.25</v>
      </c>
      <c r="N16" s="3"/>
    </row>
    <row r="17" spans="1:14" ht="13.8" thickBot="1" x14ac:dyDescent="0.3">
      <c r="A17" s="63"/>
      <c r="B17" s="21"/>
      <c r="C17" s="22"/>
      <c r="D17" s="23"/>
      <c r="E17" s="24">
        <v>4311</v>
      </c>
      <c r="F17" s="25">
        <v>6121</v>
      </c>
      <c r="G17" s="26" t="s">
        <v>15</v>
      </c>
      <c r="H17" s="27">
        <v>690.25</v>
      </c>
      <c r="I17" s="28">
        <v>690.25</v>
      </c>
      <c r="J17" s="28"/>
      <c r="K17" s="29">
        <v>690.25</v>
      </c>
      <c r="L17" s="39">
        <v>0</v>
      </c>
      <c r="M17" s="39">
        <f t="shared" si="0"/>
        <v>690.25</v>
      </c>
      <c r="N17" s="3"/>
    </row>
    <row r="18" spans="1:14" x14ac:dyDescent="0.25">
      <c r="A18" s="63"/>
      <c r="B18" s="40" t="s">
        <v>9</v>
      </c>
      <c r="C18" s="41" t="s">
        <v>24</v>
      </c>
      <c r="D18" s="42" t="s">
        <v>25</v>
      </c>
      <c r="E18" s="43" t="s">
        <v>10</v>
      </c>
      <c r="F18" s="44" t="s">
        <v>10</v>
      </c>
      <c r="G18" s="45" t="s">
        <v>26</v>
      </c>
      <c r="H18" s="46">
        <f>H19</f>
        <v>4041.5</v>
      </c>
      <c r="I18" s="47">
        <v>4041.5</v>
      </c>
      <c r="J18" s="47"/>
      <c r="K18" s="48">
        <v>4041.5</v>
      </c>
      <c r="L18" s="52">
        <f>+L19</f>
        <v>0</v>
      </c>
      <c r="M18" s="52">
        <f t="shared" si="0"/>
        <v>4041.5</v>
      </c>
      <c r="N18" s="3"/>
    </row>
    <row r="19" spans="1:14" ht="13.8" thickBot="1" x14ac:dyDescent="0.3">
      <c r="A19" s="63"/>
      <c r="B19" s="21"/>
      <c r="C19" s="22"/>
      <c r="D19" s="23"/>
      <c r="E19" s="24">
        <v>3121</v>
      </c>
      <c r="F19" s="25">
        <v>6121</v>
      </c>
      <c r="G19" s="26" t="s">
        <v>15</v>
      </c>
      <c r="H19" s="27">
        <v>4041.5</v>
      </c>
      <c r="I19" s="28">
        <v>4041.5</v>
      </c>
      <c r="J19" s="28"/>
      <c r="K19" s="29">
        <v>4041.5</v>
      </c>
      <c r="L19" s="51">
        <v>0</v>
      </c>
      <c r="M19" s="50">
        <f t="shared" si="0"/>
        <v>4041.5</v>
      </c>
    </row>
    <row r="20" spans="1:14" x14ac:dyDescent="0.25">
      <c r="A20" s="63"/>
      <c r="B20" s="40" t="s">
        <v>9</v>
      </c>
      <c r="C20" s="41" t="s">
        <v>27</v>
      </c>
      <c r="D20" s="42" t="s">
        <v>28</v>
      </c>
      <c r="E20" s="43" t="s">
        <v>10</v>
      </c>
      <c r="F20" s="44" t="s">
        <v>10</v>
      </c>
      <c r="G20" s="45" t="s">
        <v>29</v>
      </c>
      <c r="H20" s="46">
        <f>H21</f>
        <v>4500</v>
      </c>
      <c r="I20" s="47">
        <v>4500</v>
      </c>
      <c r="J20" s="47"/>
      <c r="K20" s="48">
        <v>4500</v>
      </c>
      <c r="L20" s="54">
        <v>0</v>
      </c>
      <c r="M20" s="54">
        <f t="shared" si="0"/>
        <v>4500</v>
      </c>
    </row>
    <row r="21" spans="1:14" ht="13.8" thickBot="1" x14ac:dyDescent="0.3">
      <c r="A21" s="63"/>
      <c r="B21" s="30"/>
      <c r="C21" s="31"/>
      <c r="D21" s="32"/>
      <c r="E21" s="33">
        <v>3122</v>
      </c>
      <c r="F21" s="34">
        <v>6121</v>
      </c>
      <c r="G21" s="35" t="s">
        <v>15</v>
      </c>
      <c r="H21" s="36">
        <v>4500</v>
      </c>
      <c r="I21" s="37">
        <v>4500</v>
      </c>
      <c r="J21" s="37"/>
      <c r="K21" s="38">
        <v>4500</v>
      </c>
      <c r="L21" s="39">
        <v>0</v>
      </c>
      <c r="M21" s="39">
        <f t="shared" si="0"/>
        <v>4500</v>
      </c>
    </row>
    <row r="22" spans="1:14" x14ac:dyDescent="0.25">
      <c r="A22" s="63"/>
      <c r="B22" s="40" t="s">
        <v>9</v>
      </c>
      <c r="C22" s="41" t="s">
        <v>30</v>
      </c>
      <c r="D22" s="42" t="s">
        <v>31</v>
      </c>
      <c r="E22" s="43" t="s">
        <v>10</v>
      </c>
      <c r="F22" s="44" t="s">
        <v>10</v>
      </c>
      <c r="G22" s="45" t="s">
        <v>32</v>
      </c>
      <c r="H22" s="46">
        <f>H23</f>
        <v>2700.79</v>
      </c>
      <c r="I22" s="47">
        <v>2700.79</v>
      </c>
      <c r="J22" s="47"/>
      <c r="K22" s="48">
        <v>2700.79</v>
      </c>
      <c r="L22" s="52">
        <v>0</v>
      </c>
      <c r="M22" s="52">
        <f t="shared" si="0"/>
        <v>2700.79</v>
      </c>
    </row>
    <row r="23" spans="1:14" ht="13.8" thickBot="1" x14ac:dyDescent="0.3">
      <c r="A23" s="63"/>
      <c r="B23" s="30"/>
      <c r="C23" s="31"/>
      <c r="D23" s="32"/>
      <c r="E23" s="33">
        <v>3123</v>
      </c>
      <c r="F23" s="34">
        <v>6121</v>
      </c>
      <c r="G23" s="35" t="s">
        <v>15</v>
      </c>
      <c r="H23" s="36">
        <v>2700.79</v>
      </c>
      <c r="I23" s="37">
        <v>2700.79</v>
      </c>
      <c r="J23" s="37"/>
      <c r="K23" s="38">
        <v>2700.79</v>
      </c>
      <c r="L23" s="50">
        <v>0</v>
      </c>
      <c r="M23" s="50">
        <f t="shared" si="0"/>
        <v>2700.79</v>
      </c>
    </row>
    <row r="24" spans="1:14" x14ac:dyDescent="0.25">
      <c r="A24" s="63"/>
      <c r="B24" s="40" t="s">
        <v>9</v>
      </c>
      <c r="C24" s="41" t="s">
        <v>34</v>
      </c>
      <c r="D24" s="42" t="s">
        <v>38</v>
      </c>
      <c r="E24" s="43" t="s">
        <v>10</v>
      </c>
      <c r="F24" s="44" t="s">
        <v>10</v>
      </c>
      <c r="G24" s="45" t="s">
        <v>33</v>
      </c>
      <c r="H24" s="46">
        <f>H25</f>
        <v>0</v>
      </c>
      <c r="I24" s="47">
        <f>I25</f>
        <v>1000.944</v>
      </c>
      <c r="J24" s="47">
        <v>39.975999999999999</v>
      </c>
      <c r="K24" s="48">
        <v>1040.92</v>
      </c>
      <c r="L24" s="54">
        <v>0</v>
      </c>
      <c r="M24" s="54">
        <f t="shared" si="0"/>
        <v>1040.92</v>
      </c>
    </row>
    <row r="25" spans="1:14" ht="13.8" thickBot="1" x14ac:dyDescent="0.3">
      <c r="A25" s="63"/>
      <c r="B25" s="30"/>
      <c r="C25" s="31"/>
      <c r="D25" s="32"/>
      <c r="E25" s="33">
        <v>3122</v>
      </c>
      <c r="F25" s="34">
        <v>6121</v>
      </c>
      <c r="G25" s="35" t="s">
        <v>15</v>
      </c>
      <c r="H25" s="36">
        <v>0</v>
      </c>
      <c r="I25" s="37">
        <v>1000.944</v>
      </c>
      <c r="J25" s="37">
        <v>39.975999999999999</v>
      </c>
      <c r="K25" s="38">
        <v>1040.92</v>
      </c>
      <c r="L25" s="39">
        <v>0</v>
      </c>
      <c r="M25" s="39">
        <f t="shared" si="0"/>
        <v>1040.92</v>
      </c>
    </row>
    <row r="26" spans="1:14" x14ac:dyDescent="0.25">
      <c r="A26" s="63"/>
      <c r="B26" s="57" t="s">
        <v>9</v>
      </c>
      <c r="C26" s="41" t="s">
        <v>42</v>
      </c>
      <c r="D26" s="42" t="s">
        <v>43</v>
      </c>
      <c r="E26" s="43" t="s">
        <v>10</v>
      </c>
      <c r="F26" s="44" t="s">
        <v>10</v>
      </c>
      <c r="G26" s="45" t="s">
        <v>44</v>
      </c>
      <c r="H26" s="46">
        <f>H27</f>
        <v>0</v>
      </c>
      <c r="I26" s="47">
        <f>I27</f>
        <v>3300</v>
      </c>
      <c r="J26" s="47">
        <v>0</v>
      </c>
      <c r="K26" s="56">
        <f>+I26+J26</f>
        <v>3300</v>
      </c>
      <c r="L26" s="54">
        <f>+L27</f>
        <v>1300</v>
      </c>
      <c r="M26" s="54">
        <f t="shared" ref="M26:M27" si="1">+K26+L26</f>
        <v>4600</v>
      </c>
      <c r="N26" s="3" t="s">
        <v>41</v>
      </c>
    </row>
    <row r="27" spans="1:14" ht="13.8" thickBot="1" x14ac:dyDescent="0.3">
      <c r="A27" s="64"/>
      <c r="B27" s="58"/>
      <c r="C27" s="31"/>
      <c r="D27" s="32"/>
      <c r="E27" s="33">
        <v>3121</v>
      </c>
      <c r="F27" s="34">
        <v>6121</v>
      </c>
      <c r="G27" s="35" t="s">
        <v>15</v>
      </c>
      <c r="H27" s="36">
        <v>0</v>
      </c>
      <c r="I27" s="37">
        <v>3300</v>
      </c>
      <c r="J27" s="37">
        <v>0</v>
      </c>
      <c r="K27" s="59">
        <f>+I27+J27</f>
        <v>3300</v>
      </c>
      <c r="L27" s="39">
        <v>1300</v>
      </c>
      <c r="M27" s="39">
        <f t="shared" si="1"/>
        <v>4600</v>
      </c>
    </row>
  </sheetData>
  <mergeCells count="7">
    <mergeCell ref="C9:D9"/>
    <mergeCell ref="A8:A27"/>
    <mergeCell ref="L7:L8"/>
    <mergeCell ref="A2:H2"/>
    <mergeCell ref="A4:H4"/>
    <mergeCell ref="A6:H6"/>
    <mergeCell ref="C8:D8"/>
  </mergeCells>
  <pageMargins left="0.70866141732283472" right="0.70866141732283472" top="0.78740157480314965" bottom="0.78740157480314965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1</vt:lpstr>
      <vt:lpstr>'příloha č. 1'!Oblast_tisku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Gorosova Danuse</cp:lastModifiedBy>
  <cp:lastPrinted>2014-08-05T11:17:01Z</cp:lastPrinted>
  <dcterms:created xsi:type="dcterms:W3CDTF">2007-12-18T12:40:54Z</dcterms:created>
  <dcterms:modified xsi:type="dcterms:W3CDTF">2014-08-05T11:17:20Z</dcterms:modified>
</cp:coreProperties>
</file>