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  <sheet name="914 05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<sst xmlns="http://schemas.openxmlformats.org/spreadsheetml/2006/main" count="242" uniqueCount="125">
  <si>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</si>
  <si>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</si>
  <si>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</si>
  <si>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</si>
  <si>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</si>
  <si>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</si>
  <si>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</si>
  <si>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</si>
  <si>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</si>
  <si>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</si>
  <si>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</si>
  <si>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</si>
  <si>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</si>
  <si>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</si>
  <si>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</si>
  <si>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</si>
  <si>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</si>
  <si>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</si>
  <si>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</si>
  <si>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</si>
  <si>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</si>
  <si>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</si>
  <si>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</si>
  <si>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</si>
  <si>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</si>
  <si>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</si>
  <si>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</si>
  <si>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</si>
  <si>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</si>
  <si>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</si>
  <si>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</si>
  <si>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</si>
  <si>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</si>
  <si>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</si>
  <si>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</si>
  <si>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</si>
  <si>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</si>
  <si>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</si>
  <si>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</si>
  <si>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</si>
  <si>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</si>
  <si>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</si>
  <si>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</si>
  <si>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</si>
  <si>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</si>
  <si>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</si>
  <si>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</si>
  <si>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</si>
  <si>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</si>
  <si>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</si>
  <si>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</si>
  <si>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</si>
  <si>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</si>
  <si>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</si>
  <si>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</si>
  <si>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</si>
  <si>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</si>
  <si>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</si>
  <si>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</si>
  <si>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</si>
  <si>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</si>
  <si>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</si>
  <si>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</si>
  <si>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</si>
  <si>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ROZPIS ROZPOČTU LIBERECKÉHO KRAJE 2015</t>
  </si>
  <si>
    <t>uk.</t>
  </si>
  <si>
    <t>§</t>
  </si>
  <si>
    <t>SR 2015</t>
  </si>
  <si>
    <t>UR 2015</t>
  </si>
  <si>
    <t>SU</t>
  </si>
  <si>
    <t>x</t>
  </si>
  <si>
    <t>DU</t>
  </si>
  <si>
    <t>tis. Kč</t>
  </si>
  <si>
    <t>č.a.</t>
  </si>
  <si>
    <t>91405 - P Ů S O B N O S T I</t>
  </si>
  <si>
    <t>Běžné (neinvestiční) výdaje resortu celkem</t>
  </si>
  <si>
    <t>Sociální práce</t>
  </si>
  <si>
    <t>RU</t>
  </si>
  <si>
    <t>051500</t>
  </si>
  <si>
    <t>0000</t>
  </si>
  <si>
    <t>metodická pomoc obcím III, II, I</t>
  </si>
  <si>
    <t>nákup ostatních služeb</t>
  </si>
  <si>
    <t>Sociálně-právní ochrana</t>
  </si>
  <si>
    <t>052000</t>
  </si>
  <si>
    <t>metodická a právní činnost</t>
  </si>
  <si>
    <t>052300</t>
  </si>
  <si>
    <t xml:space="preserve">krajská setkání pěstounů </t>
  </si>
  <si>
    <t>052400</t>
  </si>
  <si>
    <t>poradní sbor</t>
  </si>
  <si>
    <t>052800</t>
  </si>
  <si>
    <t>rodinná politika</t>
  </si>
  <si>
    <t>Romský koordinátor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</si>
  <si>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</si>
  <si>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</si>
  <si>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</si>
  <si>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</si>
  <si>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</si>
  <si>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054100</t>
  </si>
  <si>
    <t>kontrolní činnost</t>
  </si>
  <si>
    <t>054200</t>
  </si>
  <si>
    <t>finanční kontrola dotací</t>
  </si>
  <si>
    <t>054300</t>
  </si>
  <si>
    <t>zajištění provozu objektu - budoucí hospic</t>
  </si>
  <si>
    <t>054400</t>
  </si>
  <si>
    <t>veletrh sociálních služeb</t>
  </si>
  <si>
    <t>054500</t>
  </si>
  <si>
    <t>filantropická bursa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</si>
  <si>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</si>
  <si>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</si>
  <si>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</si>
  <si>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</si>
  <si>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</si>
  <si>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</si>
  <si>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</si>
  <si>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</si>
  <si>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</si>
  <si>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>datové centrum</t>
  </si>
  <si>
    <t>Činnost protidrogového koordinátora</t>
  </si>
  <si>
    <t>057000</t>
  </si>
  <si>
    <t>protidrogová politika</t>
  </si>
  <si>
    <t>ZR-RO           č. 11/15</t>
  </si>
  <si>
    <t xml:space="preserve">   Kapitola 914 05 - Působnosti</t>
  </si>
  <si>
    <t>05 - Odbor sociálních věcí</t>
  </si>
  <si>
    <t xml:space="preserve">        Změna rozpočtu - rozpočtové opatření č. 11/15</t>
  </si>
  <si>
    <t>ZR-RO                č. 11/15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</si>
</sst>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\ _K_č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1">
      <alignment/>
      <protection/>
    </xf>
    <xf numFmtId="4" fontId="0" fillId="0" borderId="0" xfId="51" applyNumberFormat="1">
      <alignment/>
      <protection/>
    </xf>
    <xf numFmtId="0" fontId="8" fillId="0" borderId="0" xfId="50">
      <alignment/>
      <protection/>
    </xf>
    <xf numFmtId="0" fontId="0" fillId="0" borderId="0" xfId="47">
      <alignment/>
      <protection/>
    </xf>
    <xf numFmtId="0" fontId="12" fillId="0" borderId="0" xfId="47" applyFont="1" applyAlignment="1">
      <alignment horizontal="center"/>
      <protection/>
    </xf>
    <xf numFmtId="0" fontId="12" fillId="0" borderId="20" xfId="49" applyFont="1" applyBorder="1" applyAlignment="1">
      <alignment horizontal="center" vertical="center"/>
      <protection/>
    </xf>
    <xf numFmtId="0" fontId="12" fillId="0" borderId="23" xfId="49" applyFont="1" applyBorder="1" applyAlignment="1">
      <alignment horizontal="center" vertical="center"/>
      <protection/>
    </xf>
    <xf numFmtId="0" fontId="14" fillId="0" borderId="0" xfId="51" applyFont="1">
      <alignment/>
      <protection/>
    </xf>
    <xf numFmtId="0" fontId="0" fillId="0" borderId="0" xfId="47" applyBorder="1">
      <alignment/>
      <protection/>
    </xf>
    <xf numFmtId="0" fontId="16" fillId="0" borderId="0" xfId="51" applyFont="1">
      <alignment/>
      <protection/>
    </xf>
    <xf numFmtId="0" fontId="16" fillId="0" borderId="0" xfId="51" applyFont="1" applyBorder="1">
      <alignment/>
      <protection/>
    </xf>
    <xf numFmtId="0" fontId="0" fillId="0" borderId="0" xfId="51" applyBorder="1">
      <alignment/>
      <protection/>
    </xf>
    <xf numFmtId="0" fontId="13" fillId="0" borderId="24" xfId="47" applyFont="1" applyBorder="1" applyAlignment="1">
      <alignment horizontal="center" vertical="center"/>
      <protection/>
    </xf>
    <xf numFmtId="0" fontId="13" fillId="0" borderId="25" xfId="47" applyFont="1" applyBorder="1" applyAlignment="1">
      <alignment horizontal="center" vertical="center"/>
      <protection/>
    </xf>
    <xf numFmtId="0" fontId="13" fillId="0" borderId="25" xfId="47" applyFont="1" applyBorder="1" applyAlignment="1">
      <alignment horizontal="center" vertical="center"/>
      <protection/>
    </xf>
    <xf numFmtId="0" fontId="12" fillId="0" borderId="20" xfId="47" applyFont="1" applyBorder="1" applyAlignment="1">
      <alignment horizontal="center" vertical="center"/>
      <protection/>
    </xf>
    <xf numFmtId="0" fontId="12" fillId="0" borderId="26" xfId="51" applyFont="1" applyFill="1" applyBorder="1" applyAlignment="1">
      <alignment horizontal="center" vertical="center"/>
      <protection/>
    </xf>
    <xf numFmtId="0" fontId="12" fillId="0" borderId="27" xfId="51" applyFont="1" applyFill="1" applyBorder="1" applyAlignment="1">
      <alignment horizontal="center" vertical="center"/>
      <protection/>
    </xf>
    <xf numFmtId="0" fontId="12" fillId="0" borderId="20" xfId="51" applyFont="1" applyFill="1" applyBorder="1" applyAlignment="1">
      <alignment horizontal="center" vertical="center"/>
      <protection/>
    </xf>
    <xf numFmtId="0" fontId="12" fillId="0" borderId="20" xfId="51" applyFont="1" applyFill="1" applyBorder="1" applyAlignment="1">
      <alignment horizontal="left" vertical="center"/>
      <protection/>
    </xf>
    <xf numFmtId="0" fontId="16" fillId="0" borderId="0" xfId="51" applyFont="1" applyFill="1">
      <alignment/>
      <protection/>
    </xf>
    <xf numFmtId="0" fontId="0" fillId="0" borderId="0" xfId="51" applyFill="1">
      <alignment/>
      <protection/>
    </xf>
    <xf numFmtId="0" fontId="12" fillId="0" borderId="10" xfId="51" applyFont="1" applyFill="1" applyBorder="1" applyAlignment="1">
      <alignment horizontal="center" vertical="center"/>
      <protection/>
    </xf>
    <xf numFmtId="49" fontId="12" fillId="0" borderId="28" xfId="51" applyNumberFormat="1" applyFont="1" applyFill="1" applyBorder="1" applyAlignment="1">
      <alignment horizontal="center" vertical="center"/>
      <protection/>
    </xf>
    <xf numFmtId="49" fontId="12" fillId="0" borderId="29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12" fillId="0" borderId="28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vertical="center"/>
      <protection/>
    </xf>
    <xf numFmtId="0" fontId="12" fillId="0" borderId="10" xfId="51" applyFont="1" applyBorder="1" applyAlignment="1">
      <alignment horizontal="center" vertical="center"/>
      <protection/>
    </xf>
    <xf numFmtId="49" fontId="12" fillId="0" borderId="30" xfId="51" applyNumberFormat="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vertical="center"/>
      <protection/>
    </xf>
    <xf numFmtId="49" fontId="12" fillId="0" borderId="31" xfId="51" applyNumberFormat="1" applyFont="1" applyFill="1" applyBorder="1" applyAlignment="1">
      <alignment horizontal="center" vertical="center"/>
      <protection/>
    </xf>
    <xf numFmtId="49" fontId="12" fillId="0" borderId="28" xfId="51" applyNumberFormat="1" applyFont="1" applyBorder="1" applyAlignment="1">
      <alignment horizontal="center" vertical="center"/>
      <protection/>
    </xf>
    <xf numFmtId="0" fontId="14" fillId="0" borderId="0" xfId="51" applyFont="1" applyFill="1">
      <alignment/>
      <protection/>
    </xf>
    <xf numFmtId="0" fontId="0" fillId="0" borderId="0" xfId="51" applyFont="1">
      <alignment/>
      <protection/>
    </xf>
    <xf numFmtId="49" fontId="15" fillId="0" borderId="32" xfId="51" applyNumberFormat="1" applyFont="1" applyFill="1" applyBorder="1" applyAlignment="1">
      <alignment horizontal="center" vertical="center"/>
      <protection/>
    </xf>
    <xf numFmtId="0" fontId="0" fillId="0" borderId="0" xfId="51" applyFont="1" applyFill="1">
      <alignment/>
      <protection/>
    </xf>
    <xf numFmtId="49" fontId="12" fillId="0" borderId="29" xfId="51" applyNumberFormat="1" applyFont="1" applyFill="1" applyBorder="1" applyAlignment="1">
      <alignment horizontal="center" vertical="center"/>
      <protection/>
    </xf>
    <xf numFmtId="49" fontId="15" fillId="0" borderId="33" xfId="51" applyNumberFormat="1" applyFont="1" applyBorder="1" applyAlignment="1">
      <alignment horizontal="center" vertical="center"/>
      <protection/>
    </xf>
    <xf numFmtId="0" fontId="15" fillId="0" borderId="33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vertical="center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12" fillId="0" borderId="14" xfId="51" applyFont="1" applyFill="1" applyBorder="1" applyAlignment="1">
      <alignment horizontal="center" vertical="center"/>
      <protection/>
    </xf>
    <xf numFmtId="0" fontId="12" fillId="0" borderId="34" xfId="51" applyFont="1" applyFill="1" applyBorder="1" applyAlignment="1">
      <alignment horizontal="center" vertical="center"/>
      <protection/>
    </xf>
    <xf numFmtId="0" fontId="12" fillId="0" borderId="14" xfId="51" applyFont="1" applyFill="1" applyBorder="1" applyAlignment="1">
      <alignment horizontal="left"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17" xfId="51" applyFont="1" applyFill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center"/>
      <protection/>
    </xf>
    <xf numFmtId="49" fontId="15" fillId="0" borderId="0" xfId="51" applyNumberFormat="1" applyFont="1" applyFill="1" applyBorder="1" applyAlignment="1">
      <alignment horizontal="center"/>
      <protection/>
    </xf>
    <xf numFmtId="0" fontId="15" fillId="0" borderId="0" xfId="51" applyFont="1" applyBorder="1" applyAlignment="1">
      <alignment horizontal="center"/>
      <protection/>
    </xf>
    <xf numFmtId="0" fontId="15" fillId="0" borderId="0" xfId="51" applyFont="1" applyBorder="1">
      <alignment/>
      <protection/>
    </xf>
    <xf numFmtId="4" fontId="15" fillId="0" borderId="0" xfId="51" applyNumberFormat="1" applyFont="1" applyFill="1" applyBorder="1">
      <alignment/>
      <protection/>
    </xf>
    <xf numFmtId="166" fontId="15" fillId="0" borderId="0" xfId="51" applyNumberFormat="1" applyFont="1" applyFill="1" applyBorder="1">
      <alignment/>
      <protection/>
    </xf>
    <xf numFmtId="0" fontId="12" fillId="34" borderId="13" xfId="51" applyFont="1" applyFill="1" applyBorder="1" applyAlignment="1">
      <alignment horizontal="center" vertical="center"/>
      <protection/>
    </xf>
    <xf numFmtId="49" fontId="12" fillId="34" borderId="31" xfId="51" applyNumberFormat="1" applyFont="1" applyFill="1" applyBorder="1" applyAlignment="1">
      <alignment horizontal="center" vertical="center"/>
      <protection/>
    </xf>
    <xf numFmtId="49" fontId="12" fillId="34" borderId="30" xfId="51" applyNumberFormat="1" applyFont="1" applyFill="1" applyBorder="1" applyAlignment="1">
      <alignment horizontal="center" vertical="center"/>
      <protection/>
    </xf>
    <xf numFmtId="0" fontId="12" fillId="34" borderId="14" xfId="51" applyFont="1" applyFill="1" applyBorder="1" applyAlignment="1">
      <alignment horizontal="center" vertical="center"/>
      <protection/>
    </xf>
    <xf numFmtId="0" fontId="12" fillId="34" borderId="34" xfId="51" applyFont="1" applyFill="1" applyBorder="1" applyAlignment="1">
      <alignment horizontal="center" vertical="center"/>
      <protection/>
    </xf>
    <xf numFmtId="0" fontId="12" fillId="34" borderId="14" xfId="51" applyFont="1" applyFill="1" applyBorder="1" applyAlignment="1">
      <alignment horizontal="left" vertical="center"/>
      <protection/>
    </xf>
    <xf numFmtId="0" fontId="12" fillId="0" borderId="20" xfId="49" applyFont="1" applyBorder="1" applyAlignment="1">
      <alignment horizontal="center" vertical="center" wrapText="1"/>
      <protection/>
    </xf>
    <xf numFmtId="0" fontId="12" fillId="0" borderId="35" xfId="51" applyFont="1" applyBorder="1" applyAlignment="1">
      <alignment horizontal="center" vertical="center"/>
      <protection/>
    </xf>
    <xf numFmtId="49" fontId="12" fillId="0" borderId="36" xfId="51" applyNumberFormat="1" applyFont="1" applyBorder="1" applyAlignment="1">
      <alignment horizontal="center" vertical="center"/>
      <protection/>
    </xf>
    <xf numFmtId="49" fontId="12" fillId="0" borderId="37" xfId="51" applyNumberFormat="1" applyFont="1" applyFill="1" applyBorder="1" applyAlignment="1">
      <alignment horizontal="center" vertical="center"/>
      <protection/>
    </xf>
    <xf numFmtId="0" fontId="12" fillId="0" borderId="38" xfId="51" applyFont="1" applyFill="1" applyBorder="1" applyAlignment="1">
      <alignment horizontal="center" vertical="center"/>
      <protection/>
    </xf>
    <xf numFmtId="0" fontId="12" fillId="0" borderId="36" xfId="51" applyFont="1" applyBorder="1" applyAlignment="1">
      <alignment horizontal="center" vertical="center"/>
      <protection/>
    </xf>
    <xf numFmtId="0" fontId="12" fillId="0" borderId="38" xfId="51" applyFont="1" applyBorder="1" applyAlignment="1">
      <alignment vertical="center"/>
      <protection/>
    </xf>
    <xf numFmtId="0" fontId="12" fillId="0" borderId="39" xfId="51" applyFont="1" applyBorder="1" applyAlignment="1">
      <alignment horizontal="center" vertical="center"/>
      <protection/>
    </xf>
    <xf numFmtId="49" fontId="12" fillId="0" borderId="40" xfId="51" applyNumberFormat="1" applyFont="1" applyBorder="1" applyAlignment="1">
      <alignment horizontal="center" vertical="center"/>
      <protection/>
    </xf>
    <xf numFmtId="49" fontId="12" fillId="0" borderId="41" xfId="51" applyNumberFormat="1" applyFont="1" applyFill="1" applyBorder="1" applyAlignment="1">
      <alignment horizontal="center" vertical="center"/>
      <protection/>
    </xf>
    <xf numFmtId="0" fontId="12" fillId="0" borderId="42" xfId="51" applyFont="1" applyFill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12" fillId="0" borderId="42" xfId="51" applyFont="1" applyBorder="1" applyAlignment="1">
      <alignment vertical="center"/>
      <protection/>
    </xf>
    <xf numFmtId="4" fontId="12" fillId="0" borderId="14" xfId="51" applyNumberFormat="1" applyFont="1" applyFill="1" applyBorder="1" applyAlignment="1">
      <alignment horizontal="right"/>
      <protection/>
    </xf>
    <xf numFmtId="4" fontId="12" fillId="34" borderId="14" xfId="51" applyNumberFormat="1" applyFont="1" applyFill="1" applyBorder="1" applyAlignment="1">
      <alignment horizontal="right"/>
      <protection/>
    </xf>
    <xf numFmtId="4" fontId="12" fillId="0" borderId="43" xfId="51" applyNumberFormat="1" applyFont="1" applyFill="1" applyBorder="1" applyAlignment="1">
      <alignment horizontal="right"/>
      <protection/>
    </xf>
    <xf numFmtId="166" fontId="12" fillId="0" borderId="20" xfId="51" applyNumberFormat="1" applyFont="1" applyFill="1" applyBorder="1" applyAlignment="1">
      <alignment horizontal="right"/>
      <protection/>
    </xf>
    <xf numFmtId="166" fontId="12" fillId="0" borderId="23" xfId="51" applyNumberFormat="1" applyFont="1" applyFill="1" applyBorder="1" applyAlignment="1">
      <alignment horizontal="right"/>
      <protection/>
    </xf>
    <xf numFmtId="4" fontId="12" fillId="0" borderId="44" xfId="51" applyNumberFormat="1" applyFont="1" applyBorder="1" applyAlignment="1">
      <alignment horizontal="right"/>
      <protection/>
    </xf>
    <xf numFmtId="166" fontId="12" fillId="0" borderId="11" xfId="51" applyNumberFormat="1" applyFont="1" applyFill="1" applyBorder="1" applyAlignment="1">
      <alignment horizontal="right"/>
      <protection/>
    </xf>
    <xf numFmtId="166" fontId="12" fillId="0" borderId="45" xfId="51" applyNumberFormat="1" applyFont="1" applyFill="1" applyBorder="1" applyAlignment="1">
      <alignment horizontal="right"/>
      <protection/>
    </xf>
    <xf numFmtId="166" fontId="12" fillId="0" borderId="15" xfId="51" applyNumberFormat="1" applyFont="1" applyFill="1" applyBorder="1" applyAlignment="1">
      <alignment horizontal="right"/>
      <protection/>
    </xf>
    <xf numFmtId="4" fontId="12" fillId="0" borderId="34" xfId="51" applyNumberFormat="1" applyFont="1" applyBorder="1" applyAlignment="1">
      <alignment horizontal="right"/>
      <protection/>
    </xf>
    <xf numFmtId="166" fontId="12" fillId="0" borderId="14" xfId="51" applyNumberFormat="1" applyFont="1" applyFill="1" applyBorder="1" applyAlignment="1">
      <alignment horizontal="right"/>
      <protection/>
    </xf>
    <xf numFmtId="4" fontId="12" fillId="0" borderId="44" xfId="51" applyNumberFormat="1" applyFont="1" applyFill="1" applyBorder="1" applyAlignment="1">
      <alignment horizontal="right"/>
      <protection/>
    </xf>
    <xf numFmtId="166" fontId="12" fillId="0" borderId="17" xfId="51" applyNumberFormat="1" applyFont="1" applyFill="1" applyBorder="1" applyAlignment="1">
      <alignment horizontal="right"/>
      <protection/>
    </xf>
    <xf numFmtId="166" fontId="12" fillId="34" borderId="14" xfId="51" applyNumberFormat="1" applyFont="1" applyFill="1" applyBorder="1" applyAlignment="1">
      <alignment horizontal="right"/>
      <protection/>
    </xf>
    <xf numFmtId="4" fontId="12" fillId="0" borderId="46" xfId="51" applyNumberFormat="1" applyFont="1" applyBorder="1" applyAlignment="1">
      <alignment horizontal="right"/>
      <protection/>
    </xf>
    <xf numFmtId="166" fontId="12" fillId="0" borderId="18" xfId="51" applyNumberFormat="1" applyFont="1" applyFill="1" applyBorder="1" applyAlignment="1">
      <alignment horizontal="right"/>
      <protection/>
    </xf>
    <xf numFmtId="4" fontId="15" fillId="0" borderId="46" xfId="51" applyNumberFormat="1" applyFont="1" applyBorder="1" applyAlignment="1">
      <alignment horizontal="right"/>
      <protection/>
    </xf>
    <xf numFmtId="4" fontId="12" fillId="0" borderId="47" xfId="51" applyNumberFormat="1" applyFont="1" applyBorder="1" applyAlignment="1">
      <alignment horizontal="right"/>
      <protection/>
    </xf>
    <xf numFmtId="166" fontId="12" fillId="0" borderId="38" xfId="51" applyNumberFormat="1" applyFont="1" applyFill="1" applyBorder="1" applyAlignment="1">
      <alignment horizontal="right"/>
      <protection/>
    </xf>
    <xf numFmtId="2" fontId="12" fillId="0" borderId="14" xfId="51" applyNumberFormat="1" applyFont="1" applyFill="1" applyBorder="1" applyAlignment="1">
      <alignment horizontal="center" vertical="center"/>
      <protection/>
    </xf>
    <xf numFmtId="2" fontId="12" fillId="0" borderId="11" xfId="51" applyNumberFormat="1" applyFont="1" applyFill="1" applyBorder="1" applyAlignment="1">
      <alignment horizontal="center" vertical="center"/>
      <protection/>
    </xf>
    <xf numFmtId="2" fontId="15" fillId="0" borderId="17" xfId="51" applyNumberFormat="1" applyFont="1" applyFill="1" applyBorder="1" applyAlignment="1">
      <alignment horizontal="center" vertical="center"/>
      <protection/>
    </xf>
    <xf numFmtId="0" fontId="55" fillId="0" borderId="48" xfId="51" applyFont="1" applyFill="1" applyBorder="1" applyAlignment="1">
      <alignment horizontal="center" vertical="center"/>
      <protection/>
    </xf>
    <xf numFmtId="0" fontId="55" fillId="0" borderId="49" xfId="51" applyFont="1" applyFill="1" applyBorder="1" applyAlignment="1">
      <alignment horizontal="center" vertical="center"/>
      <protection/>
    </xf>
    <xf numFmtId="0" fontId="55" fillId="0" borderId="50" xfId="51" applyFont="1" applyBorder="1" applyAlignment="1">
      <alignment horizontal="center" vertical="center"/>
      <protection/>
    </xf>
    <xf numFmtId="0" fontId="55" fillId="0" borderId="49" xfId="51" applyFont="1" applyFill="1" applyBorder="1" applyAlignment="1">
      <alignment vertical="center"/>
      <protection/>
    </xf>
    <xf numFmtId="4" fontId="55" fillId="0" borderId="51" xfId="51" applyNumberFormat="1" applyFont="1" applyBorder="1" applyAlignment="1">
      <alignment horizontal="right"/>
      <protection/>
    </xf>
    <xf numFmtId="166" fontId="55" fillId="0" borderId="49" xfId="51" applyNumberFormat="1" applyFont="1" applyFill="1" applyBorder="1" applyAlignment="1">
      <alignment horizontal="right"/>
      <protection/>
    </xf>
    <xf numFmtId="166" fontId="55" fillId="0" borderId="52" xfId="51" applyNumberFormat="1" applyFont="1" applyFill="1" applyBorder="1" applyAlignment="1">
      <alignment horizontal="right"/>
      <protection/>
    </xf>
    <xf numFmtId="0" fontId="56" fillId="0" borderId="0" xfId="51" applyFont="1">
      <alignment/>
      <protection/>
    </xf>
    <xf numFmtId="0" fontId="55" fillId="0" borderId="48" xfId="51" applyFont="1" applyBorder="1" applyAlignment="1">
      <alignment horizontal="center" vertical="center"/>
      <protection/>
    </xf>
    <xf numFmtId="0" fontId="55" fillId="0" borderId="49" xfId="51" applyFont="1" applyBorder="1" applyAlignment="1">
      <alignment vertical="center"/>
      <protection/>
    </xf>
    <xf numFmtId="0" fontId="57" fillId="0" borderId="0" xfId="51" applyFont="1">
      <alignment/>
      <protection/>
    </xf>
    <xf numFmtId="4" fontId="55" fillId="0" borderId="51" xfId="51" applyNumberFormat="1" applyFont="1" applyFill="1" applyBorder="1" applyAlignment="1">
      <alignment horizontal="right"/>
      <protection/>
    </xf>
    <xf numFmtId="0" fontId="56" fillId="0" borderId="0" xfId="51" applyFont="1" applyBorder="1">
      <alignment/>
      <protection/>
    </xf>
    <xf numFmtId="2" fontId="55" fillId="0" borderId="49" xfId="51" applyNumberFormat="1" applyFont="1" applyFill="1" applyBorder="1" applyAlignment="1">
      <alignment horizontal="center"/>
      <protection/>
    </xf>
    <xf numFmtId="0" fontId="6" fillId="33" borderId="22" xfId="0" applyFont="1" applyFill="1" applyBorder="1" applyAlignment="1">
      <alignment horizontal="center"/>
    </xf>
    <xf numFmtId="0" fontId="9" fillId="0" borderId="0" xfId="52" applyFont="1" applyAlignment="1">
      <alignment horizontal="right"/>
      <protection/>
    </xf>
    <xf numFmtId="0" fontId="0" fillId="0" borderId="0" xfId="0" applyAlignment="1">
      <alignment/>
    </xf>
    <xf numFmtId="49" fontId="55" fillId="0" borderId="50" xfId="51" applyNumberFormat="1" applyFont="1" applyBorder="1" applyAlignment="1">
      <alignment horizontal="center" vertical="center"/>
      <protection/>
    </xf>
    <xf numFmtId="49" fontId="55" fillId="0" borderId="53" xfId="51" applyNumberFormat="1" applyFont="1" applyBorder="1" applyAlignment="1">
      <alignment horizontal="center" vertical="center"/>
      <protection/>
    </xf>
    <xf numFmtId="0" fontId="17" fillId="0" borderId="0" xfId="50" applyFont="1" applyAlignment="1">
      <alignment/>
      <protection/>
    </xf>
    <xf numFmtId="0" fontId="11" fillId="0" borderId="0" xfId="0" applyFont="1" applyAlignment="1">
      <alignment/>
    </xf>
    <xf numFmtId="0" fontId="12" fillId="0" borderId="27" xfId="51" applyFont="1" applyFill="1" applyBorder="1" applyAlignment="1">
      <alignment horizontal="center" vertical="center"/>
      <protection/>
    </xf>
    <xf numFmtId="0" fontId="12" fillId="0" borderId="54" xfId="51" applyFont="1" applyFill="1" applyBorder="1" applyAlignment="1">
      <alignment horizontal="center" vertical="center"/>
      <protection/>
    </xf>
    <xf numFmtId="49" fontId="55" fillId="0" borderId="50" xfId="51" applyNumberFormat="1" applyFont="1" applyFill="1" applyBorder="1" applyAlignment="1">
      <alignment horizontal="center" vertical="center"/>
      <protection/>
    </xf>
    <xf numFmtId="0" fontId="57" fillId="0" borderId="53" xfId="47" applyFont="1" applyBorder="1" applyAlignment="1">
      <alignment horizontal="center" vertical="center"/>
      <protection/>
    </xf>
    <xf numFmtId="0" fontId="13" fillId="0" borderId="25" xfId="47" applyFont="1" applyBorder="1" applyAlignment="1">
      <alignment horizontal="center" vertical="center"/>
      <protection/>
    </xf>
    <xf numFmtId="0" fontId="13" fillId="0" borderId="55" xfId="47" applyFont="1" applyBorder="1" applyAlignment="1">
      <alignment horizontal="center" vertical="center"/>
      <protection/>
    </xf>
    <xf numFmtId="0" fontId="10" fillId="0" borderId="0" xfId="50" applyFont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4" fillId="0" borderId="0" xfId="49" applyFont="1" applyAlignment="1">
      <alignment horizont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2. Rozpočet 2007 - tabulky" xfId="50"/>
    <cellStyle name="normální_Rozpis výdajů 03 bez PO 2 2" xfId="51"/>
    <cellStyle name="normální_Rozpočet 2004 (ZK)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Layout" workbookViewId="0" topLeftCell="A1">
      <selection activeCell="E22" sqref="E2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6" t="s">
        <v>57</v>
      </c>
      <c r="B1" s="146"/>
      <c r="C1" s="33"/>
      <c r="D1" s="33"/>
      <c r="E1" s="34" t="s">
        <v>0</v>
      </c>
    </row>
    <row r="2" spans="1:5" ht="27" customHeight="1" thickBot="1">
      <c r="A2" s="30" t="s">
        <v>1</v>
      </c>
      <c r="B2" s="31" t="s">
        <v>2</v>
      </c>
      <c r="C2" s="32" t="s">
        <v>59</v>
      </c>
      <c r="D2" s="32" t="s">
        <v>124</v>
      </c>
      <c r="E2" s="32" t="s">
        <v>60</v>
      </c>
    </row>
    <row r="3" spans="1:5" ht="15" customHeight="1">
      <c r="A3" s="2" t="s">
        <v>3</v>
      </c>
      <c r="B3" s="29" t="s">
        <v>38</v>
      </c>
      <c r="C3" s="26">
        <f>C4+C5+C6</f>
        <v>2280088</v>
      </c>
      <c r="D3" s="26">
        <f>D4+D5+D6</f>
        <v>0</v>
      </c>
      <c r="E3" s="27">
        <f aca="true" t="shared" si="0" ref="E3:E24">C3+D3</f>
        <v>2280088</v>
      </c>
    </row>
    <row r="4" spans="1:10" ht="15" customHeight="1">
      <c r="A4" s="6" t="s">
        <v>4</v>
      </c>
      <c r="B4" s="7" t="s">
        <v>5</v>
      </c>
      <c r="C4" s="8">
        <v>2211000</v>
      </c>
      <c r="D4" s="9">
        <f>'[1]příjmy'!$C$31</f>
        <v>0</v>
      </c>
      <c r="E4" s="10">
        <f t="shared" si="0"/>
        <v>2211000</v>
      </c>
      <c r="J4" s="1"/>
    </row>
    <row r="5" spans="1:5" ht="15" customHeight="1">
      <c r="A5" s="6" t="s">
        <v>6</v>
      </c>
      <c r="B5" s="7" t="s">
        <v>7</v>
      </c>
      <c r="C5" s="8">
        <v>69088</v>
      </c>
      <c r="D5" s="4">
        <v>0</v>
      </c>
      <c r="E5" s="10">
        <f t="shared" si="0"/>
        <v>69088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41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5" ht="15" customHeight="1">
      <c r="A8" s="6" t="s">
        <v>46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5" ht="15" customHeight="1">
      <c r="A9" s="6" t="s">
        <v>42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5" ht="15" customHeight="1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44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2365930</v>
      </c>
      <c r="D17" s="13">
        <f>D3+D7</f>
        <v>0</v>
      </c>
      <c r="E17" s="14">
        <f t="shared" si="0"/>
        <v>2365930</v>
      </c>
    </row>
    <row r="18" spans="1:5" ht="15" customHeight="1">
      <c r="A18" s="12" t="s">
        <v>15</v>
      </c>
      <c r="B18" s="15" t="s">
        <v>16</v>
      </c>
      <c r="C18" s="13">
        <f>SUM(C19:C23)</f>
        <v>-96875</v>
      </c>
      <c r="D18" s="13">
        <f>SUM(D19:D23)</f>
        <v>500</v>
      </c>
      <c r="E18" s="14">
        <f t="shared" si="0"/>
        <v>-96375</v>
      </c>
    </row>
    <row r="19" spans="1:5" ht="15" customHeight="1">
      <c r="A19" s="6" t="s">
        <v>61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62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63</v>
      </c>
      <c r="B21" s="7" t="s">
        <v>17</v>
      </c>
      <c r="C21" s="8">
        <v>0</v>
      </c>
      <c r="D21" s="8">
        <v>500</v>
      </c>
      <c r="E21" s="11">
        <f t="shared" si="0"/>
        <v>500</v>
      </c>
    </row>
    <row r="22" spans="1:5" ht="15" customHeight="1">
      <c r="A22" s="6" t="s">
        <v>51</v>
      </c>
      <c r="B22" s="7">
        <v>8123</v>
      </c>
      <c r="C22" s="8"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2269055</v>
      </c>
      <c r="D24" s="22">
        <f>D17+D18</f>
        <v>500</v>
      </c>
      <c r="E24" s="23">
        <f t="shared" si="0"/>
        <v>2269555</v>
      </c>
    </row>
    <row r="25" spans="1:5" ht="13.5" thickBot="1">
      <c r="A25" s="146" t="s">
        <v>58</v>
      </c>
      <c r="B25" s="146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59</v>
      </c>
      <c r="D26" s="32" t="s">
        <v>124</v>
      </c>
      <c r="E26" s="32" t="s">
        <v>60</v>
      </c>
    </row>
    <row r="27" spans="1:5" ht="15" customHeight="1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>
      <c r="A28" s="25" t="s">
        <v>21</v>
      </c>
      <c r="B28" s="7" t="s">
        <v>20</v>
      </c>
      <c r="C28" s="8">
        <v>238156.72</v>
      </c>
      <c r="D28" s="4">
        <v>0</v>
      </c>
      <c r="E28" s="5">
        <f aca="true" t="shared" si="1" ref="E28:E43">C28+D28</f>
        <v>238156.72</v>
      </c>
    </row>
    <row r="29" spans="1:5" ht="15" customHeight="1">
      <c r="A29" s="25" t="s">
        <v>28</v>
      </c>
      <c r="B29" s="7" t="s">
        <v>20</v>
      </c>
      <c r="C29" s="8">
        <v>857900</v>
      </c>
      <c r="D29" s="4">
        <v>0</v>
      </c>
      <c r="E29" s="5">
        <f t="shared" si="1"/>
        <v>857900</v>
      </c>
    </row>
    <row r="30" spans="1:5" ht="15" customHeight="1">
      <c r="A30" s="25" t="s">
        <v>22</v>
      </c>
      <c r="B30" s="7" t="s">
        <v>20</v>
      </c>
      <c r="C30" s="8">
        <v>607118.3</v>
      </c>
      <c r="D30" s="4">
        <v>500</v>
      </c>
      <c r="E30" s="5">
        <f t="shared" si="1"/>
        <v>607618.3</v>
      </c>
    </row>
    <row r="31" spans="1:5" ht="15" customHeight="1">
      <c r="A31" s="25" t="s">
        <v>40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>
      <c r="A32" s="25" t="s">
        <v>55</v>
      </c>
      <c r="B32" s="7" t="s">
        <v>24</v>
      </c>
      <c r="C32" s="8">
        <v>78089.98</v>
      </c>
      <c r="D32" s="4">
        <v>0</v>
      </c>
      <c r="E32" s="5">
        <f t="shared" si="1"/>
        <v>78089.98</v>
      </c>
    </row>
    <row r="33" spans="1:5" ht="15" customHeight="1">
      <c r="A33" s="25" t="s">
        <v>56</v>
      </c>
      <c r="B33" s="7" t="s">
        <v>20</v>
      </c>
      <c r="C33" s="8">
        <v>96358</v>
      </c>
      <c r="D33" s="4">
        <f>'[1]výdaje'!$G$16</f>
        <v>0</v>
      </c>
      <c r="E33" s="5">
        <f t="shared" si="1"/>
        <v>96358</v>
      </c>
    </row>
    <row r="34" spans="1:5" ht="15" customHeight="1">
      <c r="A34" s="25" t="s">
        <v>29</v>
      </c>
      <c r="B34" s="7" t="s">
        <v>23</v>
      </c>
      <c r="C34" s="8">
        <v>125197</v>
      </c>
      <c r="D34" s="4">
        <v>0</v>
      </c>
      <c r="E34" s="5">
        <f t="shared" si="1"/>
        <v>125197</v>
      </c>
    </row>
    <row r="35" spans="1:5" ht="15" customHeight="1">
      <c r="A35" s="25" t="s">
        <v>30</v>
      </c>
      <c r="B35" s="7" t="s">
        <v>23</v>
      </c>
      <c r="C35" s="8">
        <f>'[2]výdaje'!$J$360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157317</v>
      </c>
      <c r="D36" s="4">
        <f>'[1]výdaje'!$J$16</f>
        <v>0</v>
      </c>
      <c r="E36" s="5">
        <f t="shared" si="1"/>
        <v>157317</v>
      </c>
    </row>
    <row r="37" spans="1:5" ht="15" customHeight="1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>
      <c r="A38" s="25" t="s">
        <v>32</v>
      </c>
      <c r="B38" s="7" t="s">
        <v>20</v>
      </c>
      <c r="C38" s="8">
        <v>3725.5</v>
      </c>
      <c r="D38" s="4">
        <f>'[1]výdaje'!$L$16</f>
        <v>0</v>
      </c>
      <c r="E38" s="5">
        <f t="shared" si="1"/>
        <v>3725.5</v>
      </c>
    </row>
    <row r="39" spans="1:5" ht="15" customHeight="1">
      <c r="A39" s="25" t="s">
        <v>54</v>
      </c>
      <c r="B39" s="7" t="s">
        <v>24</v>
      </c>
      <c r="C39" s="8">
        <v>30000</v>
      </c>
      <c r="D39" s="4">
        <v>0</v>
      </c>
      <c r="E39" s="5">
        <f>C39+D39</f>
        <v>30000</v>
      </c>
    </row>
    <row r="40" spans="1:5" ht="15" customHeight="1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v>18000</v>
      </c>
      <c r="D41" s="4">
        <f>'[1]výdaje'!$N$16</f>
        <v>0</v>
      </c>
      <c r="E41" s="5">
        <f t="shared" si="1"/>
        <v>18000</v>
      </c>
    </row>
    <row r="42" spans="1:5" ht="15" customHeight="1">
      <c r="A42" s="25" t="s">
        <v>36</v>
      </c>
      <c r="B42" s="7" t="s">
        <v>24</v>
      </c>
      <c r="C42" s="8">
        <v>4000</v>
      </c>
      <c r="D42" s="4">
        <f>'[1]výdaje'!$P$16</f>
        <v>0</v>
      </c>
      <c r="E42" s="5">
        <f t="shared" si="1"/>
        <v>4000</v>
      </c>
    </row>
    <row r="43" spans="1:5" ht="15" customHeight="1" thickBot="1">
      <c r="A43" s="25" t="s">
        <v>37</v>
      </c>
      <c r="B43" s="7" t="s">
        <v>24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2269055</v>
      </c>
      <c r="D44" s="22">
        <f>SUM(D27:D43)</f>
        <v>500</v>
      </c>
      <c r="E44" s="23">
        <f>SUM(E27:E43)</f>
        <v>2269555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&amp;R031_P01_Tabulky_ZR_RO_11_15.XLS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view="pageLayout" workbookViewId="0" topLeftCell="A1">
      <selection activeCell="G1" sqref="G1:I1"/>
    </sheetView>
  </sheetViews>
  <sheetFormatPr defaultColWidth="3.140625" defaultRowHeight="12.75"/>
  <cols>
    <col min="1" max="1" width="3.140625" style="37" customWidth="1"/>
    <col min="2" max="2" width="9.28125" style="37" customWidth="1"/>
    <col min="3" max="4" width="4.7109375" style="37" customWidth="1"/>
    <col min="5" max="5" width="7.8515625" style="37" customWidth="1"/>
    <col min="6" max="6" width="40.8515625" style="37" customWidth="1"/>
    <col min="7" max="7" width="7.8515625" style="38" customWidth="1"/>
    <col min="8" max="8" width="8.8515625" style="37" customWidth="1"/>
    <col min="9" max="9" width="10.00390625" style="37" customWidth="1"/>
    <col min="10" max="255" width="9.140625" style="37" customWidth="1"/>
    <col min="256" max="16384" width="3.140625" style="37" customWidth="1"/>
  </cols>
  <sheetData>
    <row r="1" spans="7:9" ht="12.75">
      <c r="G1" s="147"/>
      <c r="H1" s="148"/>
      <c r="I1" s="148"/>
    </row>
    <row r="2" spans="1:9" ht="18">
      <c r="A2" s="159" t="s">
        <v>64</v>
      </c>
      <c r="B2" s="159"/>
      <c r="C2" s="159"/>
      <c r="D2" s="159"/>
      <c r="E2" s="159"/>
      <c r="F2" s="159"/>
      <c r="G2" s="159"/>
      <c r="H2" s="159"/>
      <c r="I2" s="159"/>
    </row>
    <row r="3" spans="1:9" ht="21" customHeight="1">
      <c r="A3" s="39"/>
      <c r="B3" s="39"/>
      <c r="C3" s="39"/>
      <c r="D3" s="39"/>
      <c r="E3" s="151" t="s">
        <v>123</v>
      </c>
      <c r="F3" s="152"/>
      <c r="G3" s="152"/>
      <c r="H3" s="40"/>
      <c r="I3" s="40"/>
    </row>
    <row r="4" spans="1:9" ht="20.25" customHeight="1">
      <c r="A4" s="160" t="s">
        <v>122</v>
      </c>
      <c r="B4" s="160"/>
      <c r="C4" s="160"/>
      <c r="D4" s="160"/>
      <c r="E4" s="160"/>
      <c r="F4" s="160"/>
      <c r="G4" s="160"/>
      <c r="H4" s="160"/>
      <c r="I4" s="160"/>
    </row>
    <row r="5" spans="1:9" ht="12.75" customHeight="1">
      <c r="A5" s="39"/>
      <c r="B5" s="39"/>
      <c r="C5" s="39"/>
      <c r="D5" s="39"/>
      <c r="E5" s="39"/>
      <c r="F5" s="39"/>
      <c r="G5" s="39"/>
      <c r="H5" s="40"/>
      <c r="I5" s="40"/>
    </row>
    <row r="6" spans="1:9" ht="15" customHeight="1">
      <c r="A6" s="161" t="s">
        <v>121</v>
      </c>
      <c r="B6" s="161"/>
      <c r="C6" s="161"/>
      <c r="D6" s="161"/>
      <c r="E6" s="161"/>
      <c r="F6" s="161"/>
      <c r="G6" s="161"/>
      <c r="H6" s="161"/>
      <c r="I6" s="161"/>
    </row>
    <row r="7" spans="1:9" ht="12.75" customHeight="1">
      <c r="A7" s="39"/>
      <c r="B7" s="39"/>
      <c r="C7" s="39"/>
      <c r="D7" s="39"/>
      <c r="E7" s="39"/>
      <c r="F7" s="39"/>
      <c r="G7" s="40"/>
      <c r="H7" s="40"/>
      <c r="I7" s="41"/>
    </row>
    <row r="8" spans="1:9" ht="12" customHeight="1" thickBot="1">
      <c r="A8" s="45"/>
      <c r="B8" s="45"/>
      <c r="C8" s="45"/>
      <c r="D8" s="40"/>
      <c r="E8" s="40"/>
      <c r="F8" s="40"/>
      <c r="G8" s="41"/>
      <c r="H8" s="40"/>
      <c r="I8" s="41" t="s">
        <v>72</v>
      </c>
    </row>
    <row r="9" spans="1:9" ht="24.75" customHeight="1" thickBot="1">
      <c r="A9" s="49" t="s">
        <v>65</v>
      </c>
      <c r="B9" s="157" t="s">
        <v>73</v>
      </c>
      <c r="C9" s="158"/>
      <c r="D9" s="51" t="s">
        <v>66</v>
      </c>
      <c r="E9" s="50" t="s">
        <v>19</v>
      </c>
      <c r="F9" s="52" t="s">
        <v>74</v>
      </c>
      <c r="G9" s="42" t="s">
        <v>67</v>
      </c>
      <c r="H9" s="97" t="s">
        <v>120</v>
      </c>
      <c r="I9" s="43" t="s">
        <v>68</v>
      </c>
    </row>
    <row r="10" spans="1:9" ht="12" customHeight="1" thickBot="1">
      <c r="A10" s="53" t="s">
        <v>69</v>
      </c>
      <c r="B10" s="153" t="s">
        <v>70</v>
      </c>
      <c r="C10" s="154"/>
      <c r="D10" s="55" t="s">
        <v>70</v>
      </c>
      <c r="E10" s="54" t="s">
        <v>70</v>
      </c>
      <c r="F10" s="56" t="s">
        <v>75</v>
      </c>
      <c r="G10" s="112">
        <f>G11+G13+G18+G20+G27+G30+G34</f>
        <v>2427</v>
      </c>
      <c r="H10" s="113">
        <f>H11+H13+H18+H20+H27+H30+H34</f>
        <v>500</v>
      </c>
      <c r="I10" s="114">
        <f>G10+H10</f>
        <v>2927</v>
      </c>
    </row>
    <row r="11" spans="1:9" s="139" customFormat="1" ht="18" customHeight="1">
      <c r="A11" s="132" t="s">
        <v>71</v>
      </c>
      <c r="B11" s="155" t="s">
        <v>70</v>
      </c>
      <c r="C11" s="156"/>
      <c r="D11" s="133" t="s">
        <v>70</v>
      </c>
      <c r="E11" s="134" t="s">
        <v>70</v>
      </c>
      <c r="F11" s="135" t="s">
        <v>76</v>
      </c>
      <c r="G11" s="136">
        <f>G12</f>
        <v>55</v>
      </c>
      <c r="H11" s="137">
        <f>H12</f>
        <v>0</v>
      </c>
      <c r="I11" s="138">
        <f aca="true" t="shared" si="0" ref="I11:I35">G11+H11</f>
        <v>55</v>
      </c>
    </row>
    <row r="12" spans="1:9" ht="12" customHeight="1" thickBot="1">
      <c r="A12" s="59" t="s">
        <v>77</v>
      </c>
      <c r="B12" s="60" t="s">
        <v>78</v>
      </c>
      <c r="C12" s="61" t="s">
        <v>79</v>
      </c>
      <c r="D12" s="62" t="s">
        <v>70</v>
      </c>
      <c r="E12" s="63" t="s">
        <v>70</v>
      </c>
      <c r="F12" s="64" t="s">
        <v>80</v>
      </c>
      <c r="G12" s="115">
        <v>55</v>
      </c>
      <c r="H12" s="116"/>
      <c r="I12" s="117">
        <f t="shared" si="0"/>
        <v>55</v>
      </c>
    </row>
    <row r="13" spans="1:9" s="139" customFormat="1" ht="17.25" customHeight="1">
      <c r="A13" s="140" t="s">
        <v>71</v>
      </c>
      <c r="B13" s="149" t="s">
        <v>70</v>
      </c>
      <c r="C13" s="150"/>
      <c r="D13" s="133" t="s">
        <v>70</v>
      </c>
      <c r="E13" s="134" t="s">
        <v>70</v>
      </c>
      <c r="F13" s="141" t="s">
        <v>82</v>
      </c>
      <c r="G13" s="136">
        <f>G14+G15+G16+G17</f>
        <v>270</v>
      </c>
      <c r="H13" s="137">
        <f>H14+H15+H16+H17</f>
        <v>0</v>
      </c>
      <c r="I13" s="138">
        <f t="shared" si="0"/>
        <v>270</v>
      </c>
    </row>
    <row r="14" spans="1:9" ht="12" customHeight="1">
      <c r="A14" s="65" t="s">
        <v>77</v>
      </c>
      <c r="B14" s="60" t="s">
        <v>83</v>
      </c>
      <c r="C14" s="66" t="s">
        <v>79</v>
      </c>
      <c r="D14" s="62" t="s">
        <v>70</v>
      </c>
      <c r="E14" s="63" t="s">
        <v>70</v>
      </c>
      <c r="F14" s="64" t="s">
        <v>84</v>
      </c>
      <c r="G14" s="115">
        <v>45</v>
      </c>
      <c r="H14" s="116"/>
      <c r="I14" s="118">
        <f t="shared" si="0"/>
        <v>45</v>
      </c>
    </row>
    <row r="15" spans="1:9" ht="12" customHeight="1">
      <c r="A15" s="65" t="s">
        <v>77</v>
      </c>
      <c r="B15" s="60" t="s">
        <v>85</v>
      </c>
      <c r="C15" s="66" t="s">
        <v>79</v>
      </c>
      <c r="D15" s="62" t="s">
        <v>70</v>
      </c>
      <c r="E15" s="63" t="s">
        <v>70</v>
      </c>
      <c r="F15" s="64" t="s">
        <v>86</v>
      </c>
      <c r="G15" s="119">
        <v>125</v>
      </c>
      <c r="H15" s="120"/>
      <c r="I15" s="118">
        <f t="shared" si="0"/>
        <v>125</v>
      </c>
    </row>
    <row r="16" spans="1:9" ht="15" customHeight="1">
      <c r="A16" s="65" t="s">
        <v>77</v>
      </c>
      <c r="B16" s="60" t="s">
        <v>87</v>
      </c>
      <c r="C16" s="61" t="s">
        <v>79</v>
      </c>
      <c r="D16" s="62" t="s">
        <v>70</v>
      </c>
      <c r="E16" s="67" t="s">
        <v>70</v>
      </c>
      <c r="F16" s="68" t="s">
        <v>88</v>
      </c>
      <c r="G16" s="115">
        <v>40</v>
      </c>
      <c r="H16" s="116"/>
      <c r="I16" s="118">
        <f t="shared" si="0"/>
        <v>40</v>
      </c>
    </row>
    <row r="17" spans="1:9" ht="12.75" customHeight="1" thickBot="1">
      <c r="A17" s="65" t="s">
        <v>77</v>
      </c>
      <c r="B17" s="60" t="s">
        <v>89</v>
      </c>
      <c r="C17" s="61" t="s">
        <v>79</v>
      </c>
      <c r="D17" s="62" t="s">
        <v>70</v>
      </c>
      <c r="E17" s="67" t="s">
        <v>70</v>
      </c>
      <c r="F17" s="68" t="s">
        <v>90</v>
      </c>
      <c r="G17" s="115">
        <v>60</v>
      </c>
      <c r="H17" s="116"/>
      <c r="I17" s="117">
        <f t="shared" si="0"/>
        <v>60</v>
      </c>
    </row>
    <row r="18" spans="1:9" s="142" customFormat="1" ht="15.75" customHeight="1">
      <c r="A18" s="140" t="s">
        <v>71</v>
      </c>
      <c r="B18" s="149" t="s">
        <v>70</v>
      </c>
      <c r="C18" s="150"/>
      <c r="D18" s="133" t="s">
        <v>70</v>
      </c>
      <c r="E18" s="134" t="s">
        <v>70</v>
      </c>
      <c r="F18" s="141" t="s">
        <v>91</v>
      </c>
      <c r="G18" s="136">
        <f>G19</f>
        <v>150</v>
      </c>
      <c r="H18" s="137">
        <f>H19</f>
        <v>0</v>
      </c>
      <c r="I18" s="138">
        <f t="shared" si="0"/>
        <v>150</v>
      </c>
    </row>
    <row r="19" spans="1:9" ht="12.75" customHeight="1" thickBot="1">
      <c r="A19" s="65" t="s">
        <v>77</v>
      </c>
      <c r="B19" s="70" t="s">
        <v>92</v>
      </c>
      <c r="C19" s="61" t="s">
        <v>79</v>
      </c>
      <c r="D19" s="62" t="s">
        <v>70</v>
      </c>
      <c r="E19" s="63" t="s">
        <v>70</v>
      </c>
      <c r="F19" s="64" t="s">
        <v>93</v>
      </c>
      <c r="G19" s="121">
        <v>150</v>
      </c>
      <c r="H19" s="116"/>
      <c r="I19" s="117">
        <f t="shared" si="0"/>
        <v>150</v>
      </c>
    </row>
    <row r="20" spans="1:9" s="139" customFormat="1" ht="17.25" customHeight="1">
      <c r="A20" s="140" t="s">
        <v>71</v>
      </c>
      <c r="B20" s="149" t="s">
        <v>70</v>
      </c>
      <c r="C20" s="150"/>
      <c r="D20" s="133" t="s">
        <v>70</v>
      </c>
      <c r="E20" s="134" t="s">
        <v>70</v>
      </c>
      <c r="F20" s="135" t="s">
        <v>94</v>
      </c>
      <c r="G20" s="136">
        <f>G21+G22+G23+G24+G25+G26</f>
        <v>942</v>
      </c>
      <c r="H20" s="137">
        <f>H21+H22+H23+H24+H25+H26</f>
        <v>0</v>
      </c>
      <c r="I20" s="138">
        <f t="shared" si="0"/>
        <v>942</v>
      </c>
    </row>
    <row r="21" spans="1:9" ht="12.75" customHeight="1">
      <c r="A21" s="65" t="s">
        <v>77</v>
      </c>
      <c r="B21" s="70" t="s">
        <v>95</v>
      </c>
      <c r="C21" s="66" t="s">
        <v>79</v>
      </c>
      <c r="D21" s="62" t="s">
        <v>70</v>
      </c>
      <c r="E21" s="63" t="s">
        <v>70</v>
      </c>
      <c r="F21" s="68" t="s">
        <v>96</v>
      </c>
      <c r="G21" s="119">
        <v>500</v>
      </c>
      <c r="H21" s="122"/>
      <c r="I21" s="118">
        <f t="shared" si="0"/>
        <v>500</v>
      </c>
    </row>
    <row r="22" spans="1:9" s="46" customFormat="1" ht="12.75" customHeight="1">
      <c r="A22" s="65" t="s">
        <v>77</v>
      </c>
      <c r="B22" s="60" t="s">
        <v>97</v>
      </c>
      <c r="C22" s="61" t="s">
        <v>79</v>
      </c>
      <c r="D22" s="62" t="s">
        <v>70</v>
      </c>
      <c r="E22" s="67" t="s">
        <v>70</v>
      </c>
      <c r="F22" s="68" t="s">
        <v>98</v>
      </c>
      <c r="G22" s="121">
        <v>150</v>
      </c>
      <c r="H22" s="116"/>
      <c r="I22" s="118">
        <f t="shared" si="0"/>
        <v>150</v>
      </c>
    </row>
    <row r="23" spans="1:9" ht="12.75" customHeight="1">
      <c r="A23" s="65" t="s">
        <v>77</v>
      </c>
      <c r="B23" s="70" t="s">
        <v>99</v>
      </c>
      <c r="C23" s="75" t="s">
        <v>79</v>
      </c>
      <c r="D23" s="62" t="s">
        <v>70</v>
      </c>
      <c r="E23" s="63" t="s">
        <v>70</v>
      </c>
      <c r="F23" s="64" t="s">
        <v>100</v>
      </c>
      <c r="G23" s="115">
        <v>50</v>
      </c>
      <c r="H23" s="116"/>
      <c r="I23" s="118">
        <f t="shared" si="0"/>
        <v>50</v>
      </c>
    </row>
    <row r="24" spans="1:10" s="46" customFormat="1" ht="12.75" customHeight="1">
      <c r="A24" s="79" t="s">
        <v>77</v>
      </c>
      <c r="B24" s="69" t="s">
        <v>101</v>
      </c>
      <c r="C24" s="66" t="s">
        <v>79</v>
      </c>
      <c r="D24" s="80" t="s">
        <v>70</v>
      </c>
      <c r="E24" s="81" t="s">
        <v>70</v>
      </c>
      <c r="F24" s="82" t="s">
        <v>102</v>
      </c>
      <c r="G24" s="110">
        <v>42</v>
      </c>
      <c r="H24" s="120"/>
      <c r="I24" s="118">
        <f t="shared" si="0"/>
        <v>42</v>
      </c>
      <c r="J24" s="47"/>
    </row>
    <row r="25" spans="1:10" ht="12.75" customHeight="1">
      <c r="A25" s="91" t="s">
        <v>77</v>
      </c>
      <c r="B25" s="92" t="s">
        <v>103</v>
      </c>
      <c r="C25" s="93" t="s">
        <v>79</v>
      </c>
      <c r="D25" s="94" t="s">
        <v>70</v>
      </c>
      <c r="E25" s="95" t="s">
        <v>70</v>
      </c>
      <c r="F25" s="96" t="s">
        <v>104</v>
      </c>
      <c r="G25" s="111">
        <v>100</v>
      </c>
      <c r="H25" s="123"/>
      <c r="I25" s="118">
        <f t="shared" si="0"/>
        <v>100</v>
      </c>
      <c r="J25" s="48"/>
    </row>
    <row r="26" spans="1:10" ht="12.75" customHeight="1" thickBot="1">
      <c r="A26" s="91" t="s">
        <v>77</v>
      </c>
      <c r="B26" s="92" t="s">
        <v>105</v>
      </c>
      <c r="C26" s="93" t="s">
        <v>79</v>
      </c>
      <c r="D26" s="94" t="s">
        <v>70</v>
      </c>
      <c r="E26" s="95" t="s">
        <v>70</v>
      </c>
      <c r="F26" s="96" t="s">
        <v>106</v>
      </c>
      <c r="G26" s="111">
        <v>100</v>
      </c>
      <c r="H26" s="123"/>
      <c r="I26" s="117">
        <f t="shared" si="0"/>
        <v>100</v>
      </c>
      <c r="J26" s="48"/>
    </row>
    <row r="27" spans="1:10" s="139" customFormat="1" ht="18" customHeight="1">
      <c r="A27" s="140" t="s">
        <v>71</v>
      </c>
      <c r="B27" s="149" t="s">
        <v>70</v>
      </c>
      <c r="C27" s="150"/>
      <c r="D27" s="133" t="s">
        <v>70</v>
      </c>
      <c r="E27" s="134" t="s">
        <v>70</v>
      </c>
      <c r="F27" s="141" t="s">
        <v>107</v>
      </c>
      <c r="G27" s="143">
        <f>G28+G29</f>
        <v>200</v>
      </c>
      <c r="H27" s="137">
        <f>H28+H29</f>
        <v>0</v>
      </c>
      <c r="I27" s="138">
        <f t="shared" si="0"/>
        <v>200</v>
      </c>
      <c r="J27" s="144"/>
    </row>
    <row r="28" spans="1:10" ht="12.75" customHeight="1">
      <c r="A28" s="65" t="s">
        <v>77</v>
      </c>
      <c r="B28" s="70" t="s">
        <v>108</v>
      </c>
      <c r="C28" s="61" t="s">
        <v>79</v>
      </c>
      <c r="D28" s="62" t="s">
        <v>70</v>
      </c>
      <c r="E28" s="63" t="s">
        <v>70</v>
      </c>
      <c r="F28" s="64" t="s">
        <v>109</v>
      </c>
      <c r="G28" s="119">
        <v>50</v>
      </c>
      <c r="H28" s="120"/>
      <c r="I28" s="118">
        <f t="shared" si="0"/>
        <v>50</v>
      </c>
      <c r="J28" s="48"/>
    </row>
    <row r="29" spans="1:10" ht="12.75" customHeight="1" thickBot="1">
      <c r="A29" s="104" t="s">
        <v>77</v>
      </c>
      <c r="B29" s="105" t="s">
        <v>110</v>
      </c>
      <c r="C29" s="106" t="s">
        <v>79</v>
      </c>
      <c r="D29" s="107" t="s">
        <v>70</v>
      </c>
      <c r="E29" s="108" t="s">
        <v>70</v>
      </c>
      <c r="F29" s="109" t="s">
        <v>111</v>
      </c>
      <c r="G29" s="124">
        <v>150</v>
      </c>
      <c r="H29" s="122"/>
      <c r="I29" s="125">
        <f t="shared" si="0"/>
        <v>150</v>
      </c>
      <c r="J29" s="48"/>
    </row>
    <row r="30" spans="1:10" s="139" customFormat="1" ht="19.5" customHeight="1">
      <c r="A30" s="140" t="s">
        <v>71</v>
      </c>
      <c r="B30" s="149" t="s">
        <v>70</v>
      </c>
      <c r="C30" s="150"/>
      <c r="D30" s="133" t="s">
        <v>70</v>
      </c>
      <c r="E30" s="134" t="s">
        <v>70</v>
      </c>
      <c r="F30" s="135" t="s">
        <v>112</v>
      </c>
      <c r="G30" s="143">
        <f>G31+G32</f>
        <v>750</v>
      </c>
      <c r="H30" s="145">
        <f>H31+H32</f>
        <v>500</v>
      </c>
      <c r="I30" s="138">
        <f t="shared" si="0"/>
        <v>1250</v>
      </c>
      <c r="J30" s="144"/>
    </row>
    <row r="31" spans="1:9" s="46" customFormat="1" ht="12.75" customHeight="1">
      <c r="A31" s="65" t="s">
        <v>77</v>
      </c>
      <c r="B31" s="60" t="s">
        <v>113</v>
      </c>
      <c r="C31" s="66" t="s">
        <v>79</v>
      </c>
      <c r="D31" s="62" t="s">
        <v>70</v>
      </c>
      <c r="E31" s="67" t="s">
        <v>70</v>
      </c>
      <c r="F31" s="68" t="s">
        <v>114</v>
      </c>
      <c r="G31" s="119">
        <v>400</v>
      </c>
      <c r="H31" s="129"/>
      <c r="I31" s="118">
        <f t="shared" si="0"/>
        <v>400</v>
      </c>
    </row>
    <row r="32" spans="1:9" ht="12.75" customHeight="1">
      <c r="A32" s="65" t="s">
        <v>77</v>
      </c>
      <c r="B32" s="60" t="s">
        <v>115</v>
      </c>
      <c r="C32" s="61" t="s">
        <v>79</v>
      </c>
      <c r="D32" s="62" t="s">
        <v>70</v>
      </c>
      <c r="E32" s="67" t="s">
        <v>70</v>
      </c>
      <c r="F32" s="68" t="s">
        <v>116</v>
      </c>
      <c r="G32" s="115">
        <f>G33</f>
        <v>350</v>
      </c>
      <c r="H32" s="130">
        <f>H33</f>
        <v>500</v>
      </c>
      <c r="I32" s="118">
        <f t="shared" si="0"/>
        <v>850</v>
      </c>
    </row>
    <row r="33" spans="1:9" ht="12.75" customHeight="1" thickBot="1">
      <c r="A33" s="83"/>
      <c r="B33" s="76"/>
      <c r="C33" s="73"/>
      <c r="D33" s="84">
        <v>4349</v>
      </c>
      <c r="E33" s="77">
        <v>5169</v>
      </c>
      <c r="F33" s="78" t="s">
        <v>81</v>
      </c>
      <c r="G33" s="126">
        <v>350</v>
      </c>
      <c r="H33" s="131">
        <v>500</v>
      </c>
      <c r="I33" s="117">
        <f t="shared" si="0"/>
        <v>850</v>
      </c>
    </row>
    <row r="34" spans="1:9" s="139" customFormat="1" ht="18.75" customHeight="1">
      <c r="A34" s="140" t="s">
        <v>71</v>
      </c>
      <c r="B34" s="149" t="s">
        <v>70</v>
      </c>
      <c r="C34" s="150"/>
      <c r="D34" s="133" t="s">
        <v>70</v>
      </c>
      <c r="E34" s="134" t="s">
        <v>70</v>
      </c>
      <c r="F34" s="141" t="s">
        <v>117</v>
      </c>
      <c r="G34" s="143">
        <f>G35</f>
        <v>60</v>
      </c>
      <c r="H34" s="137">
        <f>H35</f>
        <v>0</v>
      </c>
      <c r="I34" s="138">
        <f t="shared" si="0"/>
        <v>60</v>
      </c>
    </row>
    <row r="35" spans="1:9" s="46" customFormat="1" ht="12.75" customHeight="1" thickBot="1">
      <c r="A35" s="98" t="s">
        <v>77</v>
      </c>
      <c r="B35" s="99" t="s">
        <v>118</v>
      </c>
      <c r="C35" s="100" t="s">
        <v>79</v>
      </c>
      <c r="D35" s="101" t="s">
        <v>70</v>
      </c>
      <c r="E35" s="102" t="s">
        <v>70</v>
      </c>
      <c r="F35" s="103" t="s">
        <v>119</v>
      </c>
      <c r="G35" s="127">
        <v>60</v>
      </c>
      <c r="H35" s="128"/>
      <c r="I35" s="117">
        <f t="shared" si="0"/>
        <v>60</v>
      </c>
    </row>
    <row r="36" spans="1:9" ht="12.75" customHeight="1">
      <c r="A36" s="85"/>
      <c r="B36" s="86"/>
      <c r="C36" s="86"/>
      <c r="D36" s="85"/>
      <c r="E36" s="87"/>
      <c r="F36" s="88"/>
      <c r="G36" s="89"/>
      <c r="H36" s="90"/>
      <c r="I36" s="90"/>
    </row>
    <row r="37" spans="1:9" s="46" customFormat="1" ht="12.75" customHeight="1">
      <c r="A37" s="85"/>
      <c r="B37" s="86"/>
      <c r="C37" s="86"/>
      <c r="D37" s="85"/>
      <c r="E37" s="87"/>
      <c r="F37" s="88"/>
      <c r="G37" s="89"/>
      <c r="H37" s="90"/>
      <c r="I37" s="90"/>
    </row>
    <row r="38" ht="12.75" customHeight="1">
      <c r="G38" s="37"/>
    </row>
    <row r="39" ht="12.75" customHeight="1">
      <c r="G39" s="37"/>
    </row>
    <row r="40" ht="12.75" customHeight="1">
      <c r="G40" s="37"/>
    </row>
    <row r="41" s="46" customFormat="1" ht="12.75" customHeight="1"/>
    <row r="42" ht="12.75" customHeight="1">
      <c r="G42" s="37"/>
    </row>
    <row r="43" ht="12.75" customHeight="1">
      <c r="G43" s="37"/>
    </row>
    <row r="44" ht="12.75" customHeight="1">
      <c r="G44" s="37"/>
    </row>
    <row r="45" s="46" customFormat="1" ht="12.75" customHeight="1"/>
    <row r="46" ht="12.75" customHeight="1">
      <c r="G46" s="37"/>
    </row>
    <row r="47" ht="12.75" customHeight="1">
      <c r="G47" s="37"/>
    </row>
    <row r="48" ht="12.75" customHeight="1">
      <c r="G48" s="37"/>
    </row>
    <row r="49" s="46" customFormat="1" ht="12.75" customHeight="1"/>
    <row r="50" ht="12.75" customHeight="1">
      <c r="G50" s="37"/>
    </row>
    <row r="51" ht="12.75" customHeight="1">
      <c r="G51" s="37"/>
    </row>
    <row r="52" ht="12.75" customHeight="1">
      <c r="G52" s="37"/>
    </row>
    <row r="53" s="46" customFormat="1" ht="12.75" customHeight="1"/>
    <row r="54" ht="12.75" customHeight="1">
      <c r="G54" s="37"/>
    </row>
    <row r="55" ht="12.75" customHeight="1">
      <c r="G55" s="37"/>
    </row>
    <row r="56" ht="12.75" customHeight="1">
      <c r="G56" s="37"/>
    </row>
    <row r="57" s="46" customFormat="1" ht="12.75" customHeight="1"/>
    <row r="58" ht="12.75" customHeight="1">
      <c r="G58" s="37"/>
    </row>
    <row r="59" ht="12.75" customHeight="1">
      <c r="G59" s="37"/>
    </row>
    <row r="60" ht="12.75" customHeight="1">
      <c r="G60" s="37"/>
    </row>
    <row r="61" s="46" customFormat="1" ht="12.75" customHeight="1"/>
    <row r="62" ht="12.75" customHeight="1">
      <c r="G62" s="37"/>
    </row>
    <row r="63" ht="12.75" customHeight="1">
      <c r="G63" s="37"/>
    </row>
    <row r="64" ht="12.75" customHeight="1">
      <c r="G64" s="37"/>
    </row>
    <row r="65" ht="12.75" customHeight="1">
      <c r="G65" s="37"/>
    </row>
    <row r="66" ht="12.75" customHeight="1">
      <c r="G66" s="37"/>
    </row>
    <row r="67" ht="12.75" customHeight="1">
      <c r="G67" s="37"/>
    </row>
    <row r="68" spans="7:10" ht="13.5" customHeight="1">
      <c r="G68" s="37"/>
      <c r="J68" s="48"/>
    </row>
    <row r="69" spans="7:10" ht="13.5" customHeight="1">
      <c r="G69" s="37"/>
      <c r="J69" s="48"/>
    </row>
    <row r="70" spans="7:14" ht="12.75" customHeight="1">
      <c r="G70" s="37"/>
      <c r="J70" s="57"/>
      <c r="K70" s="57"/>
      <c r="L70" s="57"/>
      <c r="M70" s="57"/>
      <c r="N70" s="58"/>
    </row>
    <row r="71" ht="12.75" customHeight="1">
      <c r="G71" s="37"/>
    </row>
    <row r="72" ht="12.75" customHeight="1">
      <c r="G72" s="37"/>
    </row>
    <row r="73" spans="1:9" s="46" customFormat="1" ht="12.75" customHeight="1">
      <c r="A73" s="37"/>
      <c r="B73" s="37"/>
      <c r="C73" s="37"/>
      <c r="D73" s="37"/>
      <c r="E73" s="37"/>
      <c r="F73" s="37"/>
      <c r="G73" s="37"/>
      <c r="H73" s="37"/>
      <c r="I73" s="37"/>
    </row>
    <row r="74" spans="1:9" s="44" customFormat="1" ht="12.75" customHeight="1">
      <c r="A74" s="37"/>
      <c r="B74" s="37"/>
      <c r="C74" s="37"/>
      <c r="D74" s="37"/>
      <c r="E74" s="37"/>
      <c r="F74" s="37"/>
      <c r="G74" s="38"/>
      <c r="H74" s="37"/>
      <c r="I74" s="37"/>
    </row>
    <row r="75" ht="12.75" customHeight="1"/>
    <row r="76" ht="12.75" customHeight="1"/>
    <row r="77" ht="12.75" customHeight="1"/>
    <row r="78" ht="12.75" customHeight="1"/>
    <row r="79" spans="1:9" s="46" customFormat="1" ht="12.75" customHeight="1">
      <c r="A79" s="37"/>
      <c r="B79" s="37"/>
      <c r="C79" s="37"/>
      <c r="D79" s="37"/>
      <c r="E79" s="37"/>
      <c r="F79" s="37"/>
      <c r="G79" s="38"/>
      <c r="H79" s="37"/>
      <c r="I79" s="37"/>
    </row>
    <row r="80" spans="1:9" s="44" customFormat="1" ht="12.75" customHeight="1">
      <c r="A80" s="37"/>
      <c r="B80" s="37"/>
      <c r="C80" s="37"/>
      <c r="D80" s="37"/>
      <c r="E80" s="37"/>
      <c r="F80" s="37"/>
      <c r="G80" s="38"/>
      <c r="H80" s="37"/>
      <c r="I80" s="37"/>
    </row>
    <row r="81" ht="12.75" customHeight="1"/>
    <row r="82" ht="12.75" customHeight="1"/>
    <row r="83" ht="12.75" customHeight="1"/>
    <row r="84" ht="12.75" customHeight="1"/>
    <row r="85" spans="1:9" s="44" customFormat="1" ht="12.75" customHeight="1">
      <c r="A85" s="37"/>
      <c r="B85" s="37"/>
      <c r="C85" s="37"/>
      <c r="D85" s="37"/>
      <c r="E85" s="37"/>
      <c r="F85" s="37"/>
      <c r="G85" s="38"/>
      <c r="H85" s="37"/>
      <c r="I85" s="37"/>
    </row>
    <row r="86" spans="1:9" s="44" customFormat="1" ht="12.75" customHeight="1">
      <c r="A86" s="37"/>
      <c r="B86" s="37"/>
      <c r="C86" s="37"/>
      <c r="D86" s="37"/>
      <c r="E86" s="37"/>
      <c r="F86" s="37"/>
      <c r="G86" s="38"/>
      <c r="H86" s="37"/>
      <c r="I86" s="37"/>
    </row>
    <row r="87" spans="1:9" s="44" customFormat="1" ht="12.75" customHeight="1">
      <c r="A87" s="37"/>
      <c r="B87" s="37"/>
      <c r="C87" s="37"/>
      <c r="D87" s="37"/>
      <c r="E87" s="37"/>
      <c r="F87" s="37"/>
      <c r="G87" s="38"/>
      <c r="H87" s="37"/>
      <c r="I87" s="37"/>
    </row>
    <row r="88" spans="1:9" s="44" customFormat="1" ht="12.75" customHeight="1">
      <c r="A88" s="37"/>
      <c r="B88" s="37"/>
      <c r="C88" s="37"/>
      <c r="D88" s="37"/>
      <c r="E88" s="37"/>
      <c r="F88" s="37"/>
      <c r="G88" s="38"/>
      <c r="H88" s="37"/>
      <c r="I88" s="37"/>
    </row>
    <row r="89" spans="1:9" s="44" customFormat="1" ht="12.75" customHeight="1">
      <c r="A89" s="37"/>
      <c r="B89" s="37"/>
      <c r="C89" s="37"/>
      <c r="D89" s="37"/>
      <c r="E89" s="37"/>
      <c r="F89" s="37"/>
      <c r="G89" s="38"/>
      <c r="H89" s="37"/>
      <c r="I89" s="37"/>
    </row>
    <row r="90" spans="1:9" s="44" customFormat="1" ht="12.75" customHeight="1">
      <c r="A90" s="37"/>
      <c r="B90" s="37"/>
      <c r="C90" s="37"/>
      <c r="D90" s="37"/>
      <c r="E90" s="37"/>
      <c r="F90" s="37"/>
      <c r="G90" s="38"/>
      <c r="H90" s="37"/>
      <c r="I90" s="37"/>
    </row>
    <row r="91" spans="1:9" s="44" customFormat="1" ht="12.75" customHeight="1">
      <c r="A91" s="37"/>
      <c r="B91" s="37"/>
      <c r="C91" s="37"/>
      <c r="D91" s="37"/>
      <c r="E91" s="37"/>
      <c r="F91" s="37"/>
      <c r="G91" s="38"/>
      <c r="H91" s="37"/>
      <c r="I91" s="37"/>
    </row>
    <row r="92" spans="1:9" s="44" customFormat="1" ht="12.75" customHeight="1">
      <c r="A92" s="37"/>
      <c r="B92" s="37"/>
      <c r="C92" s="37"/>
      <c r="D92" s="37"/>
      <c r="E92" s="37"/>
      <c r="F92" s="37"/>
      <c r="G92" s="38"/>
      <c r="H92" s="37"/>
      <c r="I92" s="37"/>
    </row>
    <row r="93" spans="1:9" s="44" customFormat="1" ht="12.75" customHeight="1">
      <c r="A93" s="37"/>
      <c r="B93" s="37"/>
      <c r="C93" s="37"/>
      <c r="D93" s="37"/>
      <c r="E93" s="37"/>
      <c r="F93" s="37"/>
      <c r="G93" s="38"/>
      <c r="H93" s="37"/>
      <c r="I93" s="37"/>
    </row>
    <row r="94" ht="12.75" customHeight="1"/>
    <row r="95" spans="1:9" s="44" customFormat="1" ht="12.75" customHeight="1">
      <c r="A95" s="37"/>
      <c r="B95" s="37"/>
      <c r="C95" s="37"/>
      <c r="D95" s="37"/>
      <c r="E95" s="37"/>
      <c r="F95" s="37"/>
      <c r="G95" s="38"/>
      <c r="H95" s="37"/>
      <c r="I95" s="37"/>
    </row>
    <row r="96" spans="1:9" s="44" customFormat="1" ht="12.75" customHeight="1">
      <c r="A96" s="37"/>
      <c r="B96" s="37"/>
      <c r="C96" s="37"/>
      <c r="D96" s="37"/>
      <c r="E96" s="37"/>
      <c r="F96" s="37"/>
      <c r="G96" s="38"/>
      <c r="H96" s="37"/>
      <c r="I96" s="37"/>
    </row>
    <row r="97" ht="12.75" customHeight="1"/>
    <row r="98" ht="12.75" customHeight="1"/>
    <row r="99" ht="12.75" customHeight="1"/>
    <row r="100" ht="12.75" customHeight="1"/>
    <row r="101" spans="1:15" s="46" customFormat="1" ht="12.75" customHeight="1">
      <c r="A101" s="37"/>
      <c r="B101" s="37"/>
      <c r="C101" s="37"/>
      <c r="D101" s="37"/>
      <c r="E101" s="37"/>
      <c r="F101" s="37"/>
      <c r="G101" s="38"/>
      <c r="H101" s="37"/>
      <c r="I101" s="37"/>
      <c r="J101" s="71"/>
      <c r="K101" s="71"/>
      <c r="L101" s="71"/>
      <c r="M101" s="71"/>
      <c r="N101" s="57"/>
      <c r="O101" s="57"/>
    </row>
    <row r="102" spans="1:9" s="44" customFormat="1" ht="12.75" customHeight="1">
      <c r="A102" s="37"/>
      <c r="B102" s="37"/>
      <c r="C102" s="37"/>
      <c r="D102" s="37"/>
      <c r="E102" s="37"/>
      <c r="F102" s="37"/>
      <c r="G102" s="38"/>
      <c r="H102" s="37"/>
      <c r="I102" s="37"/>
    </row>
    <row r="103" spans="1:9" s="72" customFormat="1" ht="12.75" customHeight="1">
      <c r="A103" s="37"/>
      <c r="B103" s="37"/>
      <c r="C103" s="37"/>
      <c r="D103" s="37"/>
      <c r="E103" s="37"/>
      <c r="F103" s="37"/>
      <c r="G103" s="38"/>
      <c r="H103" s="37"/>
      <c r="I103" s="37"/>
    </row>
    <row r="104" spans="1:9" s="72" customFormat="1" ht="12.75" customHeight="1">
      <c r="A104" s="37"/>
      <c r="B104" s="37"/>
      <c r="C104" s="37"/>
      <c r="D104" s="37"/>
      <c r="E104" s="37"/>
      <c r="F104" s="37"/>
      <c r="G104" s="38"/>
      <c r="H104" s="37"/>
      <c r="I104" s="37"/>
    </row>
    <row r="105" spans="1:9" s="72" customFormat="1" ht="12.75" customHeight="1">
      <c r="A105" s="37"/>
      <c r="B105" s="37"/>
      <c r="C105" s="37"/>
      <c r="D105" s="37"/>
      <c r="E105" s="37"/>
      <c r="F105" s="37"/>
      <c r="G105" s="38"/>
      <c r="H105" s="37"/>
      <c r="I105" s="37"/>
    </row>
    <row r="106" spans="1:9" s="46" customFormat="1" ht="12.75" customHeight="1">
      <c r="A106" s="37"/>
      <c r="B106" s="37"/>
      <c r="C106" s="37"/>
      <c r="D106" s="37"/>
      <c r="E106" s="37"/>
      <c r="F106" s="37"/>
      <c r="G106" s="38"/>
      <c r="H106" s="37"/>
      <c r="I106" s="37"/>
    </row>
    <row r="107" spans="1:9" s="44" customFormat="1" ht="12.75" customHeight="1">
      <c r="A107" s="37"/>
      <c r="B107" s="37"/>
      <c r="C107" s="37"/>
      <c r="D107" s="37"/>
      <c r="E107" s="37"/>
      <c r="F107" s="37"/>
      <c r="G107" s="38"/>
      <c r="H107" s="37"/>
      <c r="I107" s="37"/>
    </row>
    <row r="108" spans="1:14" s="72" customFormat="1" ht="12.75" customHeight="1">
      <c r="A108" s="37"/>
      <c r="B108" s="37"/>
      <c r="C108" s="37"/>
      <c r="D108" s="37"/>
      <c r="E108" s="37"/>
      <c r="F108" s="37"/>
      <c r="G108" s="38"/>
      <c r="H108" s="37"/>
      <c r="I108" s="37"/>
      <c r="J108" s="71"/>
      <c r="K108" s="57"/>
      <c r="L108" s="57"/>
      <c r="M108" s="57"/>
      <c r="N108" s="74"/>
    </row>
    <row r="109" spans="1:14" s="44" customFormat="1" ht="12.75" customHeight="1">
      <c r="A109" s="37"/>
      <c r="B109" s="37"/>
      <c r="C109" s="37"/>
      <c r="D109" s="37"/>
      <c r="E109" s="37"/>
      <c r="F109" s="37"/>
      <c r="G109" s="38"/>
      <c r="H109" s="37"/>
      <c r="I109" s="37"/>
      <c r="J109" s="71"/>
      <c r="K109" s="71"/>
      <c r="L109" s="74"/>
      <c r="M109" s="74"/>
      <c r="N109" s="71"/>
    </row>
    <row r="110" spans="1:9" s="72" customFormat="1" ht="12.75" customHeight="1">
      <c r="A110" s="37"/>
      <c r="B110" s="37"/>
      <c r="C110" s="37"/>
      <c r="D110" s="37"/>
      <c r="E110" s="37"/>
      <c r="F110" s="37"/>
      <c r="G110" s="38"/>
      <c r="H110" s="37"/>
      <c r="I110" s="37"/>
    </row>
    <row r="111" spans="1:9" s="46" customFormat="1" ht="12.75" customHeight="1">
      <c r="A111" s="37"/>
      <c r="B111" s="37"/>
      <c r="C111" s="37"/>
      <c r="D111" s="37"/>
      <c r="E111" s="37"/>
      <c r="F111" s="37"/>
      <c r="G111" s="38"/>
      <c r="H111" s="37"/>
      <c r="I111" s="37"/>
    </row>
    <row r="112" spans="1:13" s="46" customFormat="1" ht="12.75" customHeight="1">
      <c r="A112" s="37"/>
      <c r="B112" s="37"/>
      <c r="C112" s="37"/>
      <c r="D112" s="37"/>
      <c r="E112" s="37"/>
      <c r="F112" s="37"/>
      <c r="G112" s="38"/>
      <c r="H112" s="37"/>
      <c r="I112" s="37"/>
      <c r="J112" s="71"/>
      <c r="K112" s="71"/>
      <c r="L112" s="71"/>
      <c r="M112" s="71"/>
    </row>
    <row r="113" spans="1:9" s="46" customFormat="1" ht="12.75" customHeight="1">
      <c r="A113" s="37"/>
      <c r="B113" s="37"/>
      <c r="C113" s="37"/>
      <c r="D113" s="37"/>
      <c r="E113" s="37"/>
      <c r="F113" s="37"/>
      <c r="G113" s="38"/>
      <c r="H113" s="37"/>
      <c r="I113" s="37"/>
    </row>
    <row r="114" spans="1:9" s="46" customFormat="1" ht="12.75" customHeight="1">
      <c r="A114" s="37"/>
      <c r="B114" s="37"/>
      <c r="C114" s="37"/>
      <c r="D114" s="37"/>
      <c r="E114" s="37"/>
      <c r="F114" s="37"/>
      <c r="G114" s="38"/>
      <c r="H114" s="37"/>
      <c r="I114" s="37"/>
    </row>
    <row r="115" spans="1:9" s="46" customFormat="1" ht="12.75" customHeight="1">
      <c r="A115" s="37"/>
      <c r="B115" s="37"/>
      <c r="C115" s="37"/>
      <c r="D115" s="37"/>
      <c r="E115" s="37"/>
      <c r="F115" s="37"/>
      <c r="G115" s="38"/>
      <c r="H115" s="37"/>
      <c r="I115" s="37"/>
    </row>
    <row r="116" spans="1:9" s="46" customFormat="1" ht="12.75" customHeight="1">
      <c r="A116" s="37"/>
      <c r="B116" s="37"/>
      <c r="C116" s="37"/>
      <c r="D116" s="37"/>
      <c r="E116" s="37"/>
      <c r="F116" s="37"/>
      <c r="G116" s="38"/>
      <c r="H116" s="37"/>
      <c r="I116" s="37"/>
    </row>
    <row r="117" spans="1:9" s="46" customFormat="1" ht="12.75" customHeight="1">
      <c r="A117" s="37"/>
      <c r="B117" s="37"/>
      <c r="C117" s="37"/>
      <c r="D117" s="37"/>
      <c r="E117" s="37"/>
      <c r="F117" s="37"/>
      <c r="G117" s="38"/>
      <c r="H117" s="37"/>
      <c r="I117" s="37"/>
    </row>
    <row r="118" spans="1:9" s="46" customFormat="1" ht="12.75" customHeight="1">
      <c r="A118" s="37"/>
      <c r="B118" s="37"/>
      <c r="C118" s="37"/>
      <c r="D118" s="37"/>
      <c r="E118" s="37"/>
      <c r="F118" s="37"/>
      <c r="G118" s="38"/>
      <c r="H118" s="37"/>
      <c r="I118" s="37"/>
    </row>
    <row r="119" spans="1:9" s="46" customFormat="1" ht="12.75" customHeight="1">
      <c r="A119" s="37"/>
      <c r="B119" s="37"/>
      <c r="C119" s="37"/>
      <c r="D119" s="37"/>
      <c r="E119" s="37"/>
      <c r="F119" s="37"/>
      <c r="G119" s="38"/>
      <c r="H119" s="37"/>
      <c r="I119" s="37"/>
    </row>
    <row r="120" spans="1:9" s="46" customFormat="1" ht="12.75" customHeight="1">
      <c r="A120" s="37"/>
      <c r="B120" s="37"/>
      <c r="C120" s="37"/>
      <c r="D120" s="37"/>
      <c r="E120" s="37"/>
      <c r="F120" s="37"/>
      <c r="G120" s="38"/>
      <c r="H120" s="37"/>
      <c r="I120" s="37"/>
    </row>
    <row r="121" spans="1:9" s="46" customFormat="1" ht="12.75" customHeight="1">
      <c r="A121" s="37"/>
      <c r="B121" s="37"/>
      <c r="C121" s="37"/>
      <c r="D121" s="37"/>
      <c r="E121" s="37"/>
      <c r="F121" s="37"/>
      <c r="G121" s="38"/>
      <c r="H121" s="37"/>
      <c r="I121" s="37"/>
    </row>
    <row r="122" spans="1:9" s="46" customFormat="1" ht="12.75" customHeight="1">
      <c r="A122" s="37"/>
      <c r="B122" s="37"/>
      <c r="C122" s="37"/>
      <c r="D122" s="37"/>
      <c r="E122" s="37"/>
      <c r="F122" s="37"/>
      <c r="G122" s="38"/>
      <c r="H122" s="37"/>
      <c r="I122" s="37"/>
    </row>
    <row r="123" spans="1:9" s="46" customFormat="1" ht="12.75" customHeight="1">
      <c r="A123" s="37"/>
      <c r="B123" s="37"/>
      <c r="C123" s="37"/>
      <c r="D123" s="37"/>
      <c r="E123" s="37"/>
      <c r="F123" s="37"/>
      <c r="G123" s="38"/>
      <c r="H123" s="37"/>
      <c r="I123" s="37"/>
    </row>
    <row r="124" spans="1:14" s="46" customFormat="1" ht="12.75" customHeight="1">
      <c r="A124" s="37"/>
      <c r="B124" s="37"/>
      <c r="C124" s="37"/>
      <c r="D124" s="37"/>
      <c r="E124" s="37"/>
      <c r="F124" s="37"/>
      <c r="G124" s="38"/>
      <c r="H124" s="37"/>
      <c r="I124" s="37"/>
      <c r="J124" s="71"/>
      <c r="K124" s="57"/>
      <c r="L124" s="57"/>
      <c r="M124" s="57"/>
      <c r="N124" s="57"/>
    </row>
    <row r="125" spans="1:14" s="46" customFormat="1" ht="12.75" customHeight="1">
      <c r="A125" s="37"/>
      <c r="B125" s="37"/>
      <c r="C125" s="37"/>
      <c r="D125" s="37"/>
      <c r="E125" s="37"/>
      <c r="F125" s="37"/>
      <c r="G125" s="38"/>
      <c r="H125" s="37"/>
      <c r="I125" s="37"/>
      <c r="J125" s="71"/>
      <c r="K125" s="57"/>
      <c r="L125" s="57"/>
      <c r="M125" s="57"/>
      <c r="N125" s="57"/>
    </row>
    <row r="126" spans="1:14" s="46" customFormat="1" ht="12.75" customHeight="1">
      <c r="A126" s="37"/>
      <c r="B126" s="37"/>
      <c r="C126" s="37"/>
      <c r="D126" s="37"/>
      <c r="E126" s="37"/>
      <c r="F126" s="37"/>
      <c r="G126" s="38"/>
      <c r="H126" s="37"/>
      <c r="I126" s="37"/>
      <c r="J126" s="71"/>
      <c r="K126" s="57"/>
      <c r="L126" s="57"/>
      <c r="M126" s="57"/>
      <c r="N126" s="57"/>
    </row>
    <row r="127" spans="1:9" s="46" customFormat="1" ht="12.75" customHeight="1">
      <c r="A127" s="37"/>
      <c r="B127" s="37"/>
      <c r="C127" s="37"/>
      <c r="D127" s="37"/>
      <c r="E127" s="37"/>
      <c r="F127" s="37"/>
      <c r="G127" s="38"/>
      <c r="H127" s="37"/>
      <c r="I127" s="37"/>
    </row>
    <row r="128" spans="1:9" s="46" customFormat="1" ht="12.75" customHeight="1">
      <c r="A128" s="37"/>
      <c r="B128" s="37"/>
      <c r="C128" s="37"/>
      <c r="D128" s="37"/>
      <c r="E128" s="37"/>
      <c r="F128" s="37"/>
      <c r="G128" s="38"/>
      <c r="H128" s="37"/>
      <c r="I128" s="37"/>
    </row>
    <row r="129" ht="12.75" customHeight="1">
      <c r="J129" s="48"/>
    </row>
    <row r="130" ht="12.75" customHeight="1">
      <c r="J130" s="48"/>
    </row>
    <row r="131" spans="1:9" s="46" customFormat="1" ht="12.75" customHeight="1">
      <c r="A131" s="37"/>
      <c r="B131" s="37"/>
      <c r="C131" s="37"/>
      <c r="D131" s="37"/>
      <c r="E131" s="37"/>
      <c r="F131" s="37"/>
      <c r="G131" s="38"/>
      <c r="H131" s="37"/>
      <c r="I131" s="37"/>
    </row>
    <row r="132" spans="1:9" s="46" customFormat="1" ht="12.75" customHeight="1">
      <c r="A132" s="37"/>
      <c r="B132" s="37"/>
      <c r="C132" s="37"/>
      <c r="D132" s="37"/>
      <c r="E132" s="37"/>
      <c r="F132" s="37"/>
      <c r="G132" s="38"/>
      <c r="H132" s="37"/>
      <c r="I132" s="37"/>
    </row>
    <row r="133" spans="1:9" s="46" customFormat="1" ht="12.75" customHeight="1">
      <c r="A133" s="37"/>
      <c r="B133" s="37"/>
      <c r="C133" s="37"/>
      <c r="D133" s="37"/>
      <c r="E133" s="37"/>
      <c r="F133" s="37"/>
      <c r="G133" s="38"/>
      <c r="H133" s="37"/>
      <c r="I133" s="37"/>
    </row>
    <row r="134" spans="1:9" s="46" customFormat="1" ht="12.75" customHeight="1">
      <c r="A134" s="37"/>
      <c r="B134" s="37"/>
      <c r="C134" s="37"/>
      <c r="D134" s="37"/>
      <c r="E134" s="37"/>
      <c r="F134" s="37"/>
      <c r="G134" s="38"/>
      <c r="H134" s="37"/>
      <c r="I134" s="37"/>
    </row>
    <row r="135" spans="1:9" s="46" customFormat="1" ht="12.75" customHeight="1">
      <c r="A135" s="37"/>
      <c r="B135" s="37"/>
      <c r="C135" s="37"/>
      <c r="D135" s="37"/>
      <c r="E135" s="37"/>
      <c r="F135" s="37"/>
      <c r="G135" s="38"/>
      <c r="H135" s="37"/>
      <c r="I135" s="37"/>
    </row>
    <row r="136" spans="1:9" s="46" customFormat="1" ht="12.75" customHeight="1">
      <c r="A136" s="37"/>
      <c r="B136" s="37"/>
      <c r="C136" s="37"/>
      <c r="D136" s="37"/>
      <c r="E136" s="37"/>
      <c r="F136" s="37"/>
      <c r="G136" s="38"/>
      <c r="H136" s="37"/>
      <c r="I136" s="37"/>
    </row>
    <row r="137" spans="1:9" s="46" customFormat="1" ht="12.75" customHeight="1">
      <c r="A137" s="37"/>
      <c r="B137" s="37"/>
      <c r="C137" s="37"/>
      <c r="D137" s="37"/>
      <c r="E137" s="37"/>
      <c r="F137" s="37"/>
      <c r="G137" s="38"/>
      <c r="H137" s="37"/>
      <c r="I137" s="37"/>
    </row>
    <row r="138" spans="1:9" s="46" customFormat="1" ht="13.5" customHeight="1">
      <c r="A138" s="37"/>
      <c r="B138" s="37"/>
      <c r="C138" s="37"/>
      <c r="D138" s="37"/>
      <c r="E138" s="37"/>
      <c r="F138" s="37"/>
      <c r="G138" s="38"/>
      <c r="H138" s="37"/>
      <c r="I138" s="37"/>
    </row>
    <row r="139" spans="1:9" s="46" customFormat="1" ht="13.5" customHeight="1">
      <c r="A139" s="37"/>
      <c r="B139" s="37"/>
      <c r="C139" s="37"/>
      <c r="D139" s="37"/>
      <c r="E139" s="37"/>
      <c r="F139" s="37"/>
      <c r="G139" s="38"/>
      <c r="H139" s="37"/>
      <c r="I139" s="37"/>
    </row>
    <row r="140" spans="1:9" s="46" customFormat="1" ht="12.75" customHeight="1">
      <c r="A140" s="37"/>
      <c r="B140" s="37"/>
      <c r="C140" s="37"/>
      <c r="D140" s="37"/>
      <c r="E140" s="37"/>
      <c r="F140" s="37"/>
      <c r="G140" s="38"/>
      <c r="H140" s="37"/>
      <c r="I140" s="37"/>
    </row>
    <row r="141" spans="1:9" s="46" customFormat="1" ht="12.75" customHeight="1">
      <c r="A141" s="37"/>
      <c r="B141" s="37"/>
      <c r="C141" s="37"/>
      <c r="D141" s="37"/>
      <c r="E141" s="37"/>
      <c r="F141" s="37"/>
      <c r="G141" s="38"/>
      <c r="H141" s="37"/>
      <c r="I141" s="37"/>
    </row>
    <row r="142" spans="1:9" s="46" customFormat="1" ht="12.75" customHeight="1">
      <c r="A142" s="37"/>
      <c r="B142" s="37"/>
      <c r="C142" s="37"/>
      <c r="D142" s="37"/>
      <c r="E142" s="37"/>
      <c r="F142" s="37"/>
      <c r="G142" s="38"/>
      <c r="H142" s="37"/>
      <c r="I142" s="37"/>
    </row>
    <row r="143" spans="1:9" s="46" customFormat="1" ht="12.75" customHeight="1">
      <c r="A143" s="37"/>
      <c r="B143" s="37"/>
      <c r="C143" s="37"/>
      <c r="D143" s="37"/>
      <c r="E143" s="37"/>
      <c r="F143" s="37"/>
      <c r="G143" s="38"/>
      <c r="H143" s="37"/>
      <c r="I143" s="37"/>
    </row>
    <row r="144" spans="1:9" s="46" customFormat="1" ht="12.75" customHeight="1">
      <c r="A144" s="37"/>
      <c r="B144" s="37"/>
      <c r="C144" s="37"/>
      <c r="D144" s="37"/>
      <c r="E144" s="37"/>
      <c r="F144" s="37"/>
      <c r="G144" s="38"/>
      <c r="H144" s="37"/>
      <c r="I144" s="37"/>
    </row>
    <row r="145" spans="1:9" s="46" customFormat="1" ht="12.75" customHeight="1">
      <c r="A145" s="37"/>
      <c r="B145" s="37"/>
      <c r="C145" s="37"/>
      <c r="D145" s="37"/>
      <c r="E145" s="37"/>
      <c r="F145" s="37"/>
      <c r="G145" s="38"/>
      <c r="H145" s="37"/>
      <c r="I145" s="37"/>
    </row>
    <row r="146" spans="1:9" s="46" customFormat="1" ht="12.75" customHeight="1">
      <c r="A146" s="37"/>
      <c r="B146" s="37"/>
      <c r="C146" s="37"/>
      <c r="D146" s="37"/>
      <c r="E146" s="37"/>
      <c r="F146" s="37"/>
      <c r="G146" s="38"/>
      <c r="H146" s="37"/>
      <c r="I146" s="37"/>
    </row>
    <row r="147" spans="1:9" s="46" customFormat="1" ht="12.75" customHeight="1">
      <c r="A147" s="37"/>
      <c r="B147" s="37"/>
      <c r="C147" s="37"/>
      <c r="D147" s="37"/>
      <c r="E147" s="37"/>
      <c r="F147" s="37"/>
      <c r="G147" s="38"/>
      <c r="H147" s="37"/>
      <c r="I147" s="37"/>
    </row>
    <row r="148" spans="1:9" s="46" customFormat="1" ht="12.75" customHeight="1">
      <c r="A148" s="37"/>
      <c r="B148" s="37"/>
      <c r="C148" s="37"/>
      <c r="D148" s="37"/>
      <c r="E148" s="37"/>
      <c r="F148" s="37"/>
      <c r="G148" s="38"/>
      <c r="H148" s="37"/>
      <c r="I148" s="37"/>
    </row>
    <row r="149" spans="1:9" s="46" customFormat="1" ht="12.75" customHeight="1">
      <c r="A149" s="37"/>
      <c r="B149" s="37"/>
      <c r="C149" s="37"/>
      <c r="D149" s="37"/>
      <c r="E149" s="37"/>
      <c r="F149" s="37"/>
      <c r="G149" s="38"/>
      <c r="H149" s="37"/>
      <c r="I149" s="37"/>
    </row>
    <row r="150" spans="1:9" s="46" customFormat="1" ht="12.75" customHeight="1">
      <c r="A150" s="37"/>
      <c r="B150" s="37"/>
      <c r="C150" s="37"/>
      <c r="D150" s="37"/>
      <c r="E150" s="37"/>
      <c r="F150" s="37"/>
      <c r="G150" s="38"/>
      <c r="H150" s="37"/>
      <c r="I150" s="37"/>
    </row>
    <row r="151" spans="1:9" s="46" customFormat="1" ht="12.75" customHeight="1">
      <c r="A151" s="37"/>
      <c r="B151" s="37"/>
      <c r="C151" s="37"/>
      <c r="D151" s="37"/>
      <c r="E151" s="37"/>
      <c r="F151" s="37"/>
      <c r="G151" s="38"/>
      <c r="H151" s="37"/>
      <c r="I151" s="37"/>
    </row>
    <row r="152" spans="1:9" s="46" customFormat="1" ht="12.75" customHeight="1">
      <c r="A152" s="37"/>
      <c r="B152" s="37"/>
      <c r="C152" s="37"/>
      <c r="D152" s="37"/>
      <c r="E152" s="37"/>
      <c r="F152" s="37"/>
      <c r="G152" s="38"/>
      <c r="H152" s="37"/>
      <c r="I152" s="37"/>
    </row>
    <row r="153" spans="1:9" s="46" customFormat="1" ht="12.75" customHeight="1">
      <c r="A153" s="37"/>
      <c r="B153" s="37"/>
      <c r="C153" s="37"/>
      <c r="D153" s="37"/>
      <c r="E153" s="37"/>
      <c r="F153" s="37"/>
      <c r="G153" s="38"/>
      <c r="H153" s="37"/>
      <c r="I153" s="37"/>
    </row>
    <row r="154" spans="1:9" s="46" customFormat="1" ht="12.75" customHeight="1">
      <c r="A154" s="37"/>
      <c r="B154" s="37"/>
      <c r="C154" s="37"/>
      <c r="D154" s="37"/>
      <c r="E154" s="37"/>
      <c r="F154" s="37"/>
      <c r="G154" s="38"/>
      <c r="H154" s="37"/>
      <c r="I154" s="37"/>
    </row>
    <row r="155" spans="1:9" s="46" customFormat="1" ht="12.75" customHeight="1">
      <c r="A155" s="37"/>
      <c r="B155" s="37"/>
      <c r="C155" s="37"/>
      <c r="D155" s="37"/>
      <c r="E155" s="37"/>
      <c r="F155" s="37"/>
      <c r="G155" s="38"/>
      <c r="H155" s="37"/>
      <c r="I155" s="37"/>
    </row>
    <row r="156" spans="1:9" s="46" customFormat="1" ht="12.75" customHeight="1">
      <c r="A156" s="37"/>
      <c r="B156" s="37"/>
      <c r="C156" s="37"/>
      <c r="D156" s="37"/>
      <c r="E156" s="37"/>
      <c r="F156" s="37"/>
      <c r="G156" s="38"/>
      <c r="H156" s="37"/>
      <c r="I156" s="37"/>
    </row>
    <row r="157" spans="1:9" s="46" customFormat="1" ht="12.75" customHeight="1">
      <c r="A157" s="37"/>
      <c r="B157" s="37"/>
      <c r="C157" s="37"/>
      <c r="D157" s="37"/>
      <c r="E157" s="37"/>
      <c r="F157" s="37"/>
      <c r="G157" s="38"/>
      <c r="H157" s="37"/>
      <c r="I157" s="37"/>
    </row>
    <row r="158" spans="1:9" s="44" customFormat="1" ht="12.75" customHeight="1">
      <c r="A158" s="37"/>
      <c r="B158" s="37"/>
      <c r="C158" s="37"/>
      <c r="D158" s="37"/>
      <c r="E158" s="37"/>
      <c r="F158" s="37"/>
      <c r="G158" s="38"/>
      <c r="H158" s="37"/>
      <c r="I158" s="37"/>
    </row>
    <row r="159" ht="12.75" customHeight="1"/>
    <row r="160" ht="12.75" customHeight="1"/>
  </sheetData>
  <sheetProtection/>
  <mergeCells count="14">
    <mergeCell ref="B9:C9"/>
    <mergeCell ref="A2:I2"/>
    <mergeCell ref="A4:I4"/>
    <mergeCell ref="A6:I6"/>
    <mergeCell ref="G1:I1"/>
    <mergeCell ref="B30:C30"/>
    <mergeCell ref="B34:C34"/>
    <mergeCell ref="E3:G3"/>
    <mergeCell ref="B10:C10"/>
    <mergeCell ref="B11:C11"/>
    <mergeCell ref="B13:C13"/>
    <mergeCell ref="B18:C18"/>
    <mergeCell ref="B20:C20"/>
    <mergeCell ref="B27:C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  <headerFooter>
    <oddHeader>&amp;R031_P01_Tabulky_ZR_RO_11_15.XLS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Monika Musilova</cp:lastModifiedBy>
  <cp:lastPrinted>2015-01-07T10:34:10Z</cp:lastPrinted>
  <dcterms:created xsi:type="dcterms:W3CDTF">2007-12-18T12:40:54Z</dcterms:created>
  <dcterms:modified xsi:type="dcterms:W3CDTF">2015-01-14T09:10:21Z</dcterms:modified>
  <cp:category/>
  <cp:version/>
  <cp:contentType/>
  <cp:contentStatus/>
</cp:coreProperties>
</file>