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30" i="1" l="1"/>
  <c r="E29" i="1"/>
  <c r="E16" i="1"/>
  <c r="C13" i="1"/>
  <c r="E13" i="1"/>
  <c r="C8" i="1"/>
  <c r="C7" i="1"/>
  <c r="E5" i="1"/>
  <c r="E4" i="1"/>
  <c r="E43" i="1"/>
  <c r="E42" i="1"/>
  <c r="E41" i="1"/>
  <c r="E40" i="1"/>
  <c r="E39" i="1"/>
  <c r="E38" i="1"/>
  <c r="E37" i="1"/>
  <c r="C35" i="1"/>
  <c r="E35" i="1"/>
  <c r="E44" i="1"/>
  <c r="E34" i="1"/>
  <c r="E31" i="1"/>
  <c r="E28" i="1"/>
  <c r="E27" i="1"/>
  <c r="E15" i="1"/>
  <c r="E12" i="1"/>
  <c r="E33" i="1"/>
  <c r="E32" i="1"/>
  <c r="E6" i="1"/>
  <c r="E21" i="1"/>
  <c r="E20" i="1"/>
  <c r="C18" i="1"/>
  <c r="E18" i="1"/>
  <c r="E22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E9" i="1"/>
  <c r="E36" i="1"/>
  <c r="C44" i="1"/>
  <c r="E10" i="1"/>
  <c r="E14" i="1"/>
  <c r="E8" i="1"/>
  <c r="C3" i="1"/>
  <c r="E3" i="1"/>
  <c r="E11" i="1"/>
  <c r="C17" i="1"/>
  <c r="E17" i="1"/>
  <c r="E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<sst xmlns="http://schemas.openxmlformats.org/spreadsheetml/2006/main" count="87" uniqueCount="66">
  <si>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</si>
  <si>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</si>
  <si>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</si>
  <si>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</si>
  <si>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</si>
  <si>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</si>
  <si>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</si>
  <si>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</si>
  <si>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</si>
  <si>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</si>
  <si>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</si>
  <si>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</si>
  <si>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</si>
  <si>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</si>
  <si>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</si>
  <si>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</si>
  <si>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</si>
  <si>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</si>
  <si>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</si>
  <si>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</si>
  <si>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</si>
  <si>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</si>
  <si>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</si>
  <si>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</si>
  <si>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</si>
  <si>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</si>
  <si>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</si>
  <si>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</si>
  <si>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</si>
  <si>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</si>
  <si>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</si>
  <si>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</si>
  <si>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</si>
  <si>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</si>
  <si>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</si>
  <si>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</si>
  <si>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</si>
  <si>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</si>
  <si>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</si>
  <si>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</si>
  <si>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</si>
  <si>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</si>
  <si>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</si>
  <si>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</si>
  <si>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</si>
  <si>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</si>
  <si>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</si>
  <si>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</si>
  <si>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</si>
  <si>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</si>
  <si>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</si>
  <si>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</si>
  <si>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</si>
  <si>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</si>
  <si>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</si>
  <si>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</si>
  <si>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</si>
  <si>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</si>
  <si>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</si>
  <si>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schválený rozpočet 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</si>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</sst>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zoomScaleNormal="100" workbookViewId="0">
      <selection activeCell="J24" sqref="J2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65</v>
      </c>
      <c r="E2" s="32" t="s">
        <v>60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2280088</v>
      </c>
      <c r="D3" s="26">
        <f>D4+D5+D6</f>
        <v>0</v>
      </c>
      <c r="E3" s="27">
        <f t="shared" ref="E3:E24" si="0">C3+D3</f>
        <v>2280088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f>[1]příjmy!$C$31</f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69088</v>
      </c>
      <c r="D5" s="4">
        <v>0</v>
      </c>
      <c r="E5" s="10">
        <f t="shared" si="0"/>
        <v>69088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2365930</v>
      </c>
      <c r="D17" s="13">
        <f>D3+D7</f>
        <v>0</v>
      </c>
      <c r="E17" s="14">
        <f t="shared" si="0"/>
        <v>2365930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61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62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63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2269055</v>
      </c>
      <c r="D24" s="22">
        <f>D17+D18</f>
        <v>0</v>
      </c>
      <c r="E24" s="23">
        <f t="shared" si="0"/>
        <v>2269055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65</v>
      </c>
      <c r="E26" s="32" t="s">
        <v>60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238156.72</v>
      </c>
      <c r="D28" s="4">
        <v>0</v>
      </c>
      <c r="E28" s="5">
        <f t="shared" ref="E28:E43" si="1">C28+D28</f>
        <v>238156.72</v>
      </c>
    </row>
    <row r="29" spans="1:5" ht="15" customHeight="1" x14ac:dyDescent="0.25">
      <c r="A29" s="25" t="s">
        <v>28</v>
      </c>
      <c r="B29" s="7" t="s">
        <v>20</v>
      </c>
      <c r="C29" s="8">
        <v>857900</v>
      </c>
      <c r="D29" s="4">
        <v>0</v>
      </c>
      <c r="E29" s="5">
        <f t="shared" si="1"/>
        <v>857900</v>
      </c>
    </row>
    <row r="30" spans="1:5" ht="15" customHeight="1" x14ac:dyDescent="0.25">
      <c r="A30" s="25" t="s">
        <v>22</v>
      </c>
      <c r="B30" s="7" t="s">
        <v>20</v>
      </c>
      <c r="C30" s="8">
        <v>607118.30000000005</v>
      </c>
      <c r="D30" s="4"/>
      <c r="E30" s="5">
        <f t="shared" si="1"/>
        <v>607118.30000000005</v>
      </c>
    </row>
    <row r="31" spans="1:5" ht="15" customHeight="1" x14ac:dyDescent="0.25">
      <c r="A31" s="25" t="s">
        <v>40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55</v>
      </c>
      <c r="B32" s="7" t="s">
        <v>24</v>
      </c>
      <c r="C32" s="8">
        <v>78089.98</v>
      </c>
      <c r="D32" s="4">
        <v>0</v>
      </c>
      <c r="E32" s="5">
        <f t="shared" si="1"/>
        <v>78089.98</v>
      </c>
    </row>
    <row r="33" spans="1:5" ht="15" customHeight="1" x14ac:dyDescent="0.25">
      <c r="A33" s="25" t="s">
        <v>56</v>
      </c>
      <c r="B33" s="7" t="s">
        <v>20</v>
      </c>
      <c r="C33" s="8">
        <v>96358</v>
      </c>
      <c r="D33" s="4">
        <f>[1]výdaje!$G$16</f>
        <v>0</v>
      </c>
      <c r="E33" s="5">
        <f t="shared" si="1"/>
        <v>96358</v>
      </c>
    </row>
    <row r="34" spans="1:5" ht="15" customHeight="1" x14ac:dyDescent="0.25">
      <c r="A34" s="25" t="s">
        <v>29</v>
      </c>
      <c r="B34" s="7" t="s">
        <v>23</v>
      </c>
      <c r="C34" s="8">
        <v>125197</v>
      </c>
      <c r="D34" s="4">
        <v>0</v>
      </c>
      <c r="E34" s="5">
        <f t="shared" si="1"/>
        <v>125197</v>
      </c>
    </row>
    <row r="35" spans="1:5" ht="15" customHeight="1" x14ac:dyDescent="0.25">
      <c r="A35" s="25" t="s">
        <v>30</v>
      </c>
      <c r="B35" s="7" t="s">
        <v>23</v>
      </c>
      <c r="C35" s="8">
        <f>[2]výdaje!$J$360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f>[1]výdaje!$J$16</f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f>[1]výdaje!$L$16</f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30000</v>
      </c>
      <c r="D39" s="4">
        <v>0</v>
      </c>
      <c r="E39" s="5">
        <f>C39+D39</f>
        <v>30000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f>[1]výdaje!$P$16</f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2269055</v>
      </c>
      <c r="D44" s="22">
        <f>SUM(D27:D43)</f>
        <v>0</v>
      </c>
      <c r="E44" s="23">
        <f>SUM(E27:E43)</f>
        <v>2269055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2014-12-29T09:45:36Z</dcterms:modified>
</cp:coreProperties>
</file>