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420" windowWidth="16884" windowHeight="10584"/>
  </bookViews>
  <sheets>
    <sheet name="ZR 38 15" sheetId="4" r:id="rId1"/>
  </sheets>
  <definedNames>
    <definedName name="_xlnm.Print_Area" localSheetId="0">'ZR 38 15'!$A$1:$I$520</definedName>
  </definedNames>
  <calcPr calcId="145621"/>
</workbook>
</file>

<file path=xl/calcChain.xml><?xml version="1.0" encoding="utf-8"?>
<calcChain xmlns="http://schemas.openxmlformats.org/spreadsheetml/2006/main">
  <c r="H163" i="4" l="1"/>
  <c r="H165" i="4"/>
  <c r="H167" i="4"/>
  <c r="H169" i="4"/>
  <c r="H171" i="4"/>
  <c r="H39" i="4"/>
  <c r="I240" i="4"/>
  <c r="H239" i="4"/>
  <c r="I239" i="4" s="1"/>
  <c r="H327" i="4" l="1"/>
  <c r="I476" i="4" l="1"/>
  <c r="H475" i="4"/>
  <c r="I475" i="4" s="1"/>
  <c r="I474" i="4" l="1"/>
  <c r="H473" i="4"/>
  <c r="I473" i="4" s="1"/>
  <c r="I472" i="4"/>
  <c r="H471" i="4"/>
  <c r="I471" i="4" s="1"/>
  <c r="I470" i="4"/>
  <c r="H469" i="4"/>
  <c r="I469" i="4" s="1"/>
  <c r="I468" i="4"/>
  <c r="H467" i="4"/>
  <c r="I467" i="4" s="1"/>
  <c r="I466" i="4"/>
  <c r="H465" i="4"/>
  <c r="I465" i="4" s="1"/>
  <c r="I464" i="4"/>
  <c r="H463" i="4"/>
  <c r="I463" i="4" s="1"/>
  <c r="I462" i="4"/>
  <c r="H461" i="4"/>
  <c r="I461" i="4" s="1"/>
  <c r="I460" i="4"/>
  <c r="H459" i="4"/>
  <c r="I459" i="4" s="1"/>
  <c r="I458" i="4"/>
  <c r="H457" i="4"/>
  <c r="I457" i="4" s="1"/>
  <c r="I456" i="4"/>
  <c r="H455" i="4"/>
  <c r="I455" i="4" s="1"/>
  <c r="I454" i="4"/>
  <c r="H453" i="4"/>
  <c r="I453" i="4" s="1"/>
  <c r="I452" i="4"/>
  <c r="H451" i="4"/>
  <c r="I451" i="4" s="1"/>
  <c r="I450" i="4"/>
  <c r="H449" i="4"/>
  <c r="I449" i="4" s="1"/>
  <c r="I448" i="4"/>
  <c r="H447" i="4"/>
  <c r="I447" i="4" s="1"/>
  <c r="I446" i="4"/>
  <c r="H445" i="4"/>
  <c r="I445" i="4" s="1"/>
  <c r="I444" i="4"/>
  <c r="H443" i="4"/>
  <c r="I443" i="4" s="1"/>
  <c r="I442" i="4"/>
  <c r="H441" i="4"/>
  <c r="I441" i="4" s="1"/>
  <c r="I440" i="4"/>
  <c r="H439" i="4"/>
  <c r="I439" i="4" s="1"/>
  <c r="I438" i="4"/>
  <c r="H437" i="4"/>
  <c r="I437" i="4" s="1"/>
  <c r="I436" i="4"/>
  <c r="H435" i="4"/>
  <c r="I435" i="4" s="1"/>
  <c r="I238" i="4" l="1"/>
  <c r="H237" i="4"/>
  <c r="I237" i="4" s="1"/>
  <c r="I236" i="4"/>
  <c r="H235" i="4"/>
  <c r="I235" i="4" s="1"/>
  <c r="I234" i="4"/>
  <c r="H233" i="4"/>
  <c r="I233" i="4" s="1"/>
  <c r="I232" i="4"/>
  <c r="H231" i="4"/>
  <c r="I231" i="4" s="1"/>
  <c r="I230" i="4"/>
  <c r="H229" i="4"/>
  <c r="I229" i="4" s="1"/>
  <c r="I228" i="4"/>
  <c r="H227" i="4"/>
  <c r="I227" i="4" s="1"/>
  <c r="I226" i="4"/>
  <c r="H225" i="4"/>
  <c r="I225" i="4" s="1"/>
  <c r="I224" i="4"/>
  <c r="H223" i="4"/>
  <c r="I223" i="4" s="1"/>
  <c r="I222" i="4"/>
  <c r="H221" i="4"/>
  <c r="I221" i="4" s="1"/>
  <c r="I220" i="4"/>
  <c r="H219" i="4"/>
  <c r="I219" i="4" s="1"/>
  <c r="I218" i="4"/>
  <c r="H217" i="4"/>
  <c r="I217" i="4" s="1"/>
  <c r="I216" i="4"/>
  <c r="H215" i="4"/>
  <c r="I215" i="4" s="1"/>
  <c r="I214" i="4"/>
  <c r="H213" i="4"/>
  <c r="I213" i="4" s="1"/>
  <c r="I212" i="4"/>
  <c r="H211" i="4"/>
  <c r="I211" i="4" s="1"/>
  <c r="I210" i="4"/>
  <c r="H209" i="4"/>
  <c r="I209" i="4" s="1"/>
  <c r="I208" i="4"/>
  <c r="H207" i="4"/>
  <c r="I207" i="4" s="1"/>
  <c r="I206" i="4"/>
  <c r="H205" i="4"/>
  <c r="I205" i="4" s="1"/>
  <c r="I517" i="4" l="1"/>
  <c r="H516" i="4"/>
  <c r="I516" i="4" s="1"/>
  <c r="I515" i="4"/>
  <c r="H514" i="4"/>
  <c r="I514" i="4" s="1"/>
  <c r="I513" i="4"/>
  <c r="H512" i="4"/>
  <c r="I512" i="4" s="1"/>
  <c r="I511" i="4"/>
  <c r="H510" i="4"/>
  <c r="I510" i="4" s="1"/>
  <c r="I509" i="4"/>
  <c r="H508" i="4"/>
  <c r="I508" i="4" s="1"/>
  <c r="I507" i="4"/>
  <c r="H506" i="4"/>
  <c r="I506" i="4" s="1"/>
  <c r="I505" i="4"/>
  <c r="H504" i="4"/>
  <c r="I504" i="4" s="1"/>
  <c r="I503" i="4"/>
  <c r="H502" i="4"/>
  <c r="I502" i="4" s="1"/>
  <c r="I501" i="4"/>
  <c r="H500" i="4"/>
  <c r="I500" i="4" s="1"/>
  <c r="I499" i="4"/>
  <c r="H498" i="4"/>
  <c r="I498" i="4" s="1"/>
  <c r="I434" i="4" l="1"/>
  <c r="H433" i="4"/>
  <c r="I433" i="4" s="1"/>
  <c r="I432" i="4"/>
  <c r="H431" i="4"/>
  <c r="I431" i="4" s="1"/>
  <c r="I430" i="4"/>
  <c r="H429" i="4"/>
  <c r="I429" i="4" s="1"/>
  <c r="I428" i="4"/>
  <c r="H427" i="4"/>
  <c r="I427" i="4" s="1"/>
  <c r="I426" i="4"/>
  <c r="H425" i="4"/>
  <c r="I425" i="4" s="1"/>
  <c r="I424" i="4"/>
  <c r="H423" i="4"/>
  <c r="I423" i="4" s="1"/>
  <c r="I422" i="4"/>
  <c r="H421" i="4"/>
  <c r="I421" i="4" s="1"/>
  <c r="I420" i="4"/>
  <c r="H419" i="4"/>
  <c r="I419" i="4" s="1"/>
  <c r="I418" i="4"/>
  <c r="H417" i="4"/>
  <c r="I417" i="4" s="1"/>
  <c r="I416" i="4"/>
  <c r="H415" i="4"/>
  <c r="I415" i="4" s="1"/>
  <c r="I414" i="4"/>
  <c r="H413" i="4"/>
  <c r="I413" i="4" s="1"/>
  <c r="I412" i="4"/>
  <c r="H411" i="4"/>
  <c r="I411" i="4" s="1"/>
  <c r="I410" i="4"/>
  <c r="H409" i="4"/>
  <c r="I409" i="4" s="1"/>
  <c r="I408" i="4"/>
  <c r="H407" i="4"/>
  <c r="I407" i="4" s="1"/>
  <c r="I406" i="4"/>
  <c r="H405" i="4"/>
  <c r="I405" i="4" s="1"/>
  <c r="I404" i="4"/>
  <c r="H403" i="4"/>
  <c r="I403" i="4" s="1"/>
  <c r="I402" i="4"/>
  <c r="H401" i="4"/>
  <c r="I401" i="4" s="1"/>
  <c r="I400" i="4"/>
  <c r="H399" i="4"/>
  <c r="I399" i="4" s="1"/>
  <c r="I398" i="4"/>
  <c r="H397" i="4"/>
  <c r="I397" i="4" s="1"/>
  <c r="I396" i="4"/>
  <c r="H395" i="4"/>
  <c r="I395" i="4" s="1"/>
  <c r="I394" i="4"/>
  <c r="H393" i="4"/>
  <c r="I393" i="4" s="1"/>
  <c r="I392" i="4"/>
  <c r="H391" i="4"/>
  <c r="I391" i="4" s="1"/>
  <c r="I390" i="4"/>
  <c r="H389" i="4"/>
  <c r="I389" i="4" s="1"/>
  <c r="I388" i="4"/>
  <c r="H387" i="4"/>
  <c r="I387" i="4" s="1"/>
  <c r="I386" i="4"/>
  <c r="H385" i="4"/>
  <c r="I385" i="4" s="1"/>
  <c r="I384" i="4"/>
  <c r="H383" i="4"/>
  <c r="I383" i="4" s="1"/>
  <c r="I382" i="4"/>
  <c r="H381" i="4"/>
  <c r="I381" i="4" s="1"/>
  <c r="I380" i="4"/>
  <c r="H379" i="4"/>
  <c r="I379" i="4" s="1"/>
  <c r="I378" i="4"/>
  <c r="H377" i="4"/>
  <c r="I377" i="4" s="1"/>
  <c r="I376" i="4"/>
  <c r="H375" i="4"/>
  <c r="I375" i="4" s="1"/>
  <c r="I374" i="4"/>
  <c r="H373" i="4"/>
  <c r="I373" i="4" s="1"/>
  <c r="I372" i="4"/>
  <c r="H371" i="4"/>
  <c r="I371" i="4" s="1"/>
  <c r="I370" i="4"/>
  <c r="H369" i="4"/>
  <c r="I369" i="4" s="1"/>
  <c r="I368" i="4"/>
  <c r="H367" i="4"/>
  <c r="I367" i="4" s="1"/>
  <c r="I366" i="4"/>
  <c r="H365" i="4"/>
  <c r="I365" i="4" s="1"/>
  <c r="I364" i="4"/>
  <c r="H363" i="4"/>
  <c r="I363" i="4" s="1"/>
  <c r="I362" i="4"/>
  <c r="H361" i="4"/>
  <c r="I361" i="4" s="1"/>
  <c r="I360" i="4"/>
  <c r="H359" i="4"/>
  <c r="I359" i="4" s="1"/>
  <c r="I358" i="4"/>
  <c r="H357" i="4"/>
  <c r="I357" i="4" s="1"/>
  <c r="I356" i="4"/>
  <c r="H355" i="4"/>
  <c r="I355" i="4" s="1"/>
  <c r="I354" i="4"/>
  <c r="H353" i="4"/>
  <c r="I353" i="4" s="1"/>
  <c r="I352" i="4"/>
  <c r="H351" i="4"/>
  <c r="I351" i="4" s="1"/>
  <c r="I350" i="4"/>
  <c r="H349" i="4"/>
  <c r="I349" i="4" s="1"/>
  <c r="I348" i="4"/>
  <c r="H347" i="4"/>
  <c r="I347" i="4" s="1"/>
  <c r="I346" i="4"/>
  <c r="H345" i="4"/>
  <c r="I345" i="4" s="1"/>
  <c r="I344" i="4"/>
  <c r="H343" i="4"/>
  <c r="I343" i="4" s="1"/>
  <c r="I342" i="4"/>
  <c r="H341" i="4"/>
  <c r="I341" i="4" s="1"/>
  <c r="I340" i="4"/>
  <c r="H339" i="4"/>
  <c r="I339" i="4" s="1"/>
  <c r="G519" i="4" l="1"/>
  <c r="G518" i="4" s="1"/>
  <c r="I518" i="4" s="1"/>
  <c r="G478" i="4"/>
  <c r="G477" i="4" s="1"/>
  <c r="G275" i="4"/>
  <c r="G274" i="4" s="1"/>
  <c r="G242" i="4"/>
  <c r="G241" i="4" s="1"/>
  <c r="G15" i="4"/>
  <c r="G14" i="4" s="1"/>
  <c r="G12" i="4"/>
  <c r="G11" i="4" s="1"/>
  <c r="I520" i="4"/>
  <c r="H519" i="4"/>
  <c r="I497" i="4"/>
  <c r="H496" i="4"/>
  <c r="I495" i="4"/>
  <c r="H494" i="4"/>
  <c r="I494" i="4" s="1"/>
  <c r="I493" i="4"/>
  <c r="H492" i="4"/>
  <c r="I492" i="4" s="1"/>
  <c r="I491" i="4"/>
  <c r="H490" i="4"/>
  <c r="I490" i="4" s="1"/>
  <c r="I489" i="4"/>
  <c r="H488" i="4"/>
  <c r="I488" i="4" s="1"/>
  <c r="I487" i="4"/>
  <c r="H486" i="4"/>
  <c r="I486" i="4" s="1"/>
  <c r="I485" i="4"/>
  <c r="H484" i="4"/>
  <c r="I484" i="4" s="1"/>
  <c r="I483" i="4"/>
  <c r="H482" i="4"/>
  <c r="I482" i="4" s="1"/>
  <c r="I481" i="4"/>
  <c r="H480" i="4"/>
  <c r="I479" i="4"/>
  <c r="H478" i="4"/>
  <c r="H477" i="4" s="1"/>
  <c r="I338" i="4"/>
  <c r="H337" i="4"/>
  <c r="I337" i="4" s="1"/>
  <c r="I336" i="4"/>
  <c r="H335" i="4"/>
  <c r="I335" i="4" s="1"/>
  <c r="I334" i="4"/>
  <c r="H333" i="4"/>
  <c r="I333" i="4" s="1"/>
  <c r="I332" i="4"/>
  <c r="H331" i="4"/>
  <c r="I331" i="4" s="1"/>
  <c r="I330" i="4"/>
  <c r="H329" i="4"/>
  <c r="I329" i="4" s="1"/>
  <c r="I328" i="4"/>
  <c r="I327" i="4"/>
  <c r="I326" i="4"/>
  <c r="H325" i="4"/>
  <c r="I325" i="4" s="1"/>
  <c r="I324" i="4"/>
  <c r="H323" i="4"/>
  <c r="I323" i="4" s="1"/>
  <c r="I322" i="4"/>
  <c r="H321" i="4"/>
  <c r="I321" i="4" s="1"/>
  <c r="I320" i="4"/>
  <c r="H319" i="4"/>
  <c r="I319" i="4" s="1"/>
  <c r="I318" i="4"/>
  <c r="H317" i="4"/>
  <c r="I317" i="4" s="1"/>
  <c r="I316" i="4"/>
  <c r="H315" i="4"/>
  <c r="I315" i="4" s="1"/>
  <c r="I314" i="4"/>
  <c r="H313" i="4"/>
  <c r="I313" i="4" s="1"/>
  <c r="I312" i="4"/>
  <c r="H311" i="4"/>
  <c r="I311" i="4" s="1"/>
  <c r="I310" i="4"/>
  <c r="H309" i="4"/>
  <c r="I309" i="4" s="1"/>
  <c r="I308" i="4"/>
  <c r="H307" i="4"/>
  <c r="I307" i="4" s="1"/>
  <c r="I306" i="4"/>
  <c r="H305" i="4"/>
  <c r="I305" i="4" s="1"/>
  <c r="I304" i="4"/>
  <c r="H303" i="4"/>
  <c r="I303" i="4" s="1"/>
  <c r="I302" i="4"/>
  <c r="H301" i="4"/>
  <c r="I301" i="4" s="1"/>
  <c r="I300" i="4"/>
  <c r="H299" i="4"/>
  <c r="I299" i="4" s="1"/>
  <c r="I298" i="4"/>
  <c r="H297" i="4"/>
  <c r="I297" i="4" s="1"/>
  <c r="I296" i="4"/>
  <c r="H295" i="4"/>
  <c r="I295" i="4" s="1"/>
  <c r="I294" i="4"/>
  <c r="H293" i="4"/>
  <c r="I293" i="4" s="1"/>
  <c r="I292" i="4"/>
  <c r="H291" i="4"/>
  <c r="I291" i="4" s="1"/>
  <c r="I290" i="4"/>
  <c r="H289" i="4"/>
  <c r="I289" i="4" s="1"/>
  <c r="I288" i="4"/>
  <c r="H287" i="4"/>
  <c r="I287" i="4" s="1"/>
  <c r="I286" i="4"/>
  <c r="H285" i="4"/>
  <c r="I285" i="4" s="1"/>
  <c r="I284" i="4"/>
  <c r="H283" i="4"/>
  <c r="I283" i="4" s="1"/>
  <c r="I282" i="4"/>
  <c r="H281" i="4"/>
  <c r="I281" i="4" s="1"/>
  <c r="I280" i="4"/>
  <c r="H279" i="4"/>
  <c r="I279" i="4" s="1"/>
  <c r="I276" i="4"/>
  <c r="H275" i="4"/>
  <c r="I273" i="4"/>
  <c r="H272" i="4"/>
  <c r="I272" i="4" s="1"/>
  <c r="I271" i="4"/>
  <c r="H270" i="4"/>
  <c r="I270" i="4" s="1"/>
  <c r="I269" i="4"/>
  <c r="H268" i="4"/>
  <c r="I268" i="4" s="1"/>
  <c r="I267" i="4"/>
  <c r="H266" i="4"/>
  <c r="I266" i="4" s="1"/>
  <c r="I265" i="4"/>
  <c r="H264" i="4"/>
  <c r="I264" i="4" s="1"/>
  <c r="I263" i="4"/>
  <c r="H262" i="4"/>
  <c r="I262" i="4" s="1"/>
  <c r="I261" i="4"/>
  <c r="H260" i="4"/>
  <c r="I260" i="4" s="1"/>
  <c r="I259" i="4"/>
  <c r="H258" i="4"/>
  <c r="I258" i="4" s="1"/>
  <c r="I257" i="4"/>
  <c r="H256" i="4"/>
  <c r="I256" i="4" s="1"/>
  <c r="I255" i="4"/>
  <c r="H254" i="4"/>
  <c r="I254" i="4" s="1"/>
  <c r="I253" i="4"/>
  <c r="H252" i="4"/>
  <c r="I252" i="4" s="1"/>
  <c r="I251" i="4"/>
  <c r="H250" i="4"/>
  <c r="I250" i="4" s="1"/>
  <c r="I249" i="4"/>
  <c r="H248" i="4"/>
  <c r="I248" i="4" s="1"/>
  <c r="I247" i="4"/>
  <c r="H246" i="4"/>
  <c r="I246" i="4" s="1"/>
  <c r="I245" i="4"/>
  <c r="H244" i="4"/>
  <c r="I243" i="4"/>
  <c r="H242" i="4"/>
  <c r="H241" i="4" s="1"/>
  <c r="I16" i="4"/>
  <c r="H15" i="4"/>
  <c r="I278" i="4"/>
  <c r="H277" i="4"/>
  <c r="I480" i="4" l="1"/>
  <c r="H274" i="4"/>
  <c r="I277" i="4"/>
  <c r="I15" i="4"/>
  <c r="I275" i="4"/>
  <c r="I244" i="4"/>
  <c r="I478" i="4"/>
  <c r="I496" i="4"/>
  <c r="I519" i="4"/>
  <c r="I241" i="4"/>
  <c r="I242" i="4"/>
  <c r="G10" i="4"/>
  <c r="G9" i="4" s="1"/>
  <c r="I204" i="4"/>
  <c r="H203" i="4"/>
  <c r="I203" i="4" s="1"/>
  <c r="I202" i="4"/>
  <c r="H201" i="4"/>
  <c r="I201" i="4" s="1"/>
  <c r="I200" i="4"/>
  <c r="H199" i="4"/>
  <c r="I199" i="4" s="1"/>
  <c r="I198" i="4"/>
  <c r="H197" i="4"/>
  <c r="I197" i="4" s="1"/>
  <c r="I196" i="4"/>
  <c r="H195" i="4"/>
  <c r="I195" i="4" s="1"/>
  <c r="I194" i="4"/>
  <c r="H193" i="4"/>
  <c r="I193" i="4" s="1"/>
  <c r="I192" i="4"/>
  <c r="H191" i="4"/>
  <c r="I191" i="4" s="1"/>
  <c r="I190" i="4"/>
  <c r="H189" i="4"/>
  <c r="I189" i="4" s="1"/>
  <c r="I188" i="4"/>
  <c r="H187" i="4"/>
  <c r="I187" i="4" s="1"/>
  <c r="I186" i="4"/>
  <c r="H185" i="4"/>
  <c r="I185" i="4" s="1"/>
  <c r="I184" i="4"/>
  <c r="H183" i="4"/>
  <c r="I183" i="4" s="1"/>
  <c r="I182" i="4"/>
  <c r="H181" i="4"/>
  <c r="I181" i="4" s="1"/>
  <c r="I180" i="4"/>
  <c r="H179" i="4"/>
  <c r="I179" i="4" s="1"/>
  <c r="I178" i="4"/>
  <c r="H177" i="4"/>
  <c r="I177" i="4" s="1"/>
  <c r="I176" i="4"/>
  <c r="H175" i="4"/>
  <c r="I175" i="4" s="1"/>
  <c r="I174" i="4"/>
  <c r="H173" i="4"/>
  <c r="I173" i="4" s="1"/>
  <c r="I172" i="4"/>
  <c r="I171" i="4"/>
  <c r="I170" i="4"/>
  <c r="I169" i="4"/>
  <c r="I168" i="4"/>
  <c r="I167" i="4"/>
  <c r="I166" i="4"/>
  <c r="I165" i="4"/>
  <c r="I164" i="4"/>
  <c r="I163" i="4"/>
  <c r="I162" i="4"/>
  <c r="H161" i="4"/>
  <c r="I161" i="4" s="1"/>
  <c r="I160" i="4"/>
  <c r="H159" i="4"/>
  <c r="I159" i="4" s="1"/>
  <c r="I158" i="4"/>
  <c r="H157" i="4"/>
  <c r="I157" i="4" s="1"/>
  <c r="I156" i="4"/>
  <c r="H155" i="4"/>
  <c r="I155" i="4" s="1"/>
  <c r="I154" i="4"/>
  <c r="H153" i="4"/>
  <c r="I153" i="4" s="1"/>
  <c r="I152" i="4"/>
  <c r="H151" i="4"/>
  <c r="I151" i="4" s="1"/>
  <c r="I150" i="4"/>
  <c r="H149" i="4"/>
  <c r="I149" i="4" s="1"/>
  <c r="I148" i="4"/>
  <c r="H147" i="4"/>
  <c r="I147" i="4" s="1"/>
  <c r="I146" i="4"/>
  <c r="H145" i="4"/>
  <c r="I145" i="4" s="1"/>
  <c r="I144" i="4"/>
  <c r="H143" i="4"/>
  <c r="I143" i="4" s="1"/>
  <c r="I142" i="4"/>
  <c r="H141" i="4"/>
  <c r="I141" i="4" s="1"/>
  <c r="I140" i="4"/>
  <c r="H139" i="4"/>
  <c r="I139" i="4" s="1"/>
  <c r="I138" i="4"/>
  <c r="H137" i="4"/>
  <c r="I137" i="4" s="1"/>
  <c r="I136" i="4"/>
  <c r="H135" i="4"/>
  <c r="I135" i="4" s="1"/>
  <c r="I134" i="4"/>
  <c r="H133" i="4"/>
  <c r="I133" i="4" s="1"/>
  <c r="I132" i="4"/>
  <c r="H131" i="4"/>
  <c r="I131" i="4" s="1"/>
  <c r="I130" i="4"/>
  <c r="H129" i="4"/>
  <c r="I129" i="4" s="1"/>
  <c r="I128" i="4"/>
  <c r="H127" i="4"/>
  <c r="I127" i="4" s="1"/>
  <c r="I126" i="4"/>
  <c r="H125" i="4"/>
  <c r="I125" i="4" s="1"/>
  <c r="I124" i="4"/>
  <c r="H123" i="4"/>
  <c r="I123" i="4" s="1"/>
  <c r="I122" i="4"/>
  <c r="H121" i="4"/>
  <c r="I121" i="4" s="1"/>
  <c r="I120" i="4"/>
  <c r="H119" i="4"/>
  <c r="I119" i="4" s="1"/>
  <c r="I118" i="4"/>
  <c r="H117" i="4"/>
  <c r="I117" i="4" s="1"/>
  <c r="I116" i="4"/>
  <c r="H115" i="4"/>
  <c r="I115" i="4" s="1"/>
  <c r="I114" i="4"/>
  <c r="H113" i="4"/>
  <c r="I113" i="4" s="1"/>
  <c r="I112" i="4"/>
  <c r="H111" i="4"/>
  <c r="I111" i="4" s="1"/>
  <c r="I110" i="4"/>
  <c r="H109" i="4"/>
  <c r="I109" i="4" s="1"/>
  <c r="I108" i="4"/>
  <c r="H107" i="4"/>
  <c r="I107" i="4" s="1"/>
  <c r="I106" i="4"/>
  <c r="H105" i="4"/>
  <c r="I105" i="4" s="1"/>
  <c r="I104" i="4"/>
  <c r="H103" i="4"/>
  <c r="I103" i="4" s="1"/>
  <c r="I102" i="4"/>
  <c r="H101" i="4"/>
  <c r="I101" i="4" s="1"/>
  <c r="I100" i="4"/>
  <c r="H99" i="4"/>
  <c r="I99" i="4" s="1"/>
  <c r="I98" i="4"/>
  <c r="H97" i="4"/>
  <c r="I97" i="4" s="1"/>
  <c r="I96" i="4"/>
  <c r="H95" i="4"/>
  <c r="I95" i="4" s="1"/>
  <c r="I94" i="4"/>
  <c r="H93" i="4"/>
  <c r="I93" i="4" s="1"/>
  <c r="I92" i="4"/>
  <c r="H91" i="4"/>
  <c r="I91" i="4" s="1"/>
  <c r="I90" i="4"/>
  <c r="H89" i="4"/>
  <c r="I89" i="4" s="1"/>
  <c r="I88" i="4"/>
  <c r="H87" i="4"/>
  <c r="I87" i="4" s="1"/>
  <c r="I86" i="4"/>
  <c r="H85" i="4"/>
  <c r="I85" i="4" s="1"/>
  <c r="I84" i="4"/>
  <c r="H83" i="4"/>
  <c r="I83" i="4" s="1"/>
  <c r="I82" i="4"/>
  <c r="H81" i="4"/>
  <c r="I81" i="4" s="1"/>
  <c r="I80" i="4"/>
  <c r="H79" i="4"/>
  <c r="I79" i="4" s="1"/>
  <c r="I78" i="4"/>
  <c r="H77" i="4"/>
  <c r="I77" i="4" s="1"/>
  <c r="I76" i="4"/>
  <c r="H75" i="4"/>
  <c r="I75" i="4" s="1"/>
  <c r="I74" i="4"/>
  <c r="H73" i="4"/>
  <c r="I73" i="4" s="1"/>
  <c r="I72" i="4"/>
  <c r="H71" i="4"/>
  <c r="I71" i="4" s="1"/>
  <c r="I70" i="4"/>
  <c r="H69" i="4"/>
  <c r="I69" i="4" s="1"/>
  <c r="I68" i="4"/>
  <c r="H67" i="4"/>
  <c r="I67" i="4" s="1"/>
  <c r="I66" i="4"/>
  <c r="H65" i="4"/>
  <c r="I65" i="4" s="1"/>
  <c r="I64" i="4"/>
  <c r="H63" i="4"/>
  <c r="I63" i="4" s="1"/>
  <c r="I62" i="4"/>
  <c r="H61" i="4"/>
  <c r="I61" i="4" s="1"/>
  <c r="I60" i="4"/>
  <c r="H59" i="4"/>
  <c r="I59" i="4" s="1"/>
  <c r="I58" i="4"/>
  <c r="H57" i="4"/>
  <c r="I57" i="4" s="1"/>
  <c r="I56" i="4"/>
  <c r="H55" i="4"/>
  <c r="I55" i="4" s="1"/>
  <c r="I54" i="4"/>
  <c r="H53" i="4"/>
  <c r="I53" i="4" s="1"/>
  <c r="I52" i="4"/>
  <c r="H51" i="4"/>
  <c r="I51" i="4" s="1"/>
  <c r="I50" i="4"/>
  <c r="H49" i="4"/>
  <c r="I49" i="4" s="1"/>
  <c r="I48" i="4"/>
  <c r="H47" i="4"/>
  <c r="I47" i="4" s="1"/>
  <c r="I46" i="4"/>
  <c r="H45" i="4"/>
  <c r="I45" i="4" s="1"/>
  <c r="I44" i="4"/>
  <c r="H43" i="4"/>
  <c r="I43" i="4" s="1"/>
  <c r="I42" i="4"/>
  <c r="H41" i="4"/>
  <c r="I41" i="4" s="1"/>
  <c r="I40" i="4"/>
  <c r="I39" i="4"/>
  <c r="I38" i="4"/>
  <c r="H37" i="4"/>
  <c r="I37" i="4" s="1"/>
  <c r="I36" i="4"/>
  <c r="H35" i="4"/>
  <c r="I35" i="4" s="1"/>
  <c r="I34" i="4"/>
  <c r="H33" i="4"/>
  <c r="I33" i="4" s="1"/>
  <c r="I32" i="4"/>
  <c r="H31" i="4"/>
  <c r="I31" i="4" s="1"/>
  <c r="I30" i="4"/>
  <c r="H29" i="4"/>
  <c r="I29" i="4" s="1"/>
  <c r="I28" i="4"/>
  <c r="H27" i="4"/>
  <c r="I27" i="4" s="1"/>
  <c r="I26" i="4"/>
  <c r="H25" i="4"/>
  <c r="I25" i="4" s="1"/>
  <c r="I24" i="4"/>
  <c r="H23" i="4"/>
  <c r="I23" i="4" s="1"/>
  <c r="I22" i="4"/>
  <c r="H21" i="4"/>
  <c r="I21" i="4" s="1"/>
  <c r="I20" i="4"/>
  <c r="H19" i="4"/>
  <c r="I19" i="4" s="1"/>
  <c r="I18" i="4"/>
  <c r="H17" i="4"/>
  <c r="I17" i="4" l="1"/>
  <c r="H14" i="4"/>
  <c r="I14" i="4" s="1"/>
  <c r="I477" i="4"/>
  <c r="I274" i="4"/>
  <c r="I13" i="4" l="1"/>
  <c r="H12" i="4"/>
  <c r="H11" i="4" s="1"/>
  <c r="I11" i="4" l="1"/>
  <c r="H10" i="4"/>
  <c r="I12" i="4"/>
  <c r="H9" i="4" l="1"/>
  <c r="I9" i="4" s="1"/>
  <c r="I10" i="4"/>
</calcChain>
</file>

<file path=xl/sharedStrings.xml><?xml version="1.0" encoding="utf-8"?>
<sst xmlns="http://schemas.openxmlformats.org/spreadsheetml/2006/main" count="1579" uniqueCount="316">
  <si>
    <t>tis.Kč</t>
  </si>
  <si>
    <t>uk.</t>
  </si>
  <si>
    <t>SU</t>
  </si>
  <si>
    <t>č.a.</t>
  </si>
  <si>
    <t>x</t>
  </si>
  <si>
    <t>Odbor školství, mládeže, tělovýchovy a sportu</t>
  </si>
  <si>
    <t>§</t>
  </si>
  <si>
    <t>pol.</t>
  </si>
  <si>
    <t>0000</t>
  </si>
  <si>
    <t>Kapitola 926 04 - Dotační fond LK</t>
  </si>
  <si>
    <t>926 04 - Dotační fond LK</t>
  </si>
  <si>
    <t>3.4. Údržba, provoz a nájem sportovních zařízení</t>
  </si>
  <si>
    <t>3.8. - Sportovní akce</t>
  </si>
  <si>
    <t>neinvestiční transfery spolkům</t>
  </si>
  <si>
    <t>nespecifikované rezervy</t>
  </si>
  <si>
    <t>3040000</t>
  </si>
  <si>
    <t>PROGRAM 3. - Program resortu zdravotnictví, tělovýchovy a sportu</t>
  </si>
  <si>
    <t>3050000</t>
  </si>
  <si>
    <t>3.5. - Pravidelná činnost sportovních a tělovýchovných organizací</t>
  </si>
  <si>
    <t>Podprogram 3.5. - Pravidelná činnost sportovních a tělovýchovných organizací</t>
  </si>
  <si>
    <t>Podprogram 3.6. - Sport handicapovaných</t>
  </si>
  <si>
    <t>3060000</t>
  </si>
  <si>
    <t>3.6. - Sport handicapovaných</t>
  </si>
  <si>
    <t>3080000</t>
  </si>
  <si>
    <t>Podprogram 3.8. - Sportovní akce</t>
  </si>
  <si>
    <t>3090000</t>
  </si>
  <si>
    <t>Podprogram 3.9. - Školní sport a tělovýchova</t>
  </si>
  <si>
    <t>3.9. - Školní sport a tělovýchova</t>
  </si>
  <si>
    <t>Podprogram 3.10. - Sportovní reprezentace kraje</t>
  </si>
  <si>
    <t>3.10. - Sportovní reprezentace kraje</t>
  </si>
  <si>
    <t>3100000</t>
  </si>
  <si>
    <t>3060023</t>
  </si>
  <si>
    <t>3090061</t>
  </si>
  <si>
    <t>ROZPIS ROZPOČTU LIBERECKÉHO KRAJE 2015</t>
  </si>
  <si>
    <t>SR 2015</t>
  </si>
  <si>
    <t>UR 2015</t>
  </si>
  <si>
    <t>Běžné a kapitálové výdaje resortu celkem</t>
  </si>
  <si>
    <t>Podprogram 3.4. - Údržba, provoz a nájem sportovních zařízení</t>
  </si>
  <si>
    <t>neinvestiční transfery obcím</t>
  </si>
  <si>
    <t>Základní škola Česká Lípa, 28. října 2733, příspěvková organizace-Sportovní areál na ZŠ Špičák</t>
  </si>
  <si>
    <t>Základní škola Rovensko pod Troskami-Pomůcky do školní TV</t>
  </si>
  <si>
    <t>Základní škola Velké Hamry, Školní 541 - příspěvková organizace-Lezecká stěna v tělocvičně ZŠ Velké Hamry</t>
  </si>
  <si>
    <t>Základní škola, Jablonec nad Nisou, Liberecká 1734/31, příspěvková organizace-Sport nás baví</t>
  </si>
  <si>
    <t>Gymnázium F. X. Šaldy, Liberec 11, Partyzánská 530, příspěvková organizace-Šaldova posilovna 2015</t>
  </si>
  <si>
    <t>neinvestiční příspěvky zřízeným příspěvkovým organizacím</t>
  </si>
  <si>
    <t>5471</t>
  </si>
  <si>
    <t>4464</t>
  </si>
  <si>
    <t>1456</t>
  </si>
  <si>
    <t>1408</t>
  </si>
  <si>
    <t>4452</t>
  </si>
  <si>
    <t>4443</t>
  </si>
  <si>
    <t>1433</t>
  </si>
  <si>
    <t>5441</t>
  </si>
  <si>
    <t>1407</t>
  </si>
  <si>
    <t>1442</t>
  </si>
  <si>
    <t>4479</t>
  </si>
  <si>
    <t>3438</t>
  </si>
  <si>
    <t>3436</t>
  </si>
  <si>
    <t>3441</t>
  </si>
  <si>
    <t>3452</t>
  </si>
  <si>
    <t>1457</t>
  </si>
  <si>
    <t>1411</t>
  </si>
  <si>
    <t>3445</t>
  </si>
  <si>
    <t>1405</t>
  </si>
  <si>
    <t>1438</t>
  </si>
  <si>
    <t>Tělovýchovná jednota Kardio o.s. Liberec-Kondiční plavání kardiaků</t>
  </si>
  <si>
    <t>Sdružení tělesně postižených Česká Lípa o.p.s.-14. Krajské sportovní hry osob se zdravotním postižením</t>
  </si>
  <si>
    <t>Sportovní  klub stolního tenisu Liberec-Podpora vozíčkářů</t>
  </si>
  <si>
    <t>ROSKA Liberec-Maratón s rostroušenou sklerózou MARS</t>
  </si>
  <si>
    <t>neinvestiční transfery obecně prospěšným společnostem</t>
  </si>
  <si>
    <t>1507</t>
  </si>
  <si>
    <t>1460</t>
  </si>
  <si>
    <t>Naděje Libereckého kraje v alpském lyžování, Semily-Podpora neslyšící lyžařky</t>
  </si>
  <si>
    <t>Sdružení TULIPAN, Liberec-Buďme fit II.</t>
  </si>
  <si>
    <t>Sportovní  klub stolního tenisu Liberec-Školní turnaje ve stolním tenisu ZŠ a SŠ</t>
  </si>
  <si>
    <t>TJ Jiskra Višňová-Mezinárodní fotbalové přátelství, aneb fotbalový turnaj ve Višňové 2015</t>
  </si>
  <si>
    <t>KLUB MLÁDEŽE STOLNÍHO TENISU LIBEREC-Seriál krajských přeborů a bodovacích turnajů mládeže</t>
  </si>
  <si>
    <t>Sportovní unie Českolipska-Atletický trojboj všestrannosti s Adamem</t>
  </si>
  <si>
    <t>Sportovní klub Kanoistika Česká Lípa-Český pohár ve sprintu a MČR 2015 ve sprintu</t>
  </si>
  <si>
    <t>Sportovní klub Kanoistika Česká Lípa-1. a 2. Český pohár 2015</t>
  </si>
  <si>
    <t>TJ VK DUKLA LIBEREC-Liberecký volejbalový kemp</t>
  </si>
  <si>
    <t>TJ VK DUKLA LIBEREC-O pohár Libereckého kraje v barevném minivolejbale</t>
  </si>
  <si>
    <t>Shotokan Sport Centrum Česká Lípa-Pohár Nadějí</t>
  </si>
  <si>
    <t>Středisko pro volný čas dětí a mládeže, Turnov, okres Semily-Letní tábor OB Krčkovice 2015</t>
  </si>
  <si>
    <t>Český krkonošský spolek SKI Jilemnice, o.s.-22. ročník VC Jilemnice mezinárodní závod FIS</t>
  </si>
  <si>
    <t>Český krkonošský spolek SKI Jilemnice, o.s.-8. ročník Jilemnické 50</t>
  </si>
  <si>
    <t>TJ FK ŽBS Železný Brod-Fotbalové turnaje Železný Brod 2015</t>
  </si>
  <si>
    <t>Sportovní klub Studenec-Mistrovství České republiky v lyžařském orientačním běhu</t>
  </si>
  <si>
    <t>ČLTK BIŽUTERIE Jablonec nad Nisou-JABLONEC CUP 2015</t>
  </si>
  <si>
    <t>ČLTK BIŽUTERIE Jablonec nad Nisou-CZECH REPUBLIC FUTURES 3 2015</t>
  </si>
  <si>
    <t>FC Nový Bor, o.s.-Oslava 70 let založení fotbalu v Novém Boru</t>
  </si>
  <si>
    <t>KLUB ČESKÝCH TURISTŮ ODBOR SEMILY-Turistický pochod Račí stezkou a pohádkovým lesem</t>
  </si>
  <si>
    <t>Okresní sportovní a tělovýchovné sdružení Semily-Trojboj všestrannosti s Adamem 2015</t>
  </si>
  <si>
    <t>Vem Camará Capoeira Jablonec nad Nisou o.s.-Capoeira - páskování pro ČR</t>
  </si>
  <si>
    <t>AFEU, o.s. Liberec-Zelencup Junior 2015</t>
  </si>
  <si>
    <t>LIBEREC HANDBALL-Liberecké školní ligy miniházené</t>
  </si>
  <si>
    <t>LIBEREC HANDBALL-Mezinárodní házenkářský turnaj MegaMini Liberec 2015</t>
  </si>
  <si>
    <t>Démoni Česká Lípa-Mistrovství ČR Futsal FIFA ženy 2015</t>
  </si>
  <si>
    <t>Trampolíny Liberec, o. s.-Mistrovství ČR družstev ve skocích na trampolíně</t>
  </si>
  <si>
    <t>Trampolíny Liberec, o. s.-Mistrovství ČR ve skocích na trampolíně juniorů a seniorů</t>
  </si>
  <si>
    <t>SKI TEAM HARRANTI Harrachov, z.s.-DYNASTAR OPEN CUP 2015</t>
  </si>
  <si>
    <t>SpinFit Liberec-Cyklomaraton 50 PODRALSKO</t>
  </si>
  <si>
    <t>Outdoor Challege Liberec, o.s.-Hrádecký sportovní podzim 2015</t>
  </si>
  <si>
    <t>Outdoor Challege Liberec, o.s.-Auto Enge Triatlon Hrádek nad Nisou 2015</t>
  </si>
  <si>
    <t>TJ SEBA Tanvald-MUCHOVMAN 2015</t>
  </si>
  <si>
    <t>DRACI FBC LIBEREC-OPEN air 2015, 12. ročník florbalového turnaje juniorů, juniorek a statších žáků</t>
  </si>
  <si>
    <t>DRACI FBC LIBEREC-GOLD cup 2015, 12. ročník florbalového turnaje mužů</t>
  </si>
  <si>
    <t>Dětský domov Dubá - Deštná-Deštenský běh</t>
  </si>
  <si>
    <t>Jezdecký klub MIRA Hnanice o.s.-Drezurní závody Hnanice</t>
  </si>
  <si>
    <t>FC Lomnice nad Popelkou-Organizace mezinárodního turnaje přípravek v kopané</t>
  </si>
  <si>
    <t>Klub českých turistů Tělovýchovná jednota Tatran Jablonec nad Nisou-Petit Prix 2015</t>
  </si>
  <si>
    <t>Tělovýchovná jednota Bílí Tygři Liberec-Memoriál Jaroslava Kasíka</t>
  </si>
  <si>
    <t>Tělovýchovná jednota Bílí Tygři Liberec-O pohár bílého tygra 2015</t>
  </si>
  <si>
    <t>TJ Benešov u Semil-Benešovský maratón a půlmaratón Pojizeřím 2015</t>
  </si>
  <si>
    <t>Hokejový klub Česká Lípa-Škola bruslení pro děti z MŠ a ZŠ</t>
  </si>
  <si>
    <t>Hokejový klub Česká Lípa-Hokejové turnaje dětí a mládeže</t>
  </si>
  <si>
    <t>Šachový klub Světlá nad Sázavou o.s.-Mistrovství Čech mládeže do 16 let v šachu 2015</t>
  </si>
  <si>
    <t>Šachový klub Zikuda Turnov - o.s.-Šachovský turnaj TURNOVSKÝ GRANÁT 2015</t>
  </si>
  <si>
    <t>Šachový klub Zikuda Turnov - o.s.-Finále EXTRALIGY v šachu osmičlenných družstev 2015</t>
  </si>
  <si>
    <t>Sportovní klub Semily -Turnaje Semily cup 2015</t>
  </si>
  <si>
    <t>Atletický klub AC Slovan Liberec, o.s.-Memoriál Zuzky Krejčové 2015 a rámcové závody</t>
  </si>
  <si>
    <t>SpinFit Liberec-SpinFit Dětský MTB cup 2015</t>
  </si>
  <si>
    <t>5702</t>
  </si>
  <si>
    <t>2316</t>
  </si>
  <si>
    <t>1410</t>
  </si>
  <si>
    <t>neinvestiční transfery nefinan.podnik.subjektům - f.o.</t>
  </si>
  <si>
    <t>Mimoňští Sršni o.s., Česká Lípa-Hornettlon.cz</t>
  </si>
  <si>
    <t>Mimoňští Sršni o.s., Česká Lípa-Tour de Ralsko</t>
  </si>
  <si>
    <t>SPORT RELAX, Česká Lípa -Mistrovství ČR FSKA v karate</t>
  </si>
  <si>
    <t>SPORT RELAX, Česká Lípa-Karate je radost</t>
  </si>
  <si>
    <t>KRAJSKÁ ORGANIZACE ČUS LIBERECKÉHO KRAJE, Liberec-3-boj všestrannosti - krajské finále</t>
  </si>
  <si>
    <t>Sportovní oddíl Goodway o.s., Liberec-14. ročník Bike Babí léto</t>
  </si>
  <si>
    <t>SK Freestyle Area, Vítkovice-KING OF JIB 2015</t>
  </si>
  <si>
    <t>SK Freestyle Area, Vítkovice-MONKEY RACE 2015</t>
  </si>
  <si>
    <t>Enliven Centre, o.s., Česká Lípa-Taneční talent Libereckého kraje 2015</t>
  </si>
  <si>
    <t>Enliven Centre, o.s., Česká Lípa-Mistrovství České republiky Speciál - Dance Life Tour 2015</t>
  </si>
  <si>
    <t>Česká triatlonová asociace, Praha-Závody Poháru Libereckého kraje 2015</t>
  </si>
  <si>
    <t>Česká triatlonová asociace, Praha-Aquatlon Jablonec na Nisou - Mistrovství České republiky</t>
  </si>
  <si>
    <t>SILVINI MADSHUS TEAM, Liberec-Silvini Skiroll (c)up Ještěd</t>
  </si>
  <si>
    <t>NORTHERN STARS o.s., Liberec-Northern Stars Amater Summer Cup 2015</t>
  </si>
  <si>
    <t>TJ Bižuterie, o.s., Jablonec n/N-O krále a královnu jablonecké přehrady</t>
  </si>
  <si>
    <t>Oddíl OB Kotlářka, Praha-Velikonoce ve skalách 2015</t>
  </si>
  <si>
    <t>Sportovní městečko, o.s., Česká Lípa -Fotbalové Prázdniny 2015</t>
  </si>
  <si>
    <t>JIZERSKÁ, o.p.s., Bedřichov-Bedřichovský Night Light Marathon 2015</t>
  </si>
  <si>
    <t>Spolek Světlo Slunečnice, Paceřice-Fitness Dance - Oblastní přebor základních a středních škol</t>
  </si>
  <si>
    <t>Sport Future Group, z. s., Liberec -Hamrman Tour 2015</t>
  </si>
  <si>
    <t>Czech Cheerleading Union, o. s., Liberec-CCU Camp 2015</t>
  </si>
  <si>
    <t>A-STYL, Liberec-Liberec Cheer Cup 2015</t>
  </si>
  <si>
    <t>A-STYL, Liberec-Běh nás baví! 2015</t>
  </si>
  <si>
    <t>Krajská rada Asociace školních sportovních klubů Libereckého kraje, Liberec-Krajská liga škol 2015</t>
  </si>
  <si>
    <t>Gryf z.s., Liberec-Podpora příměstských táborů se sebeobranou</t>
  </si>
  <si>
    <t>Česká asociace go, o.s., Praha-Mistrovství Evropy v go - European Go Congress 2015</t>
  </si>
  <si>
    <t>Sportovní městečko, o.s., Česká Lípa -Futsal Tour 2015 + Turnaj mistrů futsalových soutěží 2015</t>
  </si>
  <si>
    <t>Jana Boučková, Železný Brod-Soutěže ve sportovním aerobiku a fitness týmech I. A II. VT</t>
  </si>
  <si>
    <t>TTC PS Lomnice n/P-Podpora účasti zdravotně handicapovaných sportovců na sportovních akcích</t>
  </si>
  <si>
    <t>Základní škola, Praktická škola a Mateřská škola, Česká Lípa, Moskevská 679, p.o.-Chceme dokázat více</t>
  </si>
  <si>
    <t>ZŠ a MŠ  při nemocnici, Liberec, Husova 10, příspěvková organizace-Nekoukám sportuji - II</t>
  </si>
  <si>
    <t xml:space="preserve">TJ Lokomotiva Česká Lípa, o.s.-Okresní přebor v minivolejbale TJ Lokomotiva Česká Lípa o. s. </t>
  </si>
  <si>
    <t>Klub českých turistů Ještědská oblast, Liberec - LK-Výstup na Smrk</t>
  </si>
  <si>
    <t>TJ Lokomotiva Česká Lípa, o.s.-Zimní fotbalové halové turnaje Lokomotiva Česká Lípa</t>
  </si>
  <si>
    <t>TJ Sokol Bradlecká Lhota-2HRADY - MČR veteránů v běhu do vrchu</t>
  </si>
  <si>
    <t>TJ Lokomotiva Liberec I, občanské sdružení-Mezinárodní turnaje v basketbale žen a dorostenek</t>
  </si>
  <si>
    <t>DDM DRAK, Žitavská ul. 260, Hrádek nad Nisou, okres Liberec, p.o.-Hrádecká bambulka - 10. ročník</t>
  </si>
  <si>
    <t>ZŠ Smržovka, okres Jablonec nad Nisou - p.o.-O pohár Smržovky - závody v běžeckém lyžování</t>
  </si>
  <si>
    <t>ZŠ, okres Jablonec nad Nisou - p.o.-Smržovská školní olympiáda 2015</t>
  </si>
  <si>
    <t>ZŠ Vysoké nad Jizerou, okres Semily, p.o.-Nákup pomůcek pro sport a tělesnou výchovu</t>
  </si>
  <si>
    <t>ZŠ a MŠ pro tělesně postižené, Liberec, Lužická 7, příspěvková organizace-Sportujeme s handicapem</t>
  </si>
  <si>
    <t>Gymnázium, Turnov, Jana Palacha 804, p.o.-Podpora správce sportovního areálu školy mimo škoní vyučování</t>
  </si>
  <si>
    <t>SŠSSaD Liberec II, Truhlářská 360/3, p.o.-Vybavení tělocvičny SŠ stojní, stavební a dopravní Liberec</t>
  </si>
  <si>
    <t>Střední škola gastronomie a služeb, Liberec, Dvorská 447/29, p.o.-Sportujeme v přírodě</t>
  </si>
  <si>
    <t>ZŠ Tanvald, Sportovní 576, p.o.-Sportovní náčiní pro ZŠ Tanvald, Sportovní</t>
  </si>
  <si>
    <t>Gymnázium a SOŠ pedagogická, Liberec, Jeronýmova 425/27, p.o.-Nákup pomůcek pro tělesnou výchovu</t>
  </si>
  <si>
    <t>ZŠ a MŠ Zlatá Olešnice, okres Jablonec nad Nisou, p.o.-Hřiště pro školní tělovýchovu i volný čas</t>
  </si>
  <si>
    <t>SPŠ technická, Jablonec nad Nisou, Belgická 4852, p.o.-Školní sport a tělovýchova 2015</t>
  </si>
  <si>
    <t>PSK oddíl ledního hokeje Liberec-Účast na celosvětových sportovních hrách policistů a hasičů</t>
  </si>
  <si>
    <t>Sportovní klub Nový Bor-Celoroční činnost oddílů SK Nový Bor se zaměřením na děti a mládež</t>
  </si>
  <si>
    <t>SKP Kornspitz Jablonec-Podpora pravidelné sportovní činnosti členů SKP Kornspitz Jablonec</t>
  </si>
  <si>
    <t>Tělovýchovná jednota Jiskra Harrachov-Materiální podpora začínajících běžců na lyžích</t>
  </si>
  <si>
    <t>FK Stráž pod Ralskem-Zajištění sportovní činnosti fotbalového klubu</t>
  </si>
  <si>
    <t>Tělovýchovná jednota Spartak Rokytnice nad Jizerou, o.s. -Sport a mládež</t>
  </si>
  <si>
    <t>Jiskra Raspenava, o.s.-TANEC - SPORT PRO VŠECHNY</t>
  </si>
  <si>
    <t>TJ Sokol Plavy-SPORTOVNÍ AREÁL TJ SOKOL PLAVVY</t>
  </si>
  <si>
    <t>Tenisový klub Turnov o.s.-Pravidelná sportovní činnost klubu TK Turnov</t>
  </si>
  <si>
    <t xml:space="preserve"> TJ Sokol Roztoky u Jilemnice -Zajištění sportovní činnosti klubu</t>
  </si>
  <si>
    <t>Český krkonošský spolek SKI Jilemnice, o.s.-Nákup sportovního materiálu a soustředění</t>
  </si>
  <si>
    <t>Motosport Chuchelna-Příspěvek na startovné a cestovní náklady</t>
  </si>
  <si>
    <t>FC Slovan Liberec - mládež-FC Slovan Liberec - mládež, materiální vybavení pro tréninky a zápasy dětí</t>
  </si>
  <si>
    <t>TJ FK ŽBS Železný Brod-Bavíme se fotbalem</t>
  </si>
  <si>
    <t>TJ Jiskra Višňová-Višňová žije sportem</t>
  </si>
  <si>
    <t>Gymnastika Liberec-Gymlib - Vše pro děti a mládež 2015</t>
  </si>
  <si>
    <t>Tělocvičná jednota SOKOL Český Dub-Provoz sokolovny Český Dub 2015</t>
  </si>
  <si>
    <t>T.J. HC Jablonec nad Nisou-Činnost mládežnických týmů TJ HC Jablonec nad Nisou v sezóně 2015</t>
  </si>
  <si>
    <t>TJ Spartak Chrastava-TJ Spartak Chrastava - materiální vybavení oddílů</t>
  </si>
  <si>
    <t>Shotokan Sport Centrum Česká Lípa-Celoroční sportovní činnost klubu</t>
  </si>
  <si>
    <t>TJ Velké Hamry-Činnost fotbalového oddílu TJ Velké Hamry v roce 2015</t>
  </si>
  <si>
    <t>Šerm Liberec, o.s.-Pravidelná činnost 2015</t>
  </si>
  <si>
    <t>Sportovní  klub stolního tenisu Liberec-Zajištění sportovní činnosti klubu</t>
  </si>
  <si>
    <t>KLUB MLÁDEŽE STOLNÍHO TENISU LIBEREC-Celoroční sportovní činnost klubu</t>
  </si>
  <si>
    <t>Slavia Liberec orienteering-Podpora pravidelné činnosti sportovního klubu Slavia Liberec orienteering</t>
  </si>
  <si>
    <t>TJ Desná-ATLETIKA DESNÁ</t>
  </si>
  <si>
    <t>ČLTK BIŽUTERIE Jablonec nad Nisou-Pravidelná činnost členů ČLTK Bižuterie JABLONEC n.N.</t>
  </si>
  <si>
    <t>SK Metalpower Nový Bor-Podpora materiálního vybavení oddílů - dresy, osa a disky</t>
  </si>
  <si>
    <t>Judo klub Jablonec nad Nisou-Cestovné na závody a mezinárodní turnaje</t>
  </si>
  <si>
    <t>Školní sportovní klub při ZŠ Desná-Centrum sportu</t>
  </si>
  <si>
    <t>AC SYNER Turnov-Doprava a dresy pro členy AC SNYER Turnov</t>
  </si>
  <si>
    <t>Basketbalový klub Kondoři Liberec občanské sdružení-BK Kondoři mládež - Basketbal pro všechny</t>
  </si>
  <si>
    <t>Junák - svaz skautů a skautek ČR, středisko  "Štika" Turnov-Vybavení turnovských skautů</t>
  </si>
  <si>
    <t>DRACI FBC LIBEREC-Pravidelná činnost FBC Liberec</t>
  </si>
  <si>
    <t>Ski klub Jablonec n. Nisou-Ski klub Jablonec n.N - sportovní činnost družstev mládeže</t>
  </si>
  <si>
    <t>IHC LOMNICE, z. s.-Inline hokej 2015</t>
  </si>
  <si>
    <t>Sportovní klub policie Harrachov-Mládežnický biatlon v SKP Harrachov 2015</t>
  </si>
  <si>
    <t>Klub sportovní střelby LOYD Jablonec nad Nisou, z. s.-Sportovní střelba v okrese Jablonec nad Nisou</t>
  </si>
  <si>
    <t>Tělocvičná jednota Sokol Jilemnice-Vybavení cvičebních prostor včetně vzdělání cvičitelů</t>
  </si>
  <si>
    <t>1.FLORBALOVÝ KLUB JABLONEC N.N.-Provozní činnost 1. FbK Jablonec n. N.</t>
  </si>
  <si>
    <t>TJ Desko Liberec-Celoroční činnost TJ Desko Liberec</t>
  </si>
  <si>
    <t>TJ SOKOL JENIŠOVICE-Činnost a vybavení oddílů TJ Sokol Jenišovice</t>
  </si>
  <si>
    <t>Trampolíny Liberec, o. s.-Nákup sportovních pomůcek pro členy oddílem</t>
  </si>
  <si>
    <t>Floorball Club Česká Lípa-Česká Lípa - Florbalové srdce severu</t>
  </si>
  <si>
    <t>TJ SEBA Tanvald-Tanvaldské mládežnické běžecké lyžování 2015</t>
  </si>
  <si>
    <t>Sportovní klub Semily -Sportovní příprava mládeže SK Semily</t>
  </si>
  <si>
    <t>Hokejový klub Lomnice nad Popelkou-Lomnický hokej mládeži 2015</t>
  </si>
  <si>
    <t>Lyžařský sportovní klub Lomnice nad Popelkou-Sportovní příprava LSK Lomnice n. Pop.</t>
  </si>
  <si>
    <t>Šachový klub Zikuda Turnov - o.s.-Pravidelná činnost oddílu ŠK ZIKUDA Turnov - soutěže 2015</t>
  </si>
  <si>
    <t>Okresní fotbalový svaz Liberec-Pravidelná činnost OFS - podpora mládeže</t>
  </si>
  <si>
    <t>Tělocvičná jednota SOKOL Malá Skála-S novými členy k pravidelnému sportování</t>
  </si>
  <si>
    <t>Hokejový klub Česká Lípa-Rozvoj ledního hokeje LBK - pravidelná činnost HC Česká Lípa</t>
  </si>
  <si>
    <t>Sportovní středisko - plavecký klub Česká Lípa-Pravidelná činnost PK Česká Lípa</t>
  </si>
  <si>
    <t>KC KOOPERATIVA LIBEREC-Pravidelná činnost sportovních a tělovýchovných organizací</t>
  </si>
  <si>
    <t>SKI TEAM HARRANTI HARRACHOV, z. s.-SKI TEAM HARRACHOV 2015</t>
  </si>
  <si>
    <t>Démoni Česká Lípa-Úhrada nákladů z pravidelné činnosti klubu</t>
  </si>
  <si>
    <t>FBC Lomnice nad Popelkou-Rok s florbalem - od náboru po soustředění</t>
  </si>
  <si>
    <t>Tělovýchovná jednota SLAVIA Liberec-Podpora systematické přípravy mládeže</t>
  </si>
  <si>
    <t>Tělovýchovná jednota Spartak Smržovka-Spartak Smržovka - oddíl volejbalu</t>
  </si>
  <si>
    <t>TJ Sokol Příšovice-Žádost o úhradu nákladů na provoz oddílu stolního tenisu TJ Sokol Příšovice</t>
  </si>
  <si>
    <t>Tělovýchovná jednota Jiskra Nový Bor, o.s.-Kvalitní příprava a soutěže 2015</t>
  </si>
  <si>
    <t>Sbor dobrovollných hasičů Semily 1-Nákup sportovního vybavení pro mládež SDH Semily I</t>
  </si>
  <si>
    <t>Tělovýchovná jednota Bílí Tygři Liberec-Vytvoření podmínek pro výchovu hokejové mládeže</t>
  </si>
  <si>
    <t>Tělovýchovná jednota Jilemnice-Zabezpečení sportovních soutěží oddílů TJ</t>
  </si>
  <si>
    <t>TJ Sokol Rynoltice o.s.-Provozní náklady a pořízení materiálu pro fotbalový klub TJ Sokol Rynoltice</t>
  </si>
  <si>
    <t>TJ Sokol Rozstání o.s.-Materiální vybavení, náklady na cestovné a rozhodčí</t>
  </si>
  <si>
    <t>TJ Jiskra Josefův Důl-Pravidelná činnost mládeže lyžařského a fotbalového oddílu TJ Jiskra Josefův Důl</t>
  </si>
  <si>
    <t>TJ Stadion Nový Bor-Pravidelná činnost sportovních a tělovýchovných organizací</t>
  </si>
  <si>
    <t>TJ Lokomotiva Liberec I, občanské sdružení-Dotace na činnost oddílů</t>
  </si>
  <si>
    <t>TJ Semily-Materiální vybavení oddílů TJ Semily a doprava oddílovým autem na závody a tréninky</t>
  </si>
  <si>
    <t>Badmintonový klub TU v Liberci-Náklady na pravidelnou činnost Badmintonového klubu TU v Liberci v roce 2015</t>
  </si>
  <si>
    <t>Baseball Club Blesk Jablonec n/N-Celoroční tréninková a zápasová činnost Baseball Clubu Blesk Jablonec n/N</t>
  </si>
  <si>
    <t>Klub českých turistů TJ Tatran Jablonec n/N-Materiální a trenérské zabezpečení oddílu orientačního běhu</t>
  </si>
  <si>
    <t>TJ Slovan Hrádek nad Nisou-Posílení vybavení pro tréninky a zápasy stolních tenistů</t>
  </si>
  <si>
    <t>Sport Aerobic Liberec o.s.-Příprava a účast reprezentantek Sport Aerobic Liberec na SP 2015</t>
  </si>
  <si>
    <t>TJ Tatran Jablonné v/P-Materiální vybavení, doprava mládeže a odměna rozhodčích</t>
  </si>
  <si>
    <t>TJSokol Skuhrov-Vyplnění volného času mládeže tělových.aktivitami se zaměřením na běžec.lyžování</t>
  </si>
  <si>
    <t>MEZINÁRODNÍ CHODEC, o.s., Nový Bor-Pravidelná účast na pochodech ligy IML a na akcích IVV</t>
  </si>
  <si>
    <t>VČAS, Česká Lípa-Letní taneční soustředění D7 2015</t>
  </si>
  <si>
    <t>SPORT RELAX, Česká Lípa-Celoroční sportovní činnost klubu</t>
  </si>
  <si>
    <t>Novoborské mažoretky, o. s., Nový Bor -Příprava a účast na MČR v mažoretkách</t>
  </si>
  <si>
    <t>Enliven Centre, o.s., Česká Lípa-Můj sport - moje zdraví</t>
  </si>
  <si>
    <t>MLÁDEŽNICKÝ FK PODJEŠTĚDÍ, Český Dub-Pravidelná činnost MLÁDEŽNICKÉHO FK PODJEŠTĚDÍ</t>
  </si>
  <si>
    <t>ILMA z.s., Turnov-Podpora talentované mládeže spolku ILMA z.s.</t>
  </si>
  <si>
    <t>TJ Sokol Doubí o.s., Liberec-Pravidelná činnost Tělovýchovné jednoty Sokol Doubí</t>
  </si>
  <si>
    <t>Sportovní a Reklamní společnost PS o.s., Lomnice n/P-Materiální vybavení oddílu</t>
  </si>
  <si>
    <t>A-STYL, Liberec-Doprava na závody A-stylu Liberec</t>
  </si>
  <si>
    <t>LUTRA, o. s., Stráž p/R-Náklady na provoz sportovních oddílů Lutra</t>
  </si>
  <si>
    <t>Spolek pro mladé talenty, Lomnice n/P-Podpora celoroční činností dětí a talentované mládeže</t>
  </si>
  <si>
    <t>Iron Fighters Kickboxing, Rádlo-Provoz sportovního klubu</t>
  </si>
  <si>
    <t>Sportovní klub JEŠTĚD, Liberec-Pravidelná činnost SK JEŠTĚD 2015</t>
  </si>
  <si>
    <t>MTB-Cyklokros Team, Lučany n/N-Zajištění účasti MTB - Cyklokros Teamu na SP v cross country v roce 2015</t>
  </si>
  <si>
    <t>TJ SOKOL Martinice-Udržitelný sportovní život v obci Martinice v Krkonoších</t>
  </si>
  <si>
    <t>Podkrkonošská společnost přátel dětí zdravotně postiž., Semily-Krakonošův trojboj a jiné sportování v roce 2015</t>
  </si>
  <si>
    <t>Svaz postižených civilizačními chorobami v ČR, z.s., Praha-Rozchodíme CIVILKY v LK</t>
  </si>
  <si>
    <t>Sportovní a Reklamní společnost PS o.s., Lomnice n/P-Podpora účasti zdrav.handic.sportovců na sport.akcích</t>
  </si>
  <si>
    <t>FC Lomnice n/P-Náklady na trenéry a cestov.mlád., nákup sportov.vybavení pro mládež, nákl.na rozhodčí</t>
  </si>
  <si>
    <t>TJ DUKLA Liberec, občanské sdružení-Zajištění pravid.sport.činnosti mládeže v lyžařském oddílu</t>
  </si>
  <si>
    <t>TJ Sokol Studenec-Pravid.činnost a obnova mater.vybavení oddílu lyžování T. J. Sokol Studenec</t>
  </si>
  <si>
    <t>Sportovní klub OK Jiskra Nový Bor-Pravidelná sportovní činnost SK OK Jiskra Nový Bor</t>
  </si>
  <si>
    <t>KLUB BIATLONU MANUŠICE, Kamenický Šenov-Tréninková a závod.činn.Klubu biatlonu Manušice 2015</t>
  </si>
  <si>
    <t>Beach Volley Vratislavice n. N. o.s.-Minivolejbal, starší žactvo, kadetky a juniorky-volejb.a beachvolejb.2015</t>
  </si>
  <si>
    <t>TJ Lokomotiva Česká Lípa, o.s.-Příspěvek na startovné a cestov.nákl.mládež.družs.TJ Lok.Česká Lípa o.s.</t>
  </si>
  <si>
    <t>Základ.kynolog.organ., Jablonec n. N.-Lukášov-Podpora pravid.sport.činn.ZKO 620 Jablonec n. N.-Lukášov</t>
  </si>
  <si>
    <t>Gryf z.s., Liberec-Podpora pravid.činnosti dětí a mlád.v obl.všeob.sport.průpravy se zaměř.na sport.karate</t>
  </si>
  <si>
    <t>OS Fit Studio Aerobiku Jany Boučkové, Železný Brod-Příprava týmů sportovních týmů na sezónu 2015</t>
  </si>
  <si>
    <t>TJ KARDIO o.s. Jablonec n/N-Tělov.činn.pro rekondici postiž.kardiovask.chorobami a nemocemi pohyb.ústroji</t>
  </si>
  <si>
    <t>Vem Camará Capoeira Liberec o.s.-9. Mistrovství ČR dětí do 14 let</t>
  </si>
  <si>
    <t>DDM DRAK, Žitavská ul. 260, Hrádek nad Nisou, okres Liberec, p.o.-Sportovní olympiáda MŠ- 5. ročník</t>
  </si>
  <si>
    <t>Okresní rada Asociace školních sportovních klubů ČR Liberec-Okresní liga škol 2015</t>
  </si>
  <si>
    <t>Badmintonový klub TU v Liberci-21. ročník memoriálu P. Sima v badmin.-celostát.turn.dospěl.s mezin.účastí</t>
  </si>
  <si>
    <t>TJ Turnov, o.s.-Mapové, techn., mater.a person.zajišt. 24. ročku Pěkných prázdnin s orient.během v Česk.ráji</t>
  </si>
  <si>
    <t>TJ Sokol Studenec-Posvícenský koláč - 48. ročník závodu v přespolním běhu ve Studenci</t>
  </si>
  <si>
    <t>Okresní rada Asociace školních sportovních klubů ČR, okres Semily-Atletický 4boj žactva - okresní kolo, Semily</t>
  </si>
  <si>
    <t xml:space="preserve">Okresní rada AŠSK ČR, okres Semily-15. Dětské olymp. hry žactva v atletice žactva škol okresu Semily </t>
  </si>
  <si>
    <t>Gymnázium a SOŠ Jilemnice, Tkalcovská 460, p.o.-Krajské semifinále Juniorského maratonu družstev SŠ</t>
  </si>
  <si>
    <t>ZŠ U Lesa Nový Bor, B.Němcové 539, okres Česká Lípa, p.o.-U nás místo facebooku sportujeme na vzduchu</t>
  </si>
  <si>
    <t>ZŠ K.H.Máchy Doksy, Valdštejnská 253, okr.Česká Lípa-Nákup a obnova sportov.pomůcek a tělocvičného nářadí</t>
  </si>
  <si>
    <t>Gymnázium I.Olbr., Semily, Nad Špejcharem 574, p.o.-Nákup nových sportov.pom.TV pro studenty GIO Semily</t>
  </si>
  <si>
    <t>ZŠ Smržovka, okres Jablonec nad Nisou - p.o.-Doplnění sportovní výbavy v ZŠ Smržovka pro běžecké lyžování</t>
  </si>
  <si>
    <t>ZŠ a MŠ Velké Hamry II. 212, okres Jablonec n/N, p.o.-Nákup sportov.prvku pro šk.zahradu v ZŠ Velké Hamry II</t>
  </si>
  <si>
    <t>příloha č. 1</t>
  </si>
  <si>
    <t>ZR-RO č. 38/15</t>
  </si>
  <si>
    <t>TJ SLOVAN VESEC, Liberec-Podpora činnosti odd.badmintonu a kopané ve výchově mládeže</t>
  </si>
  <si>
    <t>Regionální SK mládeže Tanvaldsko, Desná-Činnost Regionálního SK mládeže Tanvaldsko v roce 2015</t>
  </si>
  <si>
    <t>TJ SOKOL Ruprechtice, Liberec-Pravidelná sportovní činnost - TJ Sokol Ruprechtice</t>
  </si>
  <si>
    <t>Liberecký tenisový klub, Liberec-Pravidelná sportovní činnost LTK Liberec</t>
  </si>
  <si>
    <t>SKI Janov - Bedřichov, o.s., Janov n/N-Pořízení sportovního vybavení pro děti</t>
  </si>
  <si>
    <t>Liberecký krajský atletický svaz, Liberec-Podpora pro dobrovolné trenéry LKAS</t>
  </si>
  <si>
    <t>TJ Vysoké n/J-Cestovné, nákl.na rozhodčí odd.volejb.a fotb., jejich vybav.(dresy) a soustř.mlád.OS ve Vys.n/J</t>
  </si>
  <si>
    <t>1. Novoborský šachový klub, o. s., Nový Bor-Činnost 1. Novoborského šachového klubu</t>
  </si>
  <si>
    <t>Denní a pobytové sociální služby, p.o., Česká Lípa-Sportovci s mentálním postižením - NT ve stolním tenisu</t>
  </si>
  <si>
    <t>Janovských 11 a 19 km, Janov n/N-Janovských 11 a 19 km, běh a turistický pochod</t>
  </si>
  <si>
    <t>KRAJSKÁ ORGANIZACE ČUS LIBERECKÉHO KRAJE, Liberec-Pohár Krajského svazu lyžařů LK 2015</t>
  </si>
  <si>
    <t>Liberecký tenisový klub, Liberec-Mistrovství republiky mladších žákyň 2015</t>
  </si>
  <si>
    <t>Liberecká sportovní a tělovýchovná organizace, o.s., Liberec-3-boj všestrannosti okres Liberec</t>
  </si>
  <si>
    <t>ZŠ Česká Lípa, 28. října 2733, p.o.-Sportovní akce ZŠ Špičák</t>
  </si>
  <si>
    <t>Liberecký krajský atletický svaz, Liberec-Rozvíjíme své atlet.dovednosti, soutěže družstev předžactva a žactva</t>
  </si>
  <si>
    <t>SK vozíčkářů Praha-Systémová podpora handic. sportovce Petra Kořínka v rámci florbal.oddílu SKV Praha</t>
  </si>
  <si>
    <t>1473</t>
  </si>
  <si>
    <t xml:space="preserve">TJ LIAZ Jablonec n/N - Mezin.víceutkání družstev žactva </t>
  </si>
  <si>
    <t>TJ LIAZ Jablonec n/N - Pravidelná sport.čin.atlet.odd.TJ LIAZ Jablonec n/N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</si>
</sst>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K_č_-;\-* #,##0.00\ _K_č_-;_-* &quot;-&quot;??\ _K_č_-;_-@_-"/>
    <numFmt numFmtId="164" formatCode="#,##0.000"/>
  </numFmts>
  <fonts count="11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2"/>
      <name val="Arial"/>
      <family val="2"/>
      <charset val="238"/>
    </font>
    <font>
      <b/>
      <sz val="8"/>
      <name val="Arial"/>
      <family val="2"/>
      <charset val="238"/>
    </font>
    <font>
      <sz val="10"/>
      <name val="Arial CE"/>
      <charset val="238"/>
    </font>
    <font>
      <b/>
      <sz val="8"/>
      <name val="Arial"/>
      <family val="2"/>
    </font>
    <font>
      <sz val="8"/>
      <name val="Arial CE"/>
      <charset val="238"/>
    </font>
    <font>
      <b/>
      <sz val="14"/>
      <name val="Arial CE"/>
      <charset val="238"/>
    </font>
    <font>
      <b/>
      <sz val="10"/>
      <name val="Arial"/>
      <family val="2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9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5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0" fillId="0" borderId="0"/>
  </cellStyleXfs>
  <cellXfs count="102">
    <xf numFmtId="0" fontId="0" fillId="0" borderId="0" xfId="0"/>
    <xf numFmtId="0" fontId="1" fillId="0" borderId="0" xfId="8"/>
    <xf numFmtId="4" fontId="1" fillId="0" borderId="0" xfId="8" applyNumberFormat="1"/>
    <xf numFmtId="0" fontId="5" fillId="0" borderId="0" xfId="7"/>
    <xf numFmtId="0" fontId="1" fillId="0" borderId="0" xfId="4"/>
    <xf numFmtId="0" fontId="4" fillId="0" borderId="10" xfId="5" applyFont="1" applyBorder="1" applyAlignment="1">
      <alignment horizontal="center"/>
    </xf>
    <xf numFmtId="0" fontId="1" fillId="0" borderId="0" xfId="8" applyBorder="1"/>
    <xf numFmtId="4" fontId="2" fillId="0" borderId="12" xfId="9" applyNumberFormat="1" applyFont="1" applyFill="1" applyBorder="1"/>
    <xf numFmtId="164" fontId="2" fillId="0" borderId="7" xfId="9" applyNumberFormat="1" applyFont="1" applyFill="1" applyBorder="1"/>
    <xf numFmtId="0" fontId="2" fillId="0" borderId="0" xfId="9" applyFont="1" applyFill="1" applyBorder="1" applyAlignment="1">
      <alignment horizontal="center"/>
    </xf>
    <xf numFmtId="0" fontId="4" fillId="0" borderId="0" xfId="9" applyFont="1" applyFill="1" applyBorder="1" applyAlignment="1">
      <alignment horizontal="center"/>
    </xf>
    <xf numFmtId="49" fontId="4" fillId="0" borderId="0" xfId="9" applyNumberFormat="1" applyFont="1" applyFill="1" applyBorder="1" applyAlignment="1">
      <alignment horizontal="center"/>
    </xf>
    <xf numFmtId="4" fontId="2" fillId="0" borderId="0" xfId="9" applyNumberFormat="1" applyFont="1" applyFill="1" applyBorder="1"/>
    <xf numFmtId="164" fontId="2" fillId="0" borderId="0" xfId="9" applyNumberFormat="1" applyFont="1" applyFill="1" applyBorder="1"/>
    <xf numFmtId="0" fontId="9" fillId="0" borderId="0" xfId="9" applyFont="1" applyAlignment="1">
      <alignment horizontal="center"/>
    </xf>
    <xf numFmtId="4" fontId="9" fillId="0" borderId="0" xfId="9" applyNumberFormat="1" applyFont="1" applyAlignment="1">
      <alignment horizontal="center"/>
    </xf>
    <xf numFmtId="0" fontId="4" fillId="0" borderId="0" xfId="9" applyFont="1" applyAlignment="1">
      <alignment horizontal="center"/>
    </xf>
    <xf numFmtId="0" fontId="6" fillId="0" borderId="2" xfId="9" applyFont="1" applyFill="1" applyBorder="1" applyAlignment="1">
      <alignment horizontal="center" vertical="center"/>
    </xf>
    <xf numFmtId="0" fontId="6" fillId="0" borderId="3" xfId="9" applyFont="1" applyFill="1" applyBorder="1" applyAlignment="1">
      <alignment horizontal="center" vertical="center"/>
    </xf>
    <xf numFmtId="0" fontId="6" fillId="0" borderId="4" xfId="9" applyFont="1" applyFill="1" applyBorder="1" applyAlignment="1">
      <alignment horizontal="center" vertical="center"/>
    </xf>
    <xf numFmtId="0" fontId="4" fillId="0" borderId="2" xfId="9" applyFont="1" applyFill="1" applyBorder="1" applyAlignment="1">
      <alignment horizontal="center"/>
    </xf>
    <xf numFmtId="0" fontId="4" fillId="0" borderId="3" xfId="9" applyFont="1" applyFill="1" applyBorder="1" applyAlignment="1">
      <alignment horizontal="center"/>
    </xf>
    <xf numFmtId="0" fontId="4" fillId="0" borderId="3" xfId="9" applyFont="1" applyFill="1" applyBorder="1" applyAlignment="1">
      <alignment horizontal="left"/>
    </xf>
    <xf numFmtId="4" fontId="4" fillId="0" borderId="14" xfId="9" applyNumberFormat="1" applyFont="1" applyFill="1" applyBorder="1"/>
    <xf numFmtId="4" fontId="4" fillId="0" borderId="15" xfId="9" applyNumberFormat="1" applyFont="1" applyFill="1" applyBorder="1"/>
    <xf numFmtId="0" fontId="4" fillId="0" borderId="4" xfId="9" applyFont="1" applyFill="1" applyBorder="1" applyAlignment="1">
      <alignment horizontal="center"/>
    </xf>
    <xf numFmtId="0" fontId="3" fillId="0" borderId="0" xfId="9" applyFont="1" applyFill="1" applyBorder="1" applyAlignment="1">
      <alignment horizontal="center"/>
    </xf>
    <xf numFmtId="0" fontId="4" fillId="0" borderId="5" xfId="5" applyFont="1" applyBorder="1" applyAlignment="1">
      <alignment horizontal="center"/>
    </xf>
    <xf numFmtId="4" fontId="2" fillId="0" borderId="9" xfId="9" applyNumberFormat="1" applyFont="1" applyFill="1" applyBorder="1"/>
    <xf numFmtId="0" fontId="2" fillId="0" borderId="6" xfId="9" applyFont="1" applyFill="1" applyBorder="1" applyAlignment="1">
      <alignment horizontal="center"/>
    </xf>
    <xf numFmtId="49" fontId="2" fillId="0" borderId="8" xfId="9" applyNumberFormat="1" applyFont="1" applyFill="1" applyBorder="1" applyAlignment="1">
      <alignment horizontal="center"/>
    </xf>
    <xf numFmtId="49" fontId="2" fillId="0" borderId="11" xfId="9" applyNumberFormat="1" applyFont="1" applyFill="1" applyBorder="1" applyAlignment="1">
      <alignment horizontal="center"/>
    </xf>
    <xf numFmtId="0" fontId="2" fillId="0" borderId="7" xfId="9" applyFont="1" applyFill="1" applyBorder="1" applyAlignment="1">
      <alignment horizontal="center"/>
    </xf>
    <xf numFmtId="0" fontId="2" fillId="0" borderId="8" xfId="9" applyFont="1" applyFill="1" applyBorder="1" applyAlignment="1">
      <alignment horizontal="center"/>
    </xf>
    <xf numFmtId="0" fontId="4" fillId="2" borderId="2" xfId="9" applyFont="1" applyFill="1" applyBorder="1" applyAlignment="1">
      <alignment horizontal="center"/>
    </xf>
    <xf numFmtId="0" fontId="4" fillId="2" borderId="4" xfId="9" applyFont="1" applyFill="1" applyBorder="1" applyAlignment="1">
      <alignment horizontal="center"/>
    </xf>
    <xf numFmtId="0" fontId="4" fillId="2" borderId="3" xfId="9" applyFont="1" applyFill="1" applyBorder="1" applyAlignment="1">
      <alignment horizontal="center"/>
    </xf>
    <xf numFmtId="4" fontId="4" fillId="2" borderId="14" xfId="9" applyNumberFormat="1" applyFont="1" applyFill="1" applyBorder="1"/>
    <xf numFmtId="0" fontId="4" fillId="0" borderId="18" xfId="9" applyFont="1" applyFill="1" applyBorder="1" applyAlignment="1">
      <alignment horizontal="center"/>
    </xf>
    <xf numFmtId="49" fontId="4" fillId="0" borderId="19" xfId="9" applyNumberFormat="1" applyFont="1" applyFill="1" applyBorder="1" applyAlignment="1">
      <alignment horizontal="center"/>
    </xf>
    <xf numFmtId="49" fontId="4" fillId="0" borderId="20" xfId="9" applyNumberFormat="1" applyFont="1" applyFill="1" applyBorder="1" applyAlignment="1">
      <alignment horizontal="center"/>
    </xf>
    <xf numFmtId="0" fontId="4" fillId="0" borderId="21" xfId="9" applyFont="1" applyFill="1" applyBorder="1" applyAlignment="1">
      <alignment horizontal="center"/>
    </xf>
    <xf numFmtId="0" fontId="4" fillId="0" borderId="19" xfId="9" applyFont="1" applyFill="1" applyBorder="1" applyAlignment="1">
      <alignment horizontal="center"/>
    </xf>
    <xf numFmtId="4" fontId="4" fillId="0" borderId="22" xfId="9" applyNumberFormat="1" applyFont="1" applyFill="1" applyBorder="1"/>
    <xf numFmtId="164" fontId="4" fillId="0" borderId="21" xfId="9" applyNumberFormat="1" applyFont="1" applyFill="1" applyBorder="1"/>
    <xf numFmtId="4" fontId="4" fillId="0" borderId="23" xfId="9" applyNumberFormat="1" applyFont="1" applyFill="1" applyBorder="1"/>
    <xf numFmtId="0" fontId="2" fillId="0" borderId="7" xfId="9" applyFont="1" applyFill="1" applyBorder="1" applyAlignment="1">
      <alignment wrapText="1"/>
    </xf>
    <xf numFmtId="0" fontId="4" fillId="0" borderId="21" xfId="9" applyFont="1" applyFill="1" applyBorder="1" applyAlignment="1">
      <alignment horizontal="left" wrapText="1"/>
    </xf>
    <xf numFmtId="0" fontId="4" fillId="2" borderId="25" xfId="9" applyFont="1" applyFill="1" applyBorder="1" applyAlignment="1">
      <alignment horizontal="left" wrapText="1"/>
    </xf>
    <xf numFmtId="4" fontId="4" fillId="2" borderId="26" xfId="9" applyNumberFormat="1" applyFont="1" applyFill="1" applyBorder="1"/>
    <xf numFmtId="4" fontId="4" fillId="2" borderId="25" xfId="9" applyNumberFormat="1" applyFont="1" applyFill="1" applyBorder="1"/>
    <xf numFmtId="4" fontId="4" fillId="2" borderId="10" xfId="9" applyNumberFormat="1" applyFont="1" applyFill="1" applyBorder="1"/>
    <xf numFmtId="4" fontId="4" fillId="2" borderId="15" xfId="9" applyNumberFormat="1" applyFont="1" applyFill="1" applyBorder="1"/>
    <xf numFmtId="0" fontId="2" fillId="0" borderId="27" xfId="8" applyFont="1" applyFill="1" applyBorder="1" applyAlignment="1">
      <alignment horizontal="center" vertical="center"/>
    </xf>
    <xf numFmtId="0" fontId="2" fillId="0" borderId="7" xfId="8" applyFont="1" applyFill="1" applyBorder="1" applyAlignment="1">
      <alignment horizontal="left" vertical="center" wrapText="1"/>
    </xf>
    <xf numFmtId="0" fontId="0" fillId="2" borderId="13" xfId="0" applyFill="1" applyBorder="1" applyAlignment="1">
      <alignment horizontal="center"/>
    </xf>
    <xf numFmtId="0" fontId="4" fillId="2" borderId="21" xfId="8" applyFont="1" applyFill="1" applyBorder="1" applyAlignment="1">
      <alignment horizontal="left" vertical="center" wrapText="1"/>
    </xf>
    <xf numFmtId="0" fontId="4" fillId="3" borderId="3" xfId="9" applyFont="1" applyFill="1" applyBorder="1" applyAlignment="1">
      <alignment horizontal="left"/>
    </xf>
    <xf numFmtId="0" fontId="4" fillId="3" borderId="3" xfId="9" applyFont="1" applyFill="1" applyBorder="1" applyAlignment="1">
      <alignment horizontal="left" wrapText="1"/>
    </xf>
    <xf numFmtId="0" fontId="4" fillId="2" borderId="3" xfId="9" applyFont="1" applyFill="1" applyBorder="1" applyAlignment="1">
      <alignment horizontal="left" wrapText="1"/>
    </xf>
    <xf numFmtId="0" fontId="4" fillId="4" borderId="24" xfId="9" applyFont="1" applyFill="1" applyBorder="1" applyAlignment="1">
      <alignment horizontal="center"/>
    </xf>
    <xf numFmtId="0" fontId="4" fillId="4" borderId="5" xfId="9" applyFont="1" applyFill="1" applyBorder="1" applyAlignment="1">
      <alignment horizontal="center"/>
    </xf>
    <xf numFmtId="49" fontId="4" fillId="4" borderId="20" xfId="9" applyNumberFormat="1" applyFont="1" applyFill="1" applyBorder="1" applyAlignment="1">
      <alignment horizontal="center"/>
    </xf>
    <xf numFmtId="0" fontId="4" fillId="4" borderId="25" xfId="9" applyFont="1" applyFill="1" applyBorder="1" applyAlignment="1">
      <alignment horizontal="center"/>
    </xf>
    <xf numFmtId="4" fontId="4" fillId="4" borderId="26" xfId="9" applyNumberFormat="1" applyFont="1" applyFill="1" applyBorder="1"/>
    <xf numFmtId="4" fontId="4" fillId="4" borderId="10" xfId="9" applyNumberFormat="1" applyFont="1" applyFill="1" applyBorder="1"/>
    <xf numFmtId="4" fontId="2" fillId="0" borderId="28" xfId="9" applyNumberFormat="1" applyFont="1" applyFill="1" applyBorder="1"/>
    <xf numFmtId="0" fontId="2" fillId="0" borderId="7" xfId="8" applyFont="1" applyFill="1" applyBorder="1" applyAlignment="1">
      <alignment horizontal="center" vertical="center"/>
    </xf>
    <xf numFmtId="0" fontId="4" fillId="3" borderId="18" xfId="9" applyFont="1" applyFill="1" applyBorder="1" applyAlignment="1">
      <alignment horizontal="center"/>
    </xf>
    <xf numFmtId="49" fontId="4" fillId="3" borderId="19" xfId="9" applyNumberFormat="1" applyFont="1" applyFill="1" applyBorder="1" applyAlignment="1">
      <alignment horizontal="center"/>
    </xf>
    <xf numFmtId="49" fontId="4" fillId="3" borderId="20" xfId="9" applyNumberFormat="1" applyFont="1" applyFill="1" applyBorder="1" applyAlignment="1">
      <alignment horizontal="center"/>
    </xf>
    <xf numFmtId="0" fontId="4" fillId="3" borderId="21" xfId="9" applyFont="1" applyFill="1" applyBorder="1" applyAlignment="1">
      <alignment horizontal="center"/>
    </xf>
    <xf numFmtId="0" fontId="4" fillId="3" borderId="19" xfId="9" applyFont="1" applyFill="1" applyBorder="1" applyAlignment="1">
      <alignment horizontal="center"/>
    </xf>
    <xf numFmtId="4" fontId="4" fillId="3" borderId="22" xfId="9" applyNumberFormat="1" applyFont="1" applyFill="1" applyBorder="1"/>
    <xf numFmtId="4" fontId="4" fillId="3" borderId="23" xfId="9" applyNumberFormat="1" applyFont="1" applyFill="1" applyBorder="1"/>
    <xf numFmtId="0" fontId="2" fillId="3" borderId="6" xfId="9" applyFont="1" applyFill="1" applyBorder="1" applyAlignment="1">
      <alignment horizontal="center"/>
    </xf>
    <xf numFmtId="49" fontId="2" fillId="3" borderId="8" xfId="9" applyNumberFormat="1" applyFont="1" applyFill="1" applyBorder="1" applyAlignment="1">
      <alignment horizontal="center"/>
    </xf>
    <xf numFmtId="49" fontId="2" fillId="3" borderId="11" xfId="9" applyNumberFormat="1" applyFont="1" applyFill="1" applyBorder="1" applyAlignment="1">
      <alignment horizontal="center"/>
    </xf>
    <xf numFmtId="0" fontId="2" fillId="3" borderId="7" xfId="9" applyFont="1" applyFill="1" applyBorder="1" applyAlignment="1">
      <alignment horizontal="center"/>
    </xf>
    <xf numFmtId="0" fontId="2" fillId="3" borderId="27" xfId="8" applyFont="1" applyFill="1" applyBorder="1" applyAlignment="1">
      <alignment horizontal="center" vertical="center"/>
    </xf>
    <xf numFmtId="0" fontId="2" fillId="3" borderId="7" xfId="8" applyFont="1" applyFill="1" applyBorder="1" applyAlignment="1">
      <alignment horizontal="left" vertical="center" wrapText="1"/>
    </xf>
    <xf numFmtId="4" fontId="2" fillId="3" borderId="12" xfId="9" applyNumberFormat="1" applyFont="1" applyFill="1" applyBorder="1"/>
    <xf numFmtId="4" fontId="2" fillId="3" borderId="9" xfId="9" applyNumberFormat="1" applyFont="1" applyFill="1" applyBorder="1"/>
    <xf numFmtId="4" fontId="4" fillId="2" borderId="3" xfId="9" applyNumberFormat="1" applyFont="1" applyFill="1" applyBorder="1"/>
    <xf numFmtId="164" fontId="4" fillId="3" borderId="21" xfId="9" applyNumberFormat="1" applyFont="1" applyFill="1" applyBorder="1"/>
    <xf numFmtId="164" fontId="2" fillId="3" borderId="7" xfId="9" applyNumberFormat="1" applyFont="1" applyFill="1" applyBorder="1"/>
    <xf numFmtId="0" fontId="4" fillId="3" borderId="21" xfId="9" applyFont="1" applyFill="1" applyBorder="1" applyAlignment="1">
      <alignment horizontal="left" wrapText="1"/>
    </xf>
    <xf numFmtId="0" fontId="2" fillId="3" borderId="8" xfId="9" applyFont="1" applyFill="1" applyBorder="1" applyAlignment="1">
      <alignment horizontal="center"/>
    </xf>
    <xf numFmtId="0" fontId="2" fillId="3" borderId="7" xfId="9" applyFont="1" applyFill="1" applyBorder="1" applyAlignment="1">
      <alignment wrapText="1"/>
    </xf>
    <xf numFmtId="0" fontId="4" fillId="4" borderId="25" xfId="4" applyFont="1" applyFill="1" applyBorder="1" applyAlignment="1">
      <alignment vertical="center" wrapText="1"/>
    </xf>
    <xf numFmtId="4" fontId="4" fillId="4" borderId="25" xfId="9" applyNumberFormat="1" applyFont="1" applyFill="1" applyBorder="1"/>
    <xf numFmtId="4" fontId="4" fillId="3" borderId="3" xfId="9" applyNumberFormat="1" applyFont="1" applyFill="1" applyBorder="1"/>
    <xf numFmtId="14" fontId="2" fillId="0" borderId="0" xfId="8" applyNumberFormat="1" applyFont="1" applyAlignment="1">
      <alignment horizontal="left"/>
    </xf>
    <xf numFmtId="0" fontId="7" fillId="0" borderId="0" xfId="10" applyFont="1" applyAlignment="1">
      <alignment horizontal="right"/>
    </xf>
    <xf numFmtId="0" fontId="8" fillId="0" borderId="0" xfId="7" applyFont="1" applyAlignment="1">
      <alignment horizontal="center"/>
    </xf>
    <xf numFmtId="0" fontId="3" fillId="0" borderId="0" xfId="4" applyFont="1" applyFill="1" applyAlignment="1">
      <alignment horizontal="center"/>
    </xf>
    <xf numFmtId="0" fontId="6" fillId="0" borderId="5" xfId="9" applyFont="1" applyFill="1" applyBorder="1" applyAlignment="1">
      <alignment horizontal="center" vertical="center"/>
    </xf>
    <xf numFmtId="0" fontId="6" fillId="0" borderId="1" xfId="9" applyFont="1" applyFill="1" applyBorder="1" applyAlignment="1">
      <alignment horizontal="center" vertical="center"/>
    </xf>
    <xf numFmtId="0" fontId="4" fillId="0" borderId="4" xfId="9" applyFont="1" applyFill="1" applyBorder="1" applyAlignment="1">
      <alignment horizontal="center"/>
    </xf>
    <xf numFmtId="0" fontId="4" fillId="0" borderId="13" xfId="9" applyFont="1" applyFill="1" applyBorder="1" applyAlignment="1">
      <alignment horizontal="center"/>
    </xf>
    <xf numFmtId="0" fontId="4" fillId="3" borderId="16" xfId="5" applyFont="1" applyFill="1" applyBorder="1" applyAlignment="1">
      <alignment horizontal="center" wrapText="1"/>
    </xf>
    <xf numFmtId="0" fontId="0" fillId="3" borderId="17" xfId="0" applyFill="1" applyBorder="1" applyAlignment="1">
      <alignment horizontal="center" wrapText="1"/>
    </xf>
  </cellXfs>
  <cellStyles count="15">
    <cellStyle name="čárky 2" xfId="1"/>
    <cellStyle name="čárky 3" xfId="2"/>
    <cellStyle name="čárky 3 2" xfId="3"/>
    <cellStyle name="Normální" xfId="0" builtinId="0"/>
    <cellStyle name="Normální 10" xfId="14"/>
    <cellStyle name="Normální 11" xfId="13"/>
    <cellStyle name="normální 2" xfId="4"/>
    <cellStyle name="normální 2 2" xfId="12"/>
    <cellStyle name="Normální 3" xfId="5"/>
    <cellStyle name="Normální 3 2" xfId="11"/>
    <cellStyle name="Normální 4" xfId="6"/>
    <cellStyle name="normální_2. Rozpočet 2007 - tabulky" xfId="7"/>
    <cellStyle name="normální_Rozpis výdajů 03 bez PO 2" xfId="8"/>
    <cellStyle name="normální_Rozpis výdajů 03 bez PO_04 - OSMTVS" xfId="9"/>
    <cellStyle name="normální_Rozpočet 2004 (ZK)" xfId="10"/>
  </cellStyles>
  <dxfs count="0"/>
  <tableStyles count="0" defaultTableStyle="TableStyleMedium2" defaultPivotStyle="PivotStyleLight16"/>
  <colors>
    <mruColors>
      <color rgb="FFFFCC99"/>
      <color rgb="FFCCECFF"/>
      <color rgb="FFFF9999"/>
      <color rgb="FFFF99FF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22"/>
  <sheetViews>
    <sheetView tabSelected="1" topLeftCell="A22" zoomScale="110" zoomScaleNormal="110" workbookViewId="0">
      <selection activeCell="K512" sqref="K512"/>
    </sheetView>
  </sheetViews>
  <sheetFormatPr defaultRowHeight="13.2" x14ac:dyDescent="0.25"/>
  <cols>
    <col min="1" max="1" width="3.21875" style="1" customWidth="1"/>
    <col min="2" max="2" width="9.21875" style="1" customWidth="1"/>
    <col min="3" max="4" width="4.77734375" style="1" customWidth="1"/>
    <col min="5" max="5" width="8" style="1" customWidth="1"/>
    <col min="6" max="6" width="40.77734375" style="1" customWidth="1"/>
    <col min="7" max="7" width="8.44140625" style="2" customWidth="1"/>
    <col min="8" max="8" width="8.21875" style="1" customWidth="1"/>
    <col min="9" max="9" width="7.5546875" style="1" customWidth="1"/>
    <col min="10" max="220" width="8.77734375" style="1"/>
    <col min="221" max="222" width="3.21875" style="1" customWidth="1"/>
    <col min="223" max="223" width="9.21875" style="1" customWidth="1"/>
    <col min="224" max="225" width="4.77734375" style="1" customWidth="1"/>
    <col min="226" max="226" width="8" style="1" customWidth="1"/>
    <col min="227" max="227" width="40.77734375" style="1" customWidth="1"/>
    <col min="228" max="228" width="8.44140625" style="1" customWidth="1"/>
    <col min="229" max="230" width="7.5546875" style="1" customWidth="1"/>
    <col min="231" max="476" width="8.77734375" style="1"/>
    <col min="477" max="478" width="3.21875" style="1" customWidth="1"/>
    <col min="479" max="479" width="9.21875" style="1" customWidth="1"/>
    <col min="480" max="481" width="4.77734375" style="1" customWidth="1"/>
    <col min="482" max="482" width="8" style="1" customWidth="1"/>
    <col min="483" max="483" width="40.77734375" style="1" customWidth="1"/>
    <col min="484" max="484" width="8.44140625" style="1" customWidth="1"/>
    <col min="485" max="486" width="7.5546875" style="1" customWidth="1"/>
    <col min="487" max="732" width="8.77734375" style="1"/>
    <col min="733" max="734" width="3.21875" style="1" customWidth="1"/>
    <col min="735" max="735" width="9.21875" style="1" customWidth="1"/>
    <col min="736" max="737" width="4.77734375" style="1" customWidth="1"/>
    <col min="738" max="738" width="8" style="1" customWidth="1"/>
    <col min="739" max="739" width="40.77734375" style="1" customWidth="1"/>
    <col min="740" max="740" width="8.44140625" style="1" customWidth="1"/>
    <col min="741" max="742" width="7.5546875" style="1" customWidth="1"/>
    <col min="743" max="988" width="8.77734375" style="1"/>
    <col min="989" max="990" width="3.21875" style="1" customWidth="1"/>
    <col min="991" max="991" width="9.21875" style="1" customWidth="1"/>
    <col min="992" max="993" width="4.77734375" style="1" customWidth="1"/>
    <col min="994" max="994" width="8" style="1" customWidth="1"/>
    <col min="995" max="995" width="40.77734375" style="1" customWidth="1"/>
    <col min="996" max="996" width="8.44140625" style="1" customWidth="1"/>
    <col min="997" max="998" width="7.5546875" style="1" customWidth="1"/>
    <col min="999" max="1244" width="8.77734375" style="1"/>
    <col min="1245" max="1246" width="3.21875" style="1" customWidth="1"/>
    <col min="1247" max="1247" width="9.21875" style="1" customWidth="1"/>
    <col min="1248" max="1249" width="4.77734375" style="1" customWidth="1"/>
    <col min="1250" max="1250" width="8" style="1" customWidth="1"/>
    <col min="1251" max="1251" width="40.77734375" style="1" customWidth="1"/>
    <col min="1252" max="1252" width="8.44140625" style="1" customWidth="1"/>
    <col min="1253" max="1254" width="7.5546875" style="1" customWidth="1"/>
    <col min="1255" max="1500" width="8.77734375" style="1"/>
    <col min="1501" max="1502" width="3.21875" style="1" customWidth="1"/>
    <col min="1503" max="1503" width="9.21875" style="1" customWidth="1"/>
    <col min="1504" max="1505" width="4.77734375" style="1" customWidth="1"/>
    <col min="1506" max="1506" width="8" style="1" customWidth="1"/>
    <col min="1507" max="1507" width="40.77734375" style="1" customWidth="1"/>
    <col min="1508" max="1508" width="8.44140625" style="1" customWidth="1"/>
    <col min="1509" max="1510" width="7.5546875" style="1" customWidth="1"/>
    <col min="1511" max="1756" width="8.77734375" style="1"/>
    <col min="1757" max="1758" width="3.21875" style="1" customWidth="1"/>
    <col min="1759" max="1759" width="9.21875" style="1" customWidth="1"/>
    <col min="1760" max="1761" width="4.77734375" style="1" customWidth="1"/>
    <col min="1762" max="1762" width="8" style="1" customWidth="1"/>
    <col min="1763" max="1763" width="40.77734375" style="1" customWidth="1"/>
    <col min="1764" max="1764" width="8.44140625" style="1" customWidth="1"/>
    <col min="1765" max="1766" width="7.5546875" style="1" customWidth="1"/>
    <col min="1767" max="2012" width="8.77734375" style="1"/>
    <col min="2013" max="2014" width="3.21875" style="1" customWidth="1"/>
    <col min="2015" max="2015" width="9.21875" style="1" customWidth="1"/>
    <col min="2016" max="2017" width="4.77734375" style="1" customWidth="1"/>
    <col min="2018" max="2018" width="8" style="1" customWidth="1"/>
    <col min="2019" max="2019" width="40.77734375" style="1" customWidth="1"/>
    <col min="2020" max="2020" width="8.44140625" style="1" customWidth="1"/>
    <col min="2021" max="2022" width="7.5546875" style="1" customWidth="1"/>
    <col min="2023" max="2268" width="8.77734375" style="1"/>
    <col min="2269" max="2270" width="3.21875" style="1" customWidth="1"/>
    <col min="2271" max="2271" width="9.21875" style="1" customWidth="1"/>
    <col min="2272" max="2273" width="4.77734375" style="1" customWidth="1"/>
    <col min="2274" max="2274" width="8" style="1" customWidth="1"/>
    <col min="2275" max="2275" width="40.77734375" style="1" customWidth="1"/>
    <col min="2276" max="2276" width="8.44140625" style="1" customWidth="1"/>
    <col min="2277" max="2278" width="7.5546875" style="1" customWidth="1"/>
    <col min="2279" max="2524" width="8.77734375" style="1"/>
    <col min="2525" max="2526" width="3.21875" style="1" customWidth="1"/>
    <col min="2527" max="2527" width="9.21875" style="1" customWidth="1"/>
    <col min="2528" max="2529" width="4.77734375" style="1" customWidth="1"/>
    <col min="2530" max="2530" width="8" style="1" customWidth="1"/>
    <col min="2531" max="2531" width="40.77734375" style="1" customWidth="1"/>
    <col min="2532" max="2532" width="8.44140625" style="1" customWidth="1"/>
    <col min="2533" max="2534" width="7.5546875" style="1" customWidth="1"/>
    <col min="2535" max="2780" width="8.77734375" style="1"/>
    <col min="2781" max="2782" width="3.21875" style="1" customWidth="1"/>
    <col min="2783" max="2783" width="9.21875" style="1" customWidth="1"/>
    <col min="2784" max="2785" width="4.77734375" style="1" customWidth="1"/>
    <col min="2786" max="2786" width="8" style="1" customWidth="1"/>
    <col min="2787" max="2787" width="40.77734375" style="1" customWidth="1"/>
    <col min="2788" max="2788" width="8.44140625" style="1" customWidth="1"/>
    <col min="2789" max="2790" width="7.5546875" style="1" customWidth="1"/>
    <col min="2791" max="3036" width="8.77734375" style="1"/>
    <col min="3037" max="3038" width="3.21875" style="1" customWidth="1"/>
    <col min="3039" max="3039" width="9.21875" style="1" customWidth="1"/>
    <col min="3040" max="3041" width="4.77734375" style="1" customWidth="1"/>
    <col min="3042" max="3042" width="8" style="1" customWidth="1"/>
    <col min="3043" max="3043" width="40.77734375" style="1" customWidth="1"/>
    <col min="3044" max="3044" width="8.44140625" style="1" customWidth="1"/>
    <col min="3045" max="3046" width="7.5546875" style="1" customWidth="1"/>
    <col min="3047" max="3292" width="8.77734375" style="1"/>
    <col min="3293" max="3294" width="3.21875" style="1" customWidth="1"/>
    <col min="3295" max="3295" width="9.21875" style="1" customWidth="1"/>
    <col min="3296" max="3297" width="4.77734375" style="1" customWidth="1"/>
    <col min="3298" max="3298" width="8" style="1" customWidth="1"/>
    <col min="3299" max="3299" width="40.77734375" style="1" customWidth="1"/>
    <col min="3300" max="3300" width="8.44140625" style="1" customWidth="1"/>
    <col min="3301" max="3302" width="7.5546875" style="1" customWidth="1"/>
    <col min="3303" max="3548" width="8.77734375" style="1"/>
    <col min="3549" max="3550" width="3.21875" style="1" customWidth="1"/>
    <col min="3551" max="3551" width="9.21875" style="1" customWidth="1"/>
    <col min="3552" max="3553" width="4.77734375" style="1" customWidth="1"/>
    <col min="3554" max="3554" width="8" style="1" customWidth="1"/>
    <col min="3555" max="3555" width="40.77734375" style="1" customWidth="1"/>
    <col min="3556" max="3556" width="8.44140625" style="1" customWidth="1"/>
    <col min="3557" max="3558" width="7.5546875" style="1" customWidth="1"/>
    <col min="3559" max="3804" width="8.77734375" style="1"/>
    <col min="3805" max="3806" width="3.21875" style="1" customWidth="1"/>
    <col min="3807" max="3807" width="9.21875" style="1" customWidth="1"/>
    <col min="3808" max="3809" width="4.77734375" style="1" customWidth="1"/>
    <col min="3810" max="3810" width="8" style="1" customWidth="1"/>
    <col min="3811" max="3811" width="40.77734375" style="1" customWidth="1"/>
    <col min="3812" max="3812" width="8.44140625" style="1" customWidth="1"/>
    <col min="3813" max="3814" width="7.5546875" style="1" customWidth="1"/>
    <col min="3815" max="4060" width="8.77734375" style="1"/>
    <col min="4061" max="4062" width="3.21875" style="1" customWidth="1"/>
    <col min="4063" max="4063" width="9.21875" style="1" customWidth="1"/>
    <col min="4064" max="4065" width="4.77734375" style="1" customWidth="1"/>
    <col min="4066" max="4066" width="8" style="1" customWidth="1"/>
    <col min="4067" max="4067" width="40.77734375" style="1" customWidth="1"/>
    <col min="4068" max="4068" width="8.44140625" style="1" customWidth="1"/>
    <col min="4069" max="4070" width="7.5546875" style="1" customWidth="1"/>
    <col min="4071" max="4316" width="8.77734375" style="1"/>
    <col min="4317" max="4318" width="3.21875" style="1" customWidth="1"/>
    <col min="4319" max="4319" width="9.21875" style="1" customWidth="1"/>
    <col min="4320" max="4321" width="4.77734375" style="1" customWidth="1"/>
    <col min="4322" max="4322" width="8" style="1" customWidth="1"/>
    <col min="4323" max="4323" width="40.77734375" style="1" customWidth="1"/>
    <col min="4324" max="4324" width="8.44140625" style="1" customWidth="1"/>
    <col min="4325" max="4326" width="7.5546875" style="1" customWidth="1"/>
    <col min="4327" max="4572" width="8.77734375" style="1"/>
    <col min="4573" max="4574" width="3.21875" style="1" customWidth="1"/>
    <col min="4575" max="4575" width="9.21875" style="1" customWidth="1"/>
    <col min="4576" max="4577" width="4.77734375" style="1" customWidth="1"/>
    <col min="4578" max="4578" width="8" style="1" customWidth="1"/>
    <col min="4579" max="4579" width="40.77734375" style="1" customWidth="1"/>
    <col min="4580" max="4580" width="8.44140625" style="1" customWidth="1"/>
    <col min="4581" max="4582" width="7.5546875" style="1" customWidth="1"/>
    <col min="4583" max="4828" width="8.77734375" style="1"/>
    <col min="4829" max="4830" width="3.21875" style="1" customWidth="1"/>
    <col min="4831" max="4831" width="9.21875" style="1" customWidth="1"/>
    <col min="4832" max="4833" width="4.77734375" style="1" customWidth="1"/>
    <col min="4834" max="4834" width="8" style="1" customWidth="1"/>
    <col min="4835" max="4835" width="40.77734375" style="1" customWidth="1"/>
    <col min="4836" max="4836" width="8.44140625" style="1" customWidth="1"/>
    <col min="4837" max="4838" width="7.5546875" style="1" customWidth="1"/>
    <col min="4839" max="5084" width="8.77734375" style="1"/>
    <col min="5085" max="5086" width="3.21875" style="1" customWidth="1"/>
    <col min="5087" max="5087" width="9.21875" style="1" customWidth="1"/>
    <col min="5088" max="5089" width="4.77734375" style="1" customWidth="1"/>
    <col min="5090" max="5090" width="8" style="1" customWidth="1"/>
    <col min="5091" max="5091" width="40.77734375" style="1" customWidth="1"/>
    <col min="5092" max="5092" width="8.44140625" style="1" customWidth="1"/>
    <col min="5093" max="5094" width="7.5546875" style="1" customWidth="1"/>
    <col min="5095" max="5340" width="8.77734375" style="1"/>
    <col min="5341" max="5342" width="3.21875" style="1" customWidth="1"/>
    <col min="5343" max="5343" width="9.21875" style="1" customWidth="1"/>
    <col min="5344" max="5345" width="4.77734375" style="1" customWidth="1"/>
    <col min="5346" max="5346" width="8" style="1" customWidth="1"/>
    <col min="5347" max="5347" width="40.77734375" style="1" customWidth="1"/>
    <col min="5348" max="5348" width="8.44140625" style="1" customWidth="1"/>
    <col min="5349" max="5350" width="7.5546875" style="1" customWidth="1"/>
    <col min="5351" max="5596" width="8.77734375" style="1"/>
    <col min="5597" max="5598" width="3.21875" style="1" customWidth="1"/>
    <col min="5599" max="5599" width="9.21875" style="1" customWidth="1"/>
    <col min="5600" max="5601" width="4.77734375" style="1" customWidth="1"/>
    <col min="5602" max="5602" width="8" style="1" customWidth="1"/>
    <col min="5603" max="5603" width="40.77734375" style="1" customWidth="1"/>
    <col min="5604" max="5604" width="8.44140625" style="1" customWidth="1"/>
    <col min="5605" max="5606" width="7.5546875" style="1" customWidth="1"/>
    <col min="5607" max="5852" width="8.77734375" style="1"/>
    <col min="5853" max="5854" width="3.21875" style="1" customWidth="1"/>
    <col min="5855" max="5855" width="9.21875" style="1" customWidth="1"/>
    <col min="5856" max="5857" width="4.77734375" style="1" customWidth="1"/>
    <col min="5858" max="5858" width="8" style="1" customWidth="1"/>
    <col min="5859" max="5859" width="40.77734375" style="1" customWidth="1"/>
    <col min="5860" max="5860" width="8.44140625" style="1" customWidth="1"/>
    <col min="5861" max="5862" width="7.5546875" style="1" customWidth="1"/>
    <col min="5863" max="6108" width="8.77734375" style="1"/>
    <col min="6109" max="6110" width="3.21875" style="1" customWidth="1"/>
    <col min="6111" max="6111" width="9.21875" style="1" customWidth="1"/>
    <col min="6112" max="6113" width="4.77734375" style="1" customWidth="1"/>
    <col min="6114" max="6114" width="8" style="1" customWidth="1"/>
    <col min="6115" max="6115" width="40.77734375" style="1" customWidth="1"/>
    <col min="6116" max="6116" width="8.44140625" style="1" customWidth="1"/>
    <col min="6117" max="6118" width="7.5546875" style="1" customWidth="1"/>
    <col min="6119" max="6364" width="8.77734375" style="1"/>
    <col min="6365" max="6366" width="3.21875" style="1" customWidth="1"/>
    <col min="6367" max="6367" width="9.21875" style="1" customWidth="1"/>
    <col min="6368" max="6369" width="4.77734375" style="1" customWidth="1"/>
    <col min="6370" max="6370" width="8" style="1" customWidth="1"/>
    <col min="6371" max="6371" width="40.77734375" style="1" customWidth="1"/>
    <col min="6372" max="6372" width="8.44140625" style="1" customWidth="1"/>
    <col min="6373" max="6374" width="7.5546875" style="1" customWidth="1"/>
    <col min="6375" max="6620" width="8.77734375" style="1"/>
    <col min="6621" max="6622" width="3.21875" style="1" customWidth="1"/>
    <col min="6623" max="6623" width="9.21875" style="1" customWidth="1"/>
    <col min="6624" max="6625" width="4.77734375" style="1" customWidth="1"/>
    <col min="6626" max="6626" width="8" style="1" customWidth="1"/>
    <col min="6627" max="6627" width="40.77734375" style="1" customWidth="1"/>
    <col min="6628" max="6628" width="8.44140625" style="1" customWidth="1"/>
    <col min="6629" max="6630" width="7.5546875" style="1" customWidth="1"/>
    <col min="6631" max="6876" width="8.77734375" style="1"/>
    <col min="6877" max="6878" width="3.21875" style="1" customWidth="1"/>
    <col min="6879" max="6879" width="9.21875" style="1" customWidth="1"/>
    <col min="6880" max="6881" width="4.77734375" style="1" customWidth="1"/>
    <col min="6882" max="6882" width="8" style="1" customWidth="1"/>
    <col min="6883" max="6883" width="40.77734375" style="1" customWidth="1"/>
    <col min="6884" max="6884" width="8.44140625" style="1" customWidth="1"/>
    <col min="6885" max="6886" width="7.5546875" style="1" customWidth="1"/>
    <col min="6887" max="7132" width="8.77734375" style="1"/>
    <col min="7133" max="7134" width="3.21875" style="1" customWidth="1"/>
    <col min="7135" max="7135" width="9.21875" style="1" customWidth="1"/>
    <col min="7136" max="7137" width="4.77734375" style="1" customWidth="1"/>
    <col min="7138" max="7138" width="8" style="1" customWidth="1"/>
    <col min="7139" max="7139" width="40.77734375" style="1" customWidth="1"/>
    <col min="7140" max="7140" width="8.44140625" style="1" customWidth="1"/>
    <col min="7141" max="7142" width="7.5546875" style="1" customWidth="1"/>
    <col min="7143" max="7388" width="8.77734375" style="1"/>
    <col min="7389" max="7390" width="3.21875" style="1" customWidth="1"/>
    <col min="7391" max="7391" width="9.21875" style="1" customWidth="1"/>
    <col min="7392" max="7393" width="4.77734375" style="1" customWidth="1"/>
    <col min="7394" max="7394" width="8" style="1" customWidth="1"/>
    <col min="7395" max="7395" width="40.77734375" style="1" customWidth="1"/>
    <col min="7396" max="7396" width="8.44140625" style="1" customWidth="1"/>
    <col min="7397" max="7398" width="7.5546875" style="1" customWidth="1"/>
    <col min="7399" max="7644" width="8.77734375" style="1"/>
    <col min="7645" max="7646" width="3.21875" style="1" customWidth="1"/>
    <col min="7647" max="7647" width="9.21875" style="1" customWidth="1"/>
    <col min="7648" max="7649" width="4.77734375" style="1" customWidth="1"/>
    <col min="7650" max="7650" width="8" style="1" customWidth="1"/>
    <col min="7651" max="7651" width="40.77734375" style="1" customWidth="1"/>
    <col min="7652" max="7652" width="8.44140625" style="1" customWidth="1"/>
    <col min="7653" max="7654" width="7.5546875" style="1" customWidth="1"/>
    <col min="7655" max="7900" width="8.77734375" style="1"/>
    <col min="7901" max="7902" width="3.21875" style="1" customWidth="1"/>
    <col min="7903" max="7903" width="9.21875" style="1" customWidth="1"/>
    <col min="7904" max="7905" width="4.77734375" style="1" customWidth="1"/>
    <col min="7906" max="7906" width="8" style="1" customWidth="1"/>
    <col min="7907" max="7907" width="40.77734375" style="1" customWidth="1"/>
    <col min="7908" max="7908" width="8.44140625" style="1" customWidth="1"/>
    <col min="7909" max="7910" width="7.5546875" style="1" customWidth="1"/>
    <col min="7911" max="8156" width="8.77734375" style="1"/>
    <col min="8157" max="8158" width="3.21875" style="1" customWidth="1"/>
    <col min="8159" max="8159" width="9.21875" style="1" customWidth="1"/>
    <col min="8160" max="8161" width="4.77734375" style="1" customWidth="1"/>
    <col min="8162" max="8162" width="8" style="1" customWidth="1"/>
    <col min="8163" max="8163" width="40.77734375" style="1" customWidth="1"/>
    <col min="8164" max="8164" width="8.44140625" style="1" customWidth="1"/>
    <col min="8165" max="8166" width="7.5546875" style="1" customWidth="1"/>
    <col min="8167" max="8412" width="8.77734375" style="1"/>
    <col min="8413" max="8414" width="3.21875" style="1" customWidth="1"/>
    <col min="8415" max="8415" width="9.21875" style="1" customWidth="1"/>
    <col min="8416" max="8417" width="4.77734375" style="1" customWidth="1"/>
    <col min="8418" max="8418" width="8" style="1" customWidth="1"/>
    <col min="8419" max="8419" width="40.77734375" style="1" customWidth="1"/>
    <col min="8420" max="8420" width="8.44140625" style="1" customWidth="1"/>
    <col min="8421" max="8422" width="7.5546875" style="1" customWidth="1"/>
    <col min="8423" max="8668" width="8.77734375" style="1"/>
    <col min="8669" max="8670" width="3.21875" style="1" customWidth="1"/>
    <col min="8671" max="8671" width="9.21875" style="1" customWidth="1"/>
    <col min="8672" max="8673" width="4.77734375" style="1" customWidth="1"/>
    <col min="8674" max="8674" width="8" style="1" customWidth="1"/>
    <col min="8675" max="8675" width="40.77734375" style="1" customWidth="1"/>
    <col min="8676" max="8676" width="8.44140625" style="1" customWidth="1"/>
    <col min="8677" max="8678" width="7.5546875" style="1" customWidth="1"/>
    <col min="8679" max="8924" width="8.77734375" style="1"/>
    <col min="8925" max="8926" width="3.21875" style="1" customWidth="1"/>
    <col min="8927" max="8927" width="9.21875" style="1" customWidth="1"/>
    <col min="8928" max="8929" width="4.77734375" style="1" customWidth="1"/>
    <col min="8930" max="8930" width="8" style="1" customWidth="1"/>
    <col min="8931" max="8931" width="40.77734375" style="1" customWidth="1"/>
    <col min="8932" max="8932" width="8.44140625" style="1" customWidth="1"/>
    <col min="8933" max="8934" width="7.5546875" style="1" customWidth="1"/>
    <col min="8935" max="9180" width="8.77734375" style="1"/>
    <col min="9181" max="9182" width="3.21875" style="1" customWidth="1"/>
    <col min="9183" max="9183" width="9.21875" style="1" customWidth="1"/>
    <col min="9184" max="9185" width="4.77734375" style="1" customWidth="1"/>
    <col min="9186" max="9186" width="8" style="1" customWidth="1"/>
    <col min="9187" max="9187" width="40.77734375" style="1" customWidth="1"/>
    <col min="9188" max="9188" width="8.44140625" style="1" customWidth="1"/>
    <col min="9189" max="9190" width="7.5546875" style="1" customWidth="1"/>
    <col min="9191" max="9436" width="8.77734375" style="1"/>
    <col min="9437" max="9438" width="3.21875" style="1" customWidth="1"/>
    <col min="9439" max="9439" width="9.21875" style="1" customWidth="1"/>
    <col min="9440" max="9441" width="4.77734375" style="1" customWidth="1"/>
    <col min="9442" max="9442" width="8" style="1" customWidth="1"/>
    <col min="9443" max="9443" width="40.77734375" style="1" customWidth="1"/>
    <col min="9444" max="9444" width="8.44140625" style="1" customWidth="1"/>
    <col min="9445" max="9446" width="7.5546875" style="1" customWidth="1"/>
    <col min="9447" max="9692" width="8.77734375" style="1"/>
    <col min="9693" max="9694" width="3.21875" style="1" customWidth="1"/>
    <col min="9695" max="9695" width="9.21875" style="1" customWidth="1"/>
    <col min="9696" max="9697" width="4.77734375" style="1" customWidth="1"/>
    <col min="9698" max="9698" width="8" style="1" customWidth="1"/>
    <col min="9699" max="9699" width="40.77734375" style="1" customWidth="1"/>
    <col min="9700" max="9700" width="8.44140625" style="1" customWidth="1"/>
    <col min="9701" max="9702" width="7.5546875" style="1" customWidth="1"/>
    <col min="9703" max="9948" width="8.77734375" style="1"/>
    <col min="9949" max="9950" width="3.21875" style="1" customWidth="1"/>
    <col min="9951" max="9951" width="9.21875" style="1" customWidth="1"/>
    <col min="9952" max="9953" width="4.77734375" style="1" customWidth="1"/>
    <col min="9954" max="9954" width="8" style="1" customWidth="1"/>
    <col min="9955" max="9955" width="40.77734375" style="1" customWidth="1"/>
    <col min="9956" max="9956" width="8.44140625" style="1" customWidth="1"/>
    <col min="9957" max="9958" width="7.5546875" style="1" customWidth="1"/>
    <col min="9959" max="10204" width="8.77734375" style="1"/>
    <col min="10205" max="10206" width="3.21875" style="1" customWidth="1"/>
    <col min="10207" max="10207" width="9.21875" style="1" customWidth="1"/>
    <col min="10208" max="10209" width="4.77734375" style="1" customWidth="1"/>
    <col min="10210" max="10210" width="8" style="1" customWidth="1"/>
    <col min="10211" max="10211" width="40.77734375" style="1" customWidth="1"/>
    <col min="10212" max="10212" width="8.44140625" style="1" customWidth="1"/>
    <col min="10213" max="10214" width="7.5546875" style="1" customWidth="1"/>
    <col min="10215" max="10460" width="8.77734375" style="1"/>
    <col min="10461" max="10462" width="3.21875" style="1" customWidth="1"/>
    <col min="10463" max="10463" width="9.21875" style="1" customWidth="1"/>
    <col min="10464" max="10465" width="4.77734375" style="1" customWidth="1"/>
    <col min="10466" max="10466" width="8" style="1" customWidth="1"/>
    <col min="10467" max="10467" width="40.77734375" style="1" customWidth="1"/>
    <col min="10468" max="10468" width="8.44140625" style="1" customWidth="1"/>
    <col min="10469" max="10470" width="7.5546875" style="1" customWidth="1"/>
    <col min="10471" max="10716" width="8.77734375" style="1"/>
    <col min="10717" max="10718" width="3.21875" style="1" customWidth="1"/>
    <col min="10719" max="10719" width="9.21875" style="1" customWidth="1"/>
    <col min="10720" max="10721" width="4.77734375" style="1" customWidth="1"/>
    <col min="10722" max="10722" width="8" style="1" customWidth="1"/>
    <col min="10723" max="10723" width="40.77734375" style="1" customWidth="1"/>
    <col min="10724" max="10724" width="8.44140625" style="1" customWidth="1"/>
    <col min="10725" max="10726" width="7.5546875" style="1" customWidth="1"/>
    <col min="10727" max="10972" width="8.77734375" style="1"/>
    <col min="10973" max="10974" width="3.21875" style="1" customWidth="1"/>
    <col min="10975" max="10975" width="9.21875" style="1" customWidth="1"/>
    <col min="10976" max="10977" width="4.77734375" style="1" customWidth="1"/>
    <col min="10978" max="10978" width="8" style="1" customWidth="1"/>
    <col min="10979" max="10979" width="40.77734375" style="1" customWidth="1"/>
    <col min="10980" max="10980" width="8.44140625" style="1" customWidth="1"/>
    <col min="10981" max="10982" width="7.5546875" style="1" customWidth="1"/>
    <col min="10983" max="11228" width="8.77734375" style="1"/>
    <col min="11229" max="11230" width="3.21875" style="1" customWidth="1"/>
    <col min="11231" max="11231" width="9.21875" style="1" customWidth="1"/>
    <col min="11232" max="11233" width="4.77734375" style="1" customWidth="1"/>
    <col min="11234" max="11234" width="8" style="1" customWidth="1"/>
    <col min="11235" max="11235" width="40.77734375" style="1" customWidth="1"/>
    <col min="11236" max="11236" width="8.44140625" style="1" customWidth="1"/>
    <col min="11237" max="11238" width="7.5546875" style="1" customWidth="1"/>
    <col min="11239" max="11484" width="8.77734375" style="1"/>
    <col min="11485" max="11486" width="3.21875" style="1" customWidth="1"/>
    <col min="11487" max="11487" width="9.21875" style="1" customWidth="1"/>
    <col min="11488" max="11489" width="4.77734375" style="1" customWidth="1"/>
    <col min="11490" max="11490" width="8" style="1" customWidth="1"/>
    <col min="11491" max="11491" width="40.77734375" style="1" customWidth="1"/>
    <col min="11492" max="11492" width="8.44140625" style="1" customWidth="1"/>
    <col min="11493" max="11494" width="7.5546875" style="1" customWidth="1"/>
    <col min="11495" max="11740" width="8.77734375" style="1"/>
    <col min="11741" max="11742" width="3.21875" style="1" customWidth="1"/>
    <col min="11743" max="11743" width="9.21875" style="1" customWidth="1"/>
    <col min="11744" max="11745" width="4.77734375" style="1" customWidth="1"/>
    <col min="11746" max="11746" width="8" style="1" customWidth="1"/>
    <col min="11747" max="11747" width="40.77734375" style="1" customWidth="1"/>
    <col min="11748" max="11748" width="8.44140625" style="1" customWidth="1"/>
    <col min="11749" max="11750" width="7.5546875" style="1" customWidth="1"/>
    <col min="11751" max="11996" width="8.77734375" style="1"/>
    <col min="11997" max="11998" width="3.21875" style="1" customWidth="1"/>
    <col min="11999" max="11999" width="9.21875" style="1" customWidth="1"/>
    <col min="12000" max="12001" width="4.77734375" style="1" customWidth="1"/>
    <col min="12002" max="12002" width="8" style="1" customWidth="1"/>
    <col min="12003" max="12003" width="40.77734375" style="1" customWidth="1"/>
    <col min="12004" max="12004" width="8.44140625" style="1" customWidth="1"/>
    <col min="12005" max="12006" width="7.5546875" style="1" customWidth="1"/>
    <col min="12007" max="12252" width="8.77734375" style="1"/>
    <col min="12253" max="12254" width="3.21875" style="1" customWidth="1"/>
    <col min="12255" max="12255" width="9.21875" style="1" customWidth="1"/>
    <col min="12256" max="12257" width="4.77734375" style="1" customWidth="1"/>
    <col min="12258" max="12258" width="8" style="1" customWidth="1"/>
    <col min="12259" max="12259" width="40.77734375" style="1" customWidth="1"/>
    <col min="12260" max="12260" width="8.44140625" style="1" customWidth="1"/>
    <col min="12261" max="12262" width="7.5546875" style="1" customWidth="1"/>
    <col min="12263" max="12508" width="8.77734375" style="1"/>
    <col min="12509" max="12510" width="3.21875" style="1" customWidth="1"/>
    <col min="12511" max="12511" width="9.21875" style="1" customWidth="1"/>
    <col min="12512" max="12513" width="4.77734375" style="1" customWidth="1"/>
    <col min="12514" max="12514" width="8" style="1" customWidth="1"/>
    <col min="12515" max="12515" width="40.77734375" style="1" customWidth="1"/>
    <col min="12516" max="12516" width="8.44140625" style="1" customWidth="1"/>
    <col min="12517" max="12518" width="7.5546875" style="1" customWidth="1"/>
    <col min="12519" max="12764" width="8.77734375" style="1"/>
    <col min="12765" max="12766" width="3.21875" style="1" customWidth="1"/>
    <col min="12767" max="12767" width="9.21875" style="1" customWidth="1"/>
    <col min="12768" max="12769" width="4.77734375" style="1" customWidth="1"/>
    <col min="12770" max="12770" width="8" style="1" customWidth="1"/>
    <col min="12771" max="12771" width="40.77734375" style="1" customWidth="1"/>
    <col min="12772" max="12772" width="8.44140625" style="1" customWidth="1"/>
    <col min="12773" max="12774" width="7.5546875" style="1" customWidth="1"/>
    <col min="12775" max="13020" width="8.77734375" style="1"/>
    <col min="13021" max="13022" width="3.21875" style="1" customWidth="1"/>
    <col min="13023" max="13023" width="9.21875" style="1" customWidth="1"/>
    <col min="13024" max="13025" width="4.77734375" style="1" customWidth="1"/>
    <col min="13026" max="13026" width="8" style="1" customWidth="1"/>
    <col min="13027" max="13027" width="40.77734375" style="1" customWidth="1"/>
    <col min="13028" max="13028" width="8.44140625" style="1" customWidth="1"/>
    <col min="13029" max="13030" width="7.5546875" style="1" customWidth="1"/>
    <col min="13031" max="13276" width="8.77734375" style="1"/>
    <col min="13277" max="13278" width="3.21875" style="1" customWidth="1"/>
    <col min="13279" max="13279" width="9.21875" style="1" customWidth="1"/>
    <col min="13280" max="13281" width="4.77734375" style="1" customWidth="1"/>
    <col min="13282" max="13282" width="8" style="1" customWidth="1"/>
    <col min="13283" max="13283" width="40.77734375" style="1" customWidth="1"/>
    <col min="13284" max="13284" width="8.44140625" style="1" customWidth="1"/>
    <col min="13285" max="13286" width="7.5546875" style="1" customWidth="1"/>
    <col min="13287" max="13532" width="8.77734375" style="1"/>
    <col min="13533" max="13534" width="3.21875" style="1" customWidth="1"/>
    <col min="13535" max="13535" width="9.21875" style="1" customWidth="1"/>
    <col min="13536" max="13537" width="4.77734375" style="1" customWidth="1"/>
    <col min="13538" max="13538" width="8" style="1" customWidth="1"/>
    <col min="13539" max="13539" width="40.77734375" style="1" customWidth="1"/>
    <col min="13540" max="13540" width="8.44140625" style="1" customWidth="1"/>
    <col min="13541" max="13542" width="7.5546875" style="1" customWidth="1"/>
    <col min="13543" max="13788" width="8.77734375" style="1"/>
    <col min="13789" max="13790" width="3.21875" style="1" customWidth="1"/>
    <col min="13791" max="13791" width="9.21875" style="1" customWidth="1"/>
    <col min="13792" max="13793" width="4.77734375" style="1" customWidth="1"/>
    <col min="13794" max="13794" width="8" style="1" customWidth="1"/>
    <col min="13795" max="13795" width="40.77734375" style="1" customWidth="1"/>
    <col min="13796" max="13796" width="8.44140625" style="1" customWidth="1"/>
    <col min="13797" max="13798" width="7.5546875" style="1" customWidth="1"/>
    <col min="13799" max="14044" width="8.77734375" style="1"/>
    <col min="14045" max="14046" width="3.21875" style="1" customWidth="1"/>
    <col min="14047" max="14047" width="9.21875" style="1" customWidth="1"/>
    <col min="14048" max="14049" width="4.77734375" style="1" customWidth="1"/>
    <col min="14050" max="14050" width="8" style="1" customWidth="1"/>
    <col min="14051" max="14051" width="40.77734375" style="1" customWidth="1"/>
    <col min="14052" max="14052" width="8.44140625" style="1" customWidth="1"/>
    <col min="14053" max="14054" width="7.5546875" style="1" customWidth="1"/>
    <col min="14055" max="14300" width="8.77734375" style="1"/>
    <col min="14301" max="14302" width="3.21875" style="1" customWidth="1"/>
    <col min="14303" max="14303" width="9.21875" style="1" customWidth="1"/>
    <col min="14304" max="14305" width="4.77734375" style="1" customWidth="1"/>
    <col min="14306" max="14306" width="8" style="1" customWidth="1"/>
    <col min="14307" max="14307" width="40.77734375" style="1" customWidth="1"/>
    <col min="14308" max="14308" width="8.44140625" style="1" customWidth="1"/>
    <col min="14309" max="14310" width="7.5546875" style="1" customWidth="1"/>
    <col min="14311" max="14556" width="8.77734375" style="1"/>
    <col min="14557" max="14558" width="3.21875" style="1" customWidth="1"/>
    <col min="14559" max="14559" width="9.21875" style="1" customWidth="1"/>
    <col min="14560" max="14561" width="4.77734375" style="1" customWidth="1"/>
    <col min="14562" max="14562" width="8" style="1" customWidth="1"/>
    <col min="14563" max="14563" width="40.77734375" style="1" customWidth="1"/>
    <col min="14564" max="14564" width="8.44140625" style="1" customWidth="1"/>
    <col min="14565" max="14566" width="7.5546875" style="1" customWidth="1"/>
    <col min="14567" max="14812" width="8.77734375" style="1"/>
    <col min="14813" max="14814" width="3.21875" style="1" customWidth="1"/>
    <col min="14815" max="14815" width="9.21875" style="1" customWidth="1"/>
    <col min="14816" max="14817" width="4.77734375" style="1" customWidth="1"/>
    <col min="14818" max="14818" width="8" style="1" customWidth="1"/>
    <col min="14819" max="14819" width="40.77734375" style="1" customWidth="1"/>
    <col min="14820" max="14820" width="8.44140625" style="1" customWidth="1"/>
    <col min="14821" max="14822" width="7.5546875" style="1" customWidth="1"/>
    <col min="14823" max="15068" width="8.77734375" style="1"/>
    <col min="15069" max="15070" width="3.21875" style="1" customWidth="1"/>
    <col min="15071" max="15071" width="9.21875" style="1" customWidth="1"/>
    <col min="15072" max="15073" width="4.77734375" style="1" customWidth="1"/>
    <col min="15074" max="15074" width="8" style="1" customWidth="1"/>
    <col min="15075" max="15075" width="40.77734375" style="1" customWidth="1"/>
    <col min="15076" max="15076" width="8.44140625" style="1" customWidth="1"/>
    <col min="15077" max="15078" width="7.5546875" style="1" customWidth="1"/>
    <col min="15079" max="15324" width="8.77734375" style="1"/>
    <col min="15325" max="15326" width="3.21875" style="1" customWidth="1"/>
    <col min="15327" max="15327" width="9.21875" style="1" customWidth="1"/>
    <col min="15328" max="15329" width="4.77734375" style="1" customWidth="1"/>
    <col min="15330" max="15330" width="8" style="1" customWidth="1"/>
    <col min="15331" max="15331" width="40.77734375" style="1" customWidth="1"/>
    <col min="15332" max="15332" width="8.44140625" style="1" customWidth="1"/>
    <col min="15333" max="15334" width="7.5546875" style="1" customWidth="1"/>
    <col min="15335" max="15580" width="8.77734375" style="1"/>
    <col min="15581" max="15582" width="3.21875" style="1" customWidth="1"/>
    <col min="15583" max="15583" width="9.21875" style="1" customWidth="1"/>
    <col min="15584" max="15585" width="4.77734375" style="1" customWidth="1"/>
    <col min="15586" max="15586" width="8" style="1" customWidth="1"/>
    <col min="15587" max="15587" width="40.77734375" style="1" customWidth="1"/>
    <col min="15588" max="15588" width="8.44140625" style="1" customWidth="1"/>
    <col min="15589" max="15590" width="7.5546875" style="1" customWidth="1"/>
    <col min="15591" max="15836" width="8.77734375" style="1"/>
    <col min="15837" max="15838" width="3.21875" style="1" customWidth="1"/>
    <col min="15839" max="15839" width="9.21875" style="1" customWidth="1"/>
    <col min="15840" max="15841" width="4.77734375" style="1" customWidth="1"/>
    <col min="15842" max="15842" width="8" style="1" customWidth="1"/>
    <col min="15843" max="15843" width="40.77734375" style="1" customWidth="1"/>
    <col min="15844" max="15844" width="8.44140625" style="1" customWidth="1"/>
    <col min="15845" max="15846" width="7.5546875" style="1" customWidth="1"/>
    <col min="15847" max="16092" width="8.77734375" style="1"/>
    <col min="16093" max="16094" width="3.21875" style="1" customWidth="1"/>
    <col min="16095" max="16095" width="9.21875" style="1" customWidth="1"/>
    <col min="16096" max="16097" width="4.77734375" style="1" customWidth="1"/>
    <col min="16098" max="16098" width="8" style="1" customWidth="1"/>
    <col min="16099" max="16099" width="40.77734375" style="1" customWidth="1"/>
    <col min="16100" max="16100" width="8.44140625" style="1" customWidth="1"/>
    <col min="16101" max="16102" width="7.5546875" style="1" customWidth="1"/>
    <col min="16103" max="16384" width="8.77734375" style="1"/>
  </cols>
  <sheetData>
    <row r="1" spans="1:9" x14ac:dyDescent="0.25">
      <c r="H1" s="93" t="s">
        <v>295</v>
      </c>
      <c r="I1" s="93"/>
    </row>
    <row r="2" spans="1:9" ht="17.399999999999999" x14ac:dyDescent="0.3">
      <c r="A2" s="94" t="s">
        <v>33</v>
      </c>
      <c r="B2" s="94"/>
      <c r="C2" s="94"/>
      <c r="D2" s="94"/>
      <c r="E2" s="94"/>
      <c r="F2" s="94"/>
      <c r="G2" s="94"/>
      <c r="H2" s="94"/>
      <c r="I2" s="94"/>
    </row>
    <row r="3" spans="1:9" ht="12" customHeight="1" x14ac:dyDescent="0.25">
      <c r="A3" s="3"/>
      <c r="B3" s="3"/>
      <c r="C3" s="3"/>
      <c r="D3" s="3"/>
      <c r="E3" s="3"/>
      <c r="F3" s="3"/>
      <c r="G3" s="3"/>
      <c r="H3" s="4"/>
      <c r="I3" s="4"/>
    </row>
    <row r="4" spans="1:9" ht="15.6" x14ac:dyDescent="0.3">
      <c r="A4" s="95" t="s">
        <v>5</v>
      </c>
      <c r="B4" s="95"/>
      <c r="C4" s="95"/>
      <c r="D4" s="95"/>
      <c r="E4" s="95"/>
      <c r="F4" s="95"/>
      <c r="G4" s="95"/>
      <c r="H4" s="95"/>
      <c r="I4" s="95"/>
    </row>
    <row r="5" spans="1:9" ht="12" customHeight="1" x14ac:dyDescent="0.25">
      <c r="A5" s="3"/>
      <c r="B5" s="3"/>
      <c r="C5" s="3"/>
      <c r="D5" s="3"/>
      <c r="E5" s="3"/>
      <c r="F5" s="3"/>
      <c r="G5" s="3"/>
      <c r="H5" s="4"/>
      <c r="I5" s="4"/>
    </row>
    <row r="6" spans="1:9" s="6" customFormat="1" ht="16.2" thickBot="1" x14ac:dyDescent="0.35">
      <c r="A6" s="10"/>
      <c r="B6" s="11"/>
      <c r="C6" s="11"/>
      <c r="D6" s="9"/>
      <c r="E6" s="9"/>
      <c r="F6" s="26" t="s">
        <v>9</v>
      </c>
      <c r="G6" s="12"/>
      <c r="H6" s="13"/>
      <c r="I6" s="13"/>
    </row>
    <row r="7" spans="1:9" ht="12.75" customHeight="1" thickBot="1" x14ac:dyDescent="0.3">
      <c r="A7" s="14"/>
      <c r="B7" s="14"/>
      <c r="C7" s="14"/>
      <c r="D7" s="14"/>
      <c r="E7" s="14"/>
      <c r="F7" s="14"/>
      <c r="G7" s="15"/>
      <c r="H7" s="100" t="s">
        <v>296</v>
      </c>
      <c r="I7" s="16" t="s">
        <v>0</v>
      </c>
    </row>
    <row r="8" spans="1:9" ht="13.5" customHeight="1" thickBot="1" x14ac:dyDescent="0.3">
      <c r="A8" s="17" t="s">
        <v>1</v>
      </c>
      <c r="B8" s="96" t="s">
        <v>3</v>
      </c>
      <c r="C8" s="97"/>
      <c r="D8" s="18" t="s">
        <v>6</v>
      </c>
      <c r="E8" s="19" t="s">
        <v>7</v>
      </c>
      <c r="F8" s="18" t="s">
        <v>10</v>
      </c>
      <c r="G8" s="27" t="s">
        <v>34</v>
      </c>
      <c r="H8" s="101"/>
      <c r="I8" s="5" t="s">
        <v>35</v>
      </c>
    </row>
    <row r="9" spans="1:9" ht="13.8" thickBot="1" x14ac:dyDescent="0.3">
      <c r="A9" s="20" t="s">
        <v>2</v>
      </c>
      <c r="B9" s="98" t="s">
        <v>4</v>
      </c>
      <c r="C9" s="99"/>
      <c r="D9" s="21" t="s">
        <v>4</v>
      </c>
      <c r="E9" s="25" t="s">
        <v>4</v>
      </c>
      <c r="F9" s="22" t="s">
        <v>36</v>
      </c>
      <c r="G9" s="23">
        <f>+G10</f>
        <v>15000</v>
      </c>
      <c r="H9" s="91">
        <f>+H10</f>
        <v>0</v>
      </c>
      <c r="I9" s="24">
        <f t="shared" ref="I9:I16" si="0">+G9+H9</f>
        <v>15000</v>
      </c>
    </row>
    <row r="10" spans="1:9" ht="21" thickBot="1" x14ac:dyDescent="0.3">
      <c r="A10" s="60" t="s">
        <v>2</v>
      </c>
      <c r="B10" s="61">
        <v>3000000</v>
      </c>
      <c r="C10" s="62" t="s">
        <v>8</v>
      </c>
      <c r="D10" s="63" t="s">
        <v>4</v>
      </c>
      <c r="E10" s="61" t="s">
        <v>4</v>
      </c>
      <c r="F10" s="89" t="s">
        <v>16</v>
      </c>
      <c r="G10" s="64">
        <f>+G11+G14+G241+G274+G477+G518</f>
        <v>15000</v>
      </c>
      <c r="H10" s="90">
        <f>+H11+H14+H241+H274+H477+H518</f>
        <v>0</v>
      </c>
      <c r="I10" s="65">
        <f t="shared" si="0"/>
        <v>15000</v>
      </c>
    </row>
    <row r="11" spans="1:9" ht="21" thickBot="1" x14ac:dyDescent="0.35">
      <c r="A11" s="34" t="s">
        <v>2</v>
      </c>
      <c r="B11" s="35" t="s">
        <v>4</v>
      </c>
      <c r="C11" s="55" t="s">
        <v>4</v>
      </c>
      <c r="D11" s="36" t="s">
        <v>4</v>
      </c>
      <c r="E11" s="35" t="s">
        <v>4</v>
      </c>
      <c r="F11" s="56" t="s">
        <v>37</v>
      </c>
      <c r="G11" s="37">
        <f>+G12</f>
        <v>5500</v>
      </c>
      <c r="H11" s="50">
        <f>SUM(H12:H13)/2</f>
        <v>0</v>
      </c>
      <c r="I11" s="52">
        <f t="shared" si="0"/>
        <v>5500</v>
      </c>
    </row>
    <row r="12" spans="1:9" s="6" customFormat="1" ht="19.5" customHeight="1" x14ac:dyDescent="0.25">
      <c r="A12" s="38" t="s">
        <v>2</v>
      </c>
      <c r="B12" s="69" t="s">
        <v>15</v>
      </c>
      <c r="C12" s="70" t="s">
        <v>8</v>
      </c>
      <c r="D12" s="71" t="s">
        <v>4</v>
      </c>
      <c r="E12" s="72" t="s">
        <v>4</v>
      </c>
      <c r="F12" s="58" t="s">
        <v>11</v>
      </c>
      <c r="G12" s="73">
        <f>+G13</f>
        <v>5500</v>
      </c>
      <c r="H12" s="84">
        <f>+H13</f>
        <v>0</v>
      </c>
      <c r="I12" s="45">
        <f t="shared" si="0"/>
        <v>5500</v>
      </c>
    </row>
    <row r="13" spans="1:9" s="6" customFormat="1" ht="13.8" thickBot="1" x14ac:dyDescent="0.3">
      <c r="A13" s="29"/>
      <c r="B13" s="76"/>
      <c r="C13" s="77"/>
      <c r="D13" s="78">
        <v>3419</v>
      </c>
      <c r="E13" s="79">
        <v>5901</v>
      </c>
      <c r="F13" s="80" t="s">
        <v>14</v>
      </c>
      <c r="G13" s="81">
        <v>5500</v>
      </c>
      <c r="H13" s="85">
        <v>0</v>
      </c>
      <c r="I13" s="66">
        <f t="shared" si="0"/>
        <v>5500</v>
      </c>
    </row>
    <row r="14" spans="1:9" ht="24.45" customHeight="1" thickBot="1" x14ac:dyDescent="0.35">
      <c r="A14" s="34" t="s">
        <v>2</v>
      </c>
      <c r="B14" s="35" t="s">
        <v>4</v>
      </c>
      <c r="C14" s="55" t="s">
        <v>4</v>
      </c>
      <c r="D14" s="36" t="s">
        <v>4</v>
      </c>
      <c r="E14" s="35" t="s">
        <v>4</v>
      </c>
      <c r="F14" s="59" t="s">
        <v>19</v>
      </c>
      <c r="G14" s="37">
        <f>+G15</f>
        <v>5200</v>
      </c>
      <c r="H14" s="83">
        <f>SUM(H15:H240)/2</f>
        <v>0</v>
      </c>
      <c r="I14" s="52">
        <f t="shared" si="0"/>
        <v>5200</v>
      </c>
    </row>
    <row r="15" spans="1:9" ht="21" x14ac:dyDescent="0.25">
      <c r="A15" s="38" t="s">
        <v>2</v>
      </c>
      <c r="B15" s="69" t="s">
        <v>17</v>
      </c>
      <c r="C15" s="70" t="s">
        <v>8</v>
      </c>
      <c r="D15" s="71" t="s">
        <v>4</v>
      </c>
      <c r="E15" s="72" t="s">
        <v>4</v>
      </c>
      <c r="F15" s="58" t="s">
        <v>18</v>
      </c>
      <c r="G15" s="73">
        <f>+G16</f>
        <v>5200</v>
      </c>
      <c r="H15" s="84">
        <f>+H16</f>
        <v>-5045</v>
      </c>
      <c r="I15" s="45">
        <f t="shared" si="0"/>
        <v>155</v>
      </c>
    </row>
    <row r="16" spans="1:9" ht="13.8" thickBot="1" x14ac:dyDescent="0.3">
      <c r="A16" s="29"/>
      <c r="B16" s="76"/>
      <c r="C16" s="77"/>
      <c r="D16" s="78">
        <v>3419</v>
      </c>
      <c r="E16" s="79">
        <v>5901</v>
      </c>
      <c r="F16" s="80" t="s">
        <v>14</v>
      </c>
      <c r="G16" s="81">
        <v>5200</v>
      </c>
      <c r="H16" s="85">
        <v>-5045</v>
      </c>
      <c r="I16" s="28">
        <f t="shared" si="0"/>
        <v>155</v>
      </c>
    </row>
    <row r="17" spans="1:9" ht="21" x14ac:dyDescent="0.25">
      <c r="A17" s="38" t="s">
        <v>2</v>
      </c>
      <c r="B17" s="69">
        <v>3050285</v>
      </c>
      <c r="C17" s="70" t="s">
        <v>8</v>
      </c>
      <c r="D17" s="71" t="s">
        <v>4</v>
      </c>
      <c r="E17" s="72" t="s">
        <v>4</v>
      </c>
      <c r="F17" s="86" t="s">
        <v>276</v>
      </c>
      <c r="G17" s="73">
        <v>0</v>
      </c>
      <c r="H17" s="84">
        <f t="shared" ref="H17" si="1">+H18</f>
        <v>70</v>
      </c>
      <c r="I17" s="45">
        <f t="shared" ref="I17:I66" si="2">+G17+H17</f>
        <v>70</v>
      </c>
    </row>
    <row r="18" spans="1:9" ht="13.8" thickBot="1" x14ac:dyDescent="0.3">
      <c r="A18" s="29"/>
      <c r="B18" s="76"/>
      <c r="C18" s="77"/>
      <c r="D18" s="78">
        <v>3419</v>
      </c>
      <c r="E18" s="87">
        <v>5222</v>
      </c>
      <c r="F18" s="88" t="s">
        <v>13</v>
      </c>
      <c r="G18" s="81">
        <v>0</v>
      </c>
      <c r="H18" s="85">
        <v>70</v>
      </c>
      <c r="I18" s="28">
        <f t="shared" si="2"/>
        <v>70</v>
      </c>
    </row>
    <row r="19" spans="1:9" ht="21" x14ac:dyDescent="0.25">
      <c r="A19" s="38" t="s">
        <v>2</v>
      </c>
      <c r="B19" s="69">
        <v>3050286</v>
      </c>
      <c r="C19" s="70" t="s">
        <v>8</v>
      </c>
      <c r="D19" s="71" t="s">
        <v>4</v>
      </c>
      <c r="E19" s="72" t="s">
        <v>4</v>
      </c>
      <c r="F19" s="86" t="s">
        <v>275</v>
      </c>
      <c r="G19" s="73">
        <v>0</v>
      </c>
      <c r="H19" s="84">
        <f t="shared" ref="H19" si="3">+H20</f>
        <v>42</v>
      </c>
      <c r="I19" s="45">
        <f t="shared" si="2"/>
        <v>42</v>
      </c>
    </row>
    <row r="20" spans="1:9" ht="13.8" thickBot="1" x14ac:dyDescent="0.3">
      <c r="A20" s="29"/>
      <c r="B20" s="76"/>
      <c r="C20" s="77"/>
      <c r="D20" s="78">
        <v>3419</v>
      </c>
      <c r="E20" s="87">
        <v>5222</v>
      </c>
      <c r="F20" s="88" t="s">
        <v>13</v>
      </c>
      <c r="G20" s="81">
        <v>0</v>
      </c>
      <c r="H20" s="85">
        <v>42</v>
      </c>
      <c r="I20" s="28">
        <f t="shared" si="2"/>
        <v>42</v>
      </c>
    </row>
    <row r="21" spans="1:9" ht="21" x14ac:dyDescent="0.25">
      <c r="A21" s="38" t="s">
        <v>2</v>
      </c>
      <c r="B21" s="69">
        <v>3050287</v>
      </c>
      <c r="C21" s="70" t="s">
        <v>8</v>
      </c>
      <c r="D21" s="71" t="s">
        <v>4</v>
      </c>
      <c r="E21" s="72" t="s">
        <v>4</v>
      </c>
      <c r="F21" s="86" t="s">
        <v>174</v>
      </c>
      <c r="G21" s="73">
        <v>0</v>
      </c>
      <c r="H21" s="84">
        <f t="shared" ref="H21" si="4">+H22</f>
        <v>35</v>
      </c>
      <c r="I21" s="45">
        <f t="shared" si="2"/>
        <v>35</v>
      </c>
    </row>
    <row r="22" spans="1:9" ht="13.8" thickBot="1" x14ac:dyDescent="0.3">
      <c r="A22" s="29"/>
      <c r="B22" s="76"/>
      <c r="C22" s="77"/>
      <c r="D22" s="78">
        <v>3419</v>
      </c>
      <c r="E22" s="87">
        <v>5222</v>
      </c>
      <c r="F22" s="88" t="s">
        <v>13</v>
      </c>
      <c r="G22" s="81">
        <v>0</v>
      </c>
      <c r="H22" s="85">
        <v>35</v>
      </c>
      <c r="I22" s="28">
        <f t="shared" si="2"/>
        <v>35</v>
      </c>
    </row>
    <row r="23" spans="1:9" ht="21" x14ac:dyDescent="0.25">
      <c r="A23" s="38" t="s">
        <v>2</v>
      </c>
      <c r="B23" s="69">
        <v>3050288</v>
      </c>
      <c r="C23" s="70" t="s">
        <v>8</v>
      </c>
      <c r="D23" s="71" t="s">
        <v>4</v>
      </c>
      <c r="E23" s="72" t="s">
        <v>4</v>
      </c>
      <c r="F23" s="86" t="s">
        <v>297</v>
      </c>
      <c r="G23" s="73">
        <v>0</v>
      </c>
      <c r="H23" s="84">
        <f t="shared" ref="H23" si="5">+H24</f>
        <v>70</v>
      </c>
      <c r="I23" s="45">
        <f t="shared" si="2"/>
        <v>70</v>
      </c>
    </row>
    <row r="24" spans="1:9" ht="13.8" thickBot="1" x14ac:dyDescent="0.3">
      <c r="A24" s="29"/>
      <c r="B24" s="76"/>
      <c r="C24" s="77"/>
      <c r="D24" s="78">
        <v>3419</v>
      </c>
      <c r="E24" s="87">
        <v>5222</v>
      </c>
      <c r="F24" s="88" t="s">
        <v>13</v>
      </c>
      <c r="G24" s="81">
        <v>0</v>
      </c>
      <c r="H24" s="85">
        <v>70</v>
      </c>
      <c r="I24" s="28">
        <f t="shared" si="2"/>
        <v>70</v>
      </c>
    </row>
    <row r="25" spans="1:9" ht="21" x14ac:dyDescent="0.25">
      <c r="A25" s="38" t="s">
        <v>2</v>
      </c>
      <c r="B25" s="69">
        <v>3050289</v>
      </c>
      <c r="C25" s="70" t="s">
        <v>8</v>
      </c>
      <c r="D25" s="71" t="s">
        <v>4</v>
      </c>
      <c r="E25" s="72" t="s">
        <v>4</v>
      </c>
      <c r="F25" s="86" t="s">
        <v>175</v>
      </c>
      <c r="G25" s="73">
        <v>0</v>
      </c>
      <c r="H25" s="84">
        <f t="shared" ref="H25" si="6">+H26</f>
        <v>35</v>
      </c>
      <c r="I25" s="45">
        <f t="shared" si="2"/>
        <v>35</v>
      </c>
    </row>
    <row r="26" spans="1:9" ht="13.8" thickBot="1" x14ac:dyDescent="0.3">
      <c r="A26" s="29"/>
      <c r="B26" s="76"/>
      <c r="C26" s="77"/>
      <c r="D26" s="78">
        <v>3419</v>
      </c>
      <c r="E26" s="87">
        <v>5222</v>
      </c>
      <c r="F26" s="88" t="s">
        <v>13</v>
      </c>
      <c r="G26" s="81">
        <v>0</v>
      </c>
      <c r="H26" s="85">
        <v>35</v>
      </c>
      <c r="I26" s="28">
        <f t="shared" si="2"/>
        <v>35</v>
      </c>
    </row>
    <row r="27" spans="1:9" ht="21" x14ac:dyDescent="0.25">
      <c r="A27" s="38" t="s">
        <v>2</v>
      </c>
      <c r="B27" s="69">
        <v>3050290</v>
      </c>
      <c r="C27" s="70" t="s">
        <v>8</v>
      </c>
      <c r="D27" s="71" t="s">
        <v>4</v>
      </c>
      <c r="E27" s="72" t="s">
        <v>4</v>
      </c>
      <c r="F27" s="86" t="s">
        <v>176</v>
      </c>
      <c r="G27" s="73">
        <v>0</v>
      </c>
      <c r="H27" s="84">
        <f t="shared" ref="H27" si="7">+H28</f>
        <v>49</v>
      </c>
      <c r="I27" s="45">
        <f t="shared" si="2"/>
        <v>49</v>
      </c>
    </row>
    <row r="28" spans="1:9" ht="13.8" thickBot="1" x14ac:dyDescent="0.3">
      <c r="A28" s="29"/>
      <c r="B28" s="76"/>
      <c r="C28" s="77"/>
      <c r="D28" s="78">
        <v>3419</v>
      </c>
      <c r="E28" s="87">
        <v>5222</v>
      </c>
      <c r="F28" s="88" t="s">
        <v>13</v>
      </c>
      <c r="G28" s="81">
        <v>0</v>
      </c>
      <c r="H28" s="85">
        <v>49</v>
      </c>
      <c r="I28" s="28">
        <f t="shared" si="2"/>
        <v>49</v>
      </c>
    </row>
    <row r="29" spans="1:9" ht="21" x14ac:dyDescent="0.25">
      <c r="A29" s="38" t="s">
        <v>2</v>
      </c>
      <c r="B29" s="69">
        <v>3050291</v>
      </c>
      <c r="C29" s="70" t="s">
        <v>8</v>
      </c>
      <c r="D29" s="71" t="s">
        <v>4</v>
      </c>
      <c r="E29" s="72" t="s">
        <v>4</v>
      </c>
      <c r="F29" s="86" t="s">
        <v>177</v>
      </c>
      <c r="G29" s="73">
        <v>0</v>
      </c>
      <c r="H29" s="84">
        <f t="shared" ref="H29" si="8">+H30</f>
        <v>36</v>
      </c>
      <c r="I29" s="45">
        <f t="shared" si="2"/>
        <v>36</v>
      </c>
    </row>
    <row r="30" spans="1:9" ht="13.8" thickBot="1" x14ac:dyDescent="0.3">
      <c r="A30" s="29"/>
      <c r="B30" s="76"/>
      <c r="C30" s="77"/>
      <c r="D30" s="78">
        <v>3419</v>
      </c>
      <c r="E30" s="87">
        <v>5222</v>
      </c>
      <c r="F30" s="88" t="s">
        <v>13</v>
      </c>
      <c r="G30" s="81">
        <v>0</v>
      </c>
      <c r="H30" s="85">
        <v>36</v>
      </c>
      <c r="I30" s="28">
        <f t="shared" si="2"/>
        <v>36</v>
      </c>
    </row>
    <row r="31" spans="1:9" ht="21" x14ac:dyDescent="0.25">
      <c r="A31" s="38" t="s">
        <v>2</v>
      </c>
      <c r="B31" s="69">
        <v>3050292</v>
      </c>
      <c r="C31" s="70" t="s">
        <v>8</v>
      </c>
      <c r="D31" s="71" t="s">
        <v>4</v>
      </c>
      <c r="E31" s="72" t="s">
        <v>4</v>
      </c>
      <c r="F31" s="86" t="s">
        <v>274</v>
      </c>
      <c r="G31" s="73">
        <v>0</v>
      </c>
      <c r="H31" s="84">
        <f t="shared" ref="H31" si="9">+H32</f>
        <v>31</v>
      </c>
      <c r="I31" s="45">
        <f t="shared" si="2"/>
        <v>31</v>
      </c>
    </row>
    <row r="32" spans="1:9" ht="13.8" thickBot="1" x14ac:dyDescent="0.3">
      <c r="A32" s="29"/>
      <c r="B32" s="76"/>
      <c r="C32" s="77"/>
      <c r="D32" s="78">
        <v>3419</v>
      </c>
      <c r="E32" s="87">
        <v>5222</v>
      </c>
      <c r="F32" s="88" t="s">
        <v>13</v>
      </c>
      <c r="G32" s="81">
        <v>0</v>
      </c>
      <c r="H32" s="85">
        <v>31</v>
      </c>
      <c r="I32" s="28">
        <f t="shared" si="2"/>
        <v>31</v>
      </c>
    </row>
    <row r="33" spans="1:9" ht="21" x14ac:dyDescent="0.25">
      <c r="A33" s="38" t="s">
        <v>2</v>
      </c>
      <c r="B33" s="69">
        <v>3050293</v>
      </c>
      <c r="C33" s="70" t="s">
        <v>8</v>
      </c>
      <c r="D33" s="71" t="s">
        <v>4</v>
      </c>
      <c r="E33" s="72" t="s">
        <v>4</v>
      </c>
      <c r="F33" s="86" t="s">
        <v>238</v>
      </c>
      <c r="G33" s="73">
        <v>0</v>
      </c>
      <c r="H33" s="84">
        <f t="shared" ref="H33" si="10">+H34</f>
        <v>28</v>
      </c>
      <c r="I33" s="45">
        <f t="shared" si="2"/>
        <v>28</v>
      </c>
    </row>
    <row r="34" spans="1:9" ht="13.8" thickBot="1" x14ac:dyDescent="0.3">
      <c r="A34" s="29"/>
      <c r="B34" s="76"/>
      <c r="C34" s="77"/>
      <c r="D34" s="78">
        <v>3419</v>
      </c>
      <c r="E34" s="87">
        <v>5222</v>
      </c>
      <c r="F34" s="88" t="s">
        <v>13</v>
      </c>
      <c r="G34" s="81">
        <v>0</v>
      </c>
      <c r="H34" s="85">
        <v>28</v>
      </c>
      <c r="I34" s="28">
        <f t="shared" si="2"/>
        <v>28</v>
      </c>
    </row>
    <row r="35" spans="1:9" ht="21" x14ac:dyDescent="0.25">
      <c r="A35" s="38" t="s">
        <v>2</v>
      </c>
      <c r="B35" s="69">
        <v>3050294</v>
      </c>
      <c r="C35" s="70" t="s">
        <v>8</v>
      </c>
      <c r="D35" s="71" t="s">
        <v>4</v>
      </c>
      <c r="E35" s="72" t="s">
        <v>4</v>
      </c>
      <c r="F35" s="86" t="s">
        <v>178</v>
      </c>
      <c r="G35" s="73">
        <v>0</v>
      </c>
      <c r="H35" s="84">
        <f t="shared" ref="H35" si="11">+H36</f>
        <v>42</v>
      </c>
      <c r="I35" s="45">
        <f t="shared" si="2"/>
        <v>42</v>
      </c>
    </row>
    <row r="36" spans="1:9" ht="13.8" thickBot="1" x14ac:dyDescent="0.3">
      <c r="A36" s="29"/>
      <c r="B36" s="76"/>
      <c r="C36" s="77"/>
      <c r="D36" s="78">
        <v>3419</v>
      </c>
      <c r="E36" s="87">
        <v>5222</v>
      </c>
      <c r="F36" s="88" t="s">
        <v>13</v>
      </c>
      <c r="G36" s="81">
        <v>0</v>
      </c>
      <c r="H36" s="85">
        <v>42</v>
      </c>
      <c r="I36" s="28">
        <f t="shared" si="2"/>
        <v>42</v>
      </c>
    </row>
    <row r="37" spans="1:9" ht="21" x14ac:dyDescent="0.25">
      <c r="A37" s="38" t="s">
        <v>2</v>
      </c>
      <c r="B37" s="69">
        <v>3050295</v>
      </c>
      <c r="C37" s="70" t="s">
        <v>8</v>
      </c>
      <c r="D37" s="71" t="s">
        <v>4</v>
      </c>
      <c r="E37" s="72" t="s">
        <v>4</v>
      </c>
      <c r="F37" s="86" t="s">
        <v>179</v>
      </c>
      <c r="G37" s="73">
        <v>0</v>
      </c>
      <c r="H37" s="84">
        <f t="shared" ref="H37" si="12">+H38</f>
        <v>70</v>
      </c>
      <c r="I37" s="45">
        <f t="shared" si="2"/>
        <v>70</v>
      </c>
    </row>
    <row r="38" spans="1:9" ht="13.8" thickBot="1" x14ac:dyDescent="0.3">
      <c r="A38" s="29"/>
      <c r="B38" s="76"/>
      <c r="C38" s="77"/>
      <c r="D38" s="78">
        <v>3419</v>
      </c>
      <c r="E38" s="87">
        <v>5222</v>
      </c>
      <c r="F38" s="88" t="s">
        <v>13</v>
      </c>
      <c r="G38" s="81">
        <v>0</v>
      </c>
      <c r="H38" s="85">
        <v>70</v>
      </c>
      <c r="I38" s="28">
        <f t="shared" si="2"/>
        <v>70</v>
      </c>
    </row>
    <row r="39" spans="1:9" x14ac:dyDescent="0.25">
      <c r="A39" s="38" t="s">
        <v>2</v>
      </c>
      <c r="B39" s="69">
        <v>3050296</v>
      </c>
      <c r="C39" s="70" t="s">
        <v>8</v>
      </c>
      <c r="D39" s="71" t="s">
        <v>4</v>
      </c>
      <c r="E39" s="72" t="s">
        <v>4</v>
      </c>
      <c r="F39" s="86" t="s">
        <v>180</v>
      </c>
      <c r="G39" s="73">
        <v>0</v>
      </c>
      <c r="H39" s="84">
        <f t="shared" ref="H39" si="13">+H40</f>
        <v>70</v>
      </c>
      <c r="I39" s="45">
        <f t="shared" si="2"/>
        <v>70</v>
      </c>
    </row>
    <row r="40" spans="1:9" ht="13.8" thickBot="1" x14ac:dyDescent="0.3">
      <c r="A40" s="29"/>
      <c r="B40" s="76"/>
      <c r="C40" s="77"/>
      <c r="D40" s="78">
        <v>3419</v>
      </c>
      <c r="E40" s="87">
        <v>5222</v>
      </c>
      <c r="F40" s="88" t="s">
        <v>13</v>
      </c>
      <c r="G40" s="81">
        <v>0</v>
      </c>
      <c r="H40" s="85">
        <v>70</v>
      </c>
      <c r="I40" s="28">
        <f t="shared" si="2"/>
        <v>70</v>
      </c>
    </row>
    <row r="41" spans="1:9" ht="21" x14ac:dyDescent="0.25">
      <c r="A41" s="38" t="s">
        <v>2</v>
      </c>
      <c r="B41" s="69">
        <v>3050297</v>
      </c>
      <c r="C41" s="70" t="s">
        <v>8</v>
      </c>
      <c r="D41" s="71" t="s">
        <v>4</v>
      </c>
      <c r="E41" s="72" t="s">
        <v>4</v>
      </c>
      <c r="F41" s="86" t="s">
        <v>298</v>
      </c>
      <c r="G41" s="73">
        <v>0</v>
      </c>
      <c r="H41" s="84">
        <f t="shared" ref="H41" si="14">+H42</f>
        <v>28</v>
      </c>
      <c r="I41" s="45">
        <f t="shared" si="2"/>
        <v>28</v>
      </c>
    </row>
    <row r="42" spans="1:9" ht="13.8" thickBot="1" x14ac:dyDescent="0.3">
      <c r="A42" s="29"/>
      <c r="B42" s="76"/>
      <c r="C42" s="77"/>
      <c r="D42" s="78">
        <v>3419</v>
      </c>
      <c r="E42" s="87">
        <v>5222</v>
      </c>
      <c r="F42" s="88" t="s">
        <v>13</v>
      </c>
      <c r="G42" s="81">
        <v>0</v>
      </c>
      <c r="H42" s="85">
        <v>28</v>
      </c>
      <c r="I42" s="28">
        <f t="shared" si="2"/>
        <v>28</v>
      </c>
    </row>
    <row r="43" spans="1:9" ht="21" x14ac:dyDescent="0.25">
      <c r="A43" s="38" t="s">
        <v>2</v>
      </c>
      <c r="B43" s="69">
        <v>3050298</v>
      </c>
      <c r="C43" s="70" t="s">
        <v>8</v>
      </c>
      <c r="D43" s="71" t="s">
        <v>4</v>
      </c>
      <c r="E43" s="72" t="s">
        <v>4</v>
      </c>
      <c r="F43" s="86" t="s">
        <v>239</v>
      </c>
      <c r="G43" s="73">
        <v>0</v>
      </c>
      <c r="H43" s="84">
        <f t="shared" ref="H43" si="15">+H44</f>
        <v>52</v>
      </c>
      <c r="I43" s="45">
        <f t="shared" si="2"/>
        <v>52</v>
      </c>
    </row>
    <row r="44" spans="1:9" ht="13.8" thickBot="1" x14ac:dyDescent="0.3">
      <c r="A44" s="29"/>
      <c r="B44" s="76"/>
      <c r="C44" s="77"/>
      <c r="D44" s="78">
        <v>3419</v>
      </c>
      <c r="E44" s="87">
        <v>5222</v>
      </c>
      <c r="F44" s="88" t="s">
        <v>13</v>
      </c>
      <c r="G44" s="81">
        <v>0</v>
      </c>
      <c r="H44" s="85">
        <v>52</v>
      </c>
      <c r="I44" s="28">
        <f t="shared" si="2"/>
        <v>52</v>
      </c>
    </row>
    <row r="45" spans="1:9" ht="21" x14ac:dyDescent="0.25">
      <c r="A45" s="38" t="s">
        <v>2</v>
      </c>
      <c r="B45" s="69">
        <v>3050299</v>
      </c>
      <c r="C45" s="70" t="s">
        <v>8</v>
      </c>
      <c r="D45" s="71" t="s">
        <v>4</v>
      </c>
      <c r="E45" s="72" t="s">
        <v>4</v>
      </c>
      <c r="F45" s="86" t="s">
        <v>240</v>
      </c>
      <c r="G45" s="73">
        <v>0</v>
      </c>
      <c r="H45" s="84">
        <f t="shared" ref="H45" si="16">+H46</f>
        <v>39</v>
      </c>
      <c r="I45" s="45">
        <f t="shared" si="2"/>
        <v>39</v>
      </c>
    </row>
    <row r="46" spans="1:9" ht="13.8" thickBot="1" x14ac:dyDescent="0.3">
      <c r="A46" s="29"/>
      <c r="B46" s="76"/>
      <c r="C46" s="77"/>
      <c r="D46" s="78">
        <v>3419</v>
      </c>
      <c r="E46" s="87">
        <v>5222</v>
      </c>
      <c r="F46" s="88" t="s">
        <v>13</v>
      </c>
      <c r="G46" s="81">
        <v>0</v>
      </c>
      <c r="H46" s="85">
        <v>39</v>
      </c>
      <c r="I46" s="28">
        <f t="shared" si="2"/>
        <v>39</v>
      </c>
    </row>
    <row r="47" spans="1:9" ht="21" x14ac:dyDescent="0.25">
      <c r="A47" s="38" t="s">
        <v>2</v>
      </c>
      <c r="B47" s="69">
        <v>3050300</v>
      </c>
      <c r="C47" s="70" t="s">
        <v>8</v>
      </c>
      <c r="D47" s="71" t="s">
        <v>4</v>
      </c>
      <c r="E47" s="72" t="s">
        <v>4</v>
      </c>
      <c r="F47" s="86" t="s">
        <v>251</v>
      </c>
      <c r="G47" s="73">
        <v>0</v>
      </c>
      <c r="H47" s="84">
        <f t="shared" ref="H47" si="17">+H48</f>
        <v>44</v>
      </c>
      <c r="I47" s="45">
        <f t="shared" si="2"/>
        <v>44</v>
      </c>
    </row>
    <row r="48" spans="1:9" ht="13.8" thickBot="1" x14ac:dyDescent="0.3">
      <c r="A48" s="29"/>
      <c r="B48" s="76"/>
      <c r="C48" s="77"/>
      <c r="D48" s="78">
        <v>3419</v>
      </c>
      <c r="E48" s="87">
        <v>5222</v>
      </c>
      <c r="F48" s="88" t="s">
        <v>13</v>
      </c>
      <c r="G48" s="81">
        <v>0</v>
      </c>
      <c r="H48" s="85">
        <v>44</v>
      </c>
      <c r="I48" s="28">
        <f t="shared" si="2"/>
        <v>44</v>
      </c>
    </row>
    <row r="49" spans="1:9" x14ac:dyDescent="0.25">
      <c r="A49" s="38" t="s">
        <v>2</v>
      </c>
      <c r="B49" s="69">
        <v>3050301</v>
      </c>
      <c r="C49" s="70" t="s">
        <v>8</v>
      </c>
      <c r="D49" s="71" t="s">
        <v>4</v>
      </c>
      <c r="E49" s="72" t="s">
        <v>4</v>
      </c>
      <c r="F49" s="86" t="s">
        <v>181</v>
      </c>
      <c r="G49" s="73">
        <v>0</v>
      </c>
      <c r="H49" s="84">
        <f t="shared" ref="H49" si="18">+H50</f>
        <v>32</v>
      </c>
      <c r="I49" s="45">
        <f t="shared" si="2"/>
        <v>32</v>
      </c>
    </row>
    <row r="50" spans="1:9" ht="13.8" thickBot="1" x14ac:dyDescent="0.3">
      <c r="A50" s="29"/>
      <c r="B50" s="76"/>
      <c r="C50" s="77"/>
      <c r="D50" s="78">
        <v>3419</v>
      </c>
      <c r="E50" s="87">
        <v>5222</v>
      </c>
      <c r="F50" s="88" t="s">
        <v>13</v>
      </c>
      <c r="G50" s="81">
        <v>0</v>
      </c>
      <c r="H50" s="85">
        <v>32</v>
      </c>
      <c r="I50" s="28">
        <f t="shared" si="2"/>
        <v>32</v>
      </c>
    </row>
    <row r="51" spans="1:9" ht="21" x14ac:dyDescent="0.25">
      <c r="A51" s="38" t="s">
        <v>2</v>
      </c>
      <c r="B51" s="69">
        <v>3050302</v>
      </c>
      <c r="C51" s="70" t="s">
        <v>8</v>
      </c>
      <c r="D51" s="71" t="s">
        <v>4</v>
      </c>
      <c r="E51" s="72" t="s">
        <v>4</v>
      </c>
      <c r="F51" s="86" t="s">
        <v>182</v>
      </c>
      <c r="G51" s="73">
        <v>0</v>
      </c>
      <c r="H51" s="84">
        <f t="shared" ref="H51" si="19">+H52</f>
        <v>20</v>
      </c>
      <c r="I51" s="45">
        <f t="shared" si="2"/>
        <v>20</v>
      </c>
    </row>
    <row r="52" spans="1:9" ht="13.8" thickBot="1" x14ac:dyDescent="0.3">
      <c r="A52" s="29"/>
      <c r="B52" s="76"/>
      <c r="C52" s="77"/>
      <c r="D52" s="78">
        <v>3419</v>
      </c>
      <c r="E52" s="87">
        <v>5222</v>
      </c>
      <c r="F52" s="88" t="s">
        <v>13</v>
      </c>
      <c r="G52" s="81">
        <v>0</v>
      </c>
      <c r="H52" s="85">
        <v>20</v>
      </c>
      <c r="I52" s="28">
        <f t="shared" si="2"/>
        <v>20</v>
      </c>
    </row>
    <row r="53" spans="1:9" ht="21" x14ac:dyDescent="0.25">
      <c r="A53" s="38" t="s">
        <v>2</v>
      </c>
      <c r="B53" s="69">
        <v>3050303</v>
      </c>
      <c r="C53" s="70" t="s">
        <v>8</v>
      </c>
      <c r="D53" s="71" t="s">
        <v>4</v>
      </c>
      <c r="E53" s="72" t="s">
        <v>4</v>
      </c>
      <c r="F53" s="86" t="s">
        <v>273</v>
      </c>
      <c r="G53" s="73">
        <v>0</v>
      </c>
      <c r="H53" s="84">
        <f t="shared" ref="H53" si="20">+H54</f>
        <v>63</v>
      </c>
      <c r="I53" s="45">
        <f t="shared" si="2"/>
        <v>63</v>
      </c>
    </row>
    <row r="54" spans="1:9" ht="13.8" thickBot="1" x14ac:dyDescent="0.3">
      <c r="A54" s="29"/>
      <c r="B54" s="76"/>
      <c r="C54" s="77"/>
      <c r="D54" s="78">
        <v>3419</v>
      </c>
      <c r="E54" s="87">
        <v>5222</v>
      </c>
      <c r="F54" s="88" t="s">
        <v>13</v>
      </c>
      <c r="G54" s="81">
        <v>0</v>
      </c>
      <c r="H54" s="85">
        <v>63</v>
      </c>
      <c r="I54" s="28">
        <f t="shared" si="2"/>
        <v>63</v>
      </c>
    </row>
    <row r="55" spans="1:9" ht="21" x14ac:dyDescent="0.25">
      <c r="A55" s="38" t="s">
        <v>2</v>
      </c>
      <c r="B55" s="69">
        <v>3050304</v>
      </c>
      <c r="C55" s="70" t="s">
        <v>8</v>
      </c>
      <c r="D55" s="71" t="s">
        <v>4</v>
      </c>
      <c r="E55" s="72" t="s">
        <v>4</v>
      </c>
      <c r="F55" s="86" t="s">
        <v>183</v>
      </c>
      <c r="G55" s="73">
        <v>0</v>
      </c>
      <c r="H55" s="84">
        <f t="shared" ref="H55" si="21">+H56</f>
        <v>21</v>
      </c>
      <c r="I55" s="45">
        <f t="shared" si="2"/>
        <v>21</v>
      </c>
    </row>
    <row r="56" spans="1:9" ht="13.8" thickBot="1" x14ac:dyDescent="0.3">
      <c r="A56" s="29"/>
      <c r="B56" s="76"/>
      <c r="C56" s="77"/>
      <c r="D56" s="78">
        <v>3419</v>
      </c>
      <c r="E56" s="87">
        <v>5222</v>
      </c>
      <c r="F56" s="88" t="s">
        <v>13</v>
      </c>
      <c r="G56" s="81">
        <v>0</v>
      </c>
      <c r="H56" s="85">
        <v>21</v>
      </c>
      <c r="I56" s="28">
        <f t="shared" si="2"/>
        <v>21</v>
      </c>
    </row>
    <row r="57" spans="1:9" x14ac:dyDescent="0.25">
      <c r="A57" s="38" t="s">
        <v>2</v>
      </c>
      <c r="B57" s="69">
        <v>3050305</v>
      </c>
      <c r="C57" s="70" t="s">
        <v>8</v>
      </c>
      <c r="D57" s="71" t="s">
        <v>4</v>
      </c>
      <c r="E57" s="72" t="s">
        <v>4</v>
      </c>
      <c r="F57" s="86" t="s">
        <v>252</v>
      </c>
      <c r="G57" s="73">
        <v>0</v>
      </c>
      <c r="H57" s="84">
        <f t="shared" ref="H57" si="22">+H58</f>
        <v>39</v>
      </c>
      <c r="I57" s="45">
        <f t="shared" si="2"/>
        <v>39</v>
      </c>
    </row>
    <row r="58" spans="1:9" ht="13.8" thickBot="1" x14ac:dyDescent="0.3">
      <c r="A58" s="29"/>
      <c r="B58" s="76"/>
      <c r="C58" s="77"/>
      <c r="D58" s="78">
        <v>3419</v>
      </c>
      <c r="E58" s="87">
        <v>5222</v>
      </c>
      <c r="F58" s="88" t="s">
        <v>13</v>
      </c>
      <c r="G58" s="81">
        <v>0</v>
      </c>
      <c r="H58" s="85">
        <v>39</v>
      </c>
      <c r="I58" s="28">
        <f t="shared" si="2"/>
        <v>39</v>
      </c>
    </row>
    <row r="59" spans="1:9" ht="21" x14ac:dyDescent="0.25">
      <c r="A59" s="38" t="s">
        <v>2</v>
      </c>
      <c r="B59" s="69">
        <v>3050306</v>
      </c>
      <c r="C59" s="70" t="s">
        <v>8</v>
      </c>
      <c r="D59" s="71" t="s">
        <v>4</v>
      </c>
      <c r="E59" s="72" t="s">
        <v>4</v>
      </c>
      <c r="F59" s="86" t="s">
        <v>253</v>
      </c>
      <c r="G59" s="73">
        <v>0</v>
      </c>
      <c r="H59" s="84">
        <f t="shared" ref="H59" si="23">+H60</f>
        <v>63</v>
      </c>
      <c r="I59" s="45">
        <f t="shared" si="2"/>
        <v>63</v>
      </c>
    </row>
    <row r="60" spans="1:9" ht="13.8" thickBot="1" x14ac:dyDescent="0.3">
      <c r="A60" s="29"/>
      <c r="B60" s="76"/>
      <c r="C60" s="77"/>
      <c r="D60" s="78">
        <v>3419</v>
      </c>
      <c r="E60" s="87">
        <v>5222</v>
      </c>
      <c r="F60" s="88" t="s">
        <v>13</v>
      </c>
      <c r="G60" s="81">
        <v>0</v>
      </c>
      <c r="H60" s="85">
        <v>63</v>
      </c>
      <c r="I60" s="28">
        <f t="shared" si="2"/>
        <v>63</v>
      </c>
    </row>
    <row r="61" spans="1:9" ht="21" x14ac:dyDescent="0.25">
      <c r="A61" s="38" t="s">
        <v>2</v>
      </c>
      <c r="B61" s="69">
        <v>3050307</v>
      </c>
      <c r="C61" s="70" t="s">
        <v>8</v>
      </c>
      <c r="D61" s="71" t="s">
        <v>4</v>
      </c>
      <c r="E61" s="72" t="s">
        <v>4</v>
      </c>
      <c r="F61" s="86" t="s">
        <v>254</v>
      </c>
      <c r="G61" s="73">
        <v>0</v>
      </c>
      <c r="H61" s="84">
        <f t="shared" ref="H61" si="24">+H62</f>
        <v>23</v>
      </c>
      <c r="I61" s="45">
        <f t="shared" si="2"/>
        <v>23</v>
      </c>
    </row>
    <row r="62" spans="1:9" ht="13.8" thickBot="1" x14ac:dyDescent="0.3">
      <c r="A62" s="29"/>
      <c r="B62" s="76"/>
      <c r="C62" s="77"/>
      <c r="D62" s="78">
        <v>3419</v>
      </c>
      <c r="E62" s="87">
        <v>5222</v>
      </c>
      <c r="F62" s="88" t="s">
        <v>13</v>
      </c>
      <c r="G62" s="81">
        <v>0</v>
      </c>
      <c r="H62" s="85">
        <v>23</v>
      </c>
      <c r="I62" s="28">
        <f t="shared" si="2"/>
        <v>23</v>
      </c>
    </row>
    <row r="63" spans="1:9" ht="21" x14ac:dyDescent="0.25">
      <c r="A63" s="38" t="s">
        <v>2</v>
      </c>
      <c r="B63" s="69">
        <v>3050308</v>
      </c>
      <c r="C63" s="70" t="s">
        <v>8</v>
      </c>
      <c r="D63" s="71" t="s">
        <v>4</v>
      </c>
      <c r="E63" s="72" t="s">
        <v>4</v>
      </c>
      <c r="F63" s="86" t="s">
        <v>272</v>
      </c>
      <c r="G63" s="73">
        <v>0</v>
      </c>
      <c r="H63" s="84">
        <f t="shared" ref="H63" si="25">+H64</f>
        <v>43</v>
      </c>
      <c r="I63" s="45">
        <f t="shared" si="2"/>
        <v>43</v>
      </c>
    </row>
    <row r="64" spans="1:9" ht="13.8" thickBot="1" x14ac:dyDescent="0.3">
      <c r="A64" s="29"/>
      <c r="B64" s="76"/>
      <c r="C64" s="77"/>
      <c r="D64" s="78">
        <v>3419</v>
      </c>
      <c r="E64" s="87">
        <v>5222</v>
      </c>
      <c r="F64" s="88" t="s">
        <v>13</v>
      </c>
      <c r="G64" s="81">
        <v>0</v>
      </c>
      <c r="H64" s="85">
        <v>43</v>
      </c>
      <c r="I64" s="28">
        <f t="shared" si="2"/>
        <v>43</v>
      </c>
    </row>
    <row r="65" spans="1:9" ht="21" x14ac:dyDescent="0.25">
      <c r="A65" s="38" t="s">
        <v>2</v>
      </c>
      <c r="B65" s="69">
        <v>3050309</v>
      </c>
      <c r="C65" s="70" t="s">
        <v>8</v>
      </c>
      <c r="D65" s="71" t="s">
        <v>4</v>
      </c>
      <c r="E65" s="72" t="s">
        <v>4</v>
      </c>
      <c r="F65" s="86" t="s">
        <v>241</v>
      </c>
      <c r="G65" s="73">
        <v>0</v>
      </c>
      <c r="H65" s="84">
        <f t="shared" ref="H65" si="26">+H66</f>
        <v>70</v>
      </c>
      <c r="I65" s="45">
        <f t="shared" si="2"/>
        <v>70</v>
      </c>
    </row>
    <row r="66" spans="1:9" ht="13.8" thickBot="1" x14ac:dyDescent="0.3">
      <c r="A66" s="29"/>
      <c r="B66" s="76"/>
      <c r="C66" s="77"/>
      <c r="D66" s="78">
        <v>3419</v>
      </c>
      <c r="E66" s="87">
        <v>5222</v>
      </c>
      <c r="F66" s="88" t="s">
        <v>13</v>
      </c>
      <c r="G66" s="81">
        <v>0</v>
      </c>
      <c r="H66" s="85">
        <v>70</v>
      </c>
      <c r="I66" s="28">
        <f t="shared" si="2"/>
        <v>70</v>
      </c>
    </row>
    <row r="67" spans="1:9" ht="21" x14ac:dyDescent="0.25">
      <c r="A67" s="38" t="s">
        <v>2</v>
      </c>
      <c r="B67" s="69">
        <v>3050310</v>
      </c>
      <c r="C67" s="70" t="s">
        <v>8</v>
      </c>
      <c r="D67" s="71" t="s">
        <v>4</v>
      </c>
      <c r="E67" s="72" t="s">
        <v>4</v>
      </c>
      <c r="F67" s="86" t="s">
        <v>184</v>
      </c>
      <c r="G67" s="73">
        <v>0</v>
      </c>
      <c r="H67" s="84">
        <f t="shared" ref="H67" si="27">+H68</f>
        <v>28</v>
      </c>
      <c r="I67" s="45">
        <f t="shared" ref="I67:I112" si="28">+G67+H67</f>
        <v>28</v>
      </c>
    </row>
    <row r="68" spans="1:9" ht="13.8" thickBot="1" x14ac:dyDescent="0.3">
      <c r="A68" s="29"/>
      <c r="B68" s="76"/>
      <c r="C68" s="77"/>
      <c r="D68" s="78">
        <v>3419</v>
      </c>
      <c r="E68" s="87">
        <v>5222</v>
      </c>
      <c r="F68" s="88" t="s">
        <v>13</v>
      </c>
      <c r="G68" s="81">
        <v>0</v>
      </c>
      <c r="H68" s="85">
        <v>28</v>
      </c>
      <c r="I68" s="28">
        <f t="shared" si="28"/>
        <v>28</v>
      </c>
    </row>
    <row r="69" spans="1:9" x14ac:dyDescent="0.25">
      <c r="A69" s="38" t="s">
        <v>2</v>
      </c>
      <c r="B69" s="69">
        <v>3050311</v>
      </c>
      <c r="C69" s="70" t="s">
        <v>8</v>
      </c>
      <c r="D69" s="71" t="s">
        <v>4</v>
      </c>
      <c r="E69" s="72" t="s">
        <v>4</v>
      </c>
      <c r="F69" s="86" t="s">
        <v>255</v>
      </c>
      <c r="G69" s="73">
        <v>0</v>
      </c>
      <c r="H69" s="84">
        <f t="shared" ref="H69" si="29">+H70</f>
        <v>38</v>
      </c>
      <c r="I69" s="45">
        <f t="shared" si="28"/>
        <v>38</v>
      </c>
    </row>
    <row r="70" spans="1:9" ht="13.8" thickBot="1" x14ac:dyDescent="0.3">
      <c r="A70" s="29"/>
      <c r="B70" s="76"/>
      <c r="C70" s="77"/>
      <c r="D70" s="78">
        <v>3419</v>
      </c>
      <c r="E70" s="87">
        <v>5222</v>
      </c>
      <c r="F70" s="88" t="s">
        <v>13</v>
      </c>
      <c r="G70" s="81">
        <v>0</v>
      </c>
      <c r="H70" s="85">
        <v>38</v>
      </c>
      <c r="I70" s="28">
        <f t="shared" si="28"/>
        <v>38</v>
      </c>
    </row>
    <row r="71" spans="1:9" ht="21" x14ac:dyDescent="0.25">
      <c r="A71" s="38" t="s">
        <v>2</v>
      </c>
      <c r="B71" s="69">
        <v>3050312</v>
      </c>
      <c r="C71" s="70" t="s">
        <v>8</v>
      </c>
      <c r="D71" s="71" t="s">
        <v>4</v>
      </c>
      <c r="E71" s="72" t="s">
        <v>4</v>
      </c>
      <c r="F71" s="86" t="s">
        <v>185</v>
      </c>
      <c r="G71" s="73">
        <v>0</v>
      </c>
      <c r="H71" s="84">
        <f t="shared" ref="H71" si="30">+H72</f>
        <v>49</v>
      </c>
      <c r="I71" s="45">
        <f t="shared" si="28"/>
        <v>49</v>
      </c>
    </row>
    <row r="72" spans="1:9" ht="13.8" thickBot="1" x14ac:dyDescent="0.3">
      <c r="A72" s="29"/>
      <c r="B72" s="76"/>
      <c r="C72" s="77"/>
      <c r="D72" s="78">
        <v>3419</v>
      </c>
      <c r="E72" s="87">
        <v>5222</v>
      </c>
      <c r="F72" s="88" t="s">
        <v>13</v>
      </c>
      <c r="G72" s="81">
        <v>0</v>
      </c>
      <c r="H72" s="85">
        <v>49</v>
      </c>
      <c r="I72" s="28">
        <f t="shared" si="28"/>
        <v>49</v>
      </c>
    </row>
    <row r="73" spans="1:9" ht="21" x14ac:dyDescent="0.25">
      <c r="A73" s="38" t="s">
        <v>2</v>
      </c>
      <c r="B73" s="69">
        <v>3050313</v>
      </c>
      <c r="C73" s="70" t="s">
        <v>8</v>
      </c>
      <c r="D73" s="71" t="s">
        <v>4</v>
      </c>
      <c r="E73" s="72" t="s">
        <v>4</v>
      </c>
      <c r="F73" s="86" t="s">
        <v>186</v>
      </c>
      <c r="G73" s="73">
        <v>0</v>
      </c>
      <c r="H73" s="84">
        <f t="shared" ref="H73" si="31">+H74</f>
        <v>35</v>
      </c>
      <c r="I73" s="45">
        <f t="shared" si="28"/>
        <v>35</v>
      </c>
    </row>
    <row r="74" spans="1:9" ht="13.8" thickBot="1" x14ac:dyDescent="0.3">
      <c r="A74" s="29"/>
      <c r="B74" s="76"/>
      <c r="C74" s="77"/>
      <c r="D74" s="78">
        <v>3419</v>
      </c>
      <c r="E74" s="87">
        <v>5222</v>
      </c>
      <c r="F74" s="88" t="s">
        <v>13</v>
      </c>
      <c r="G74" s="81">
        <v>0</v>
      </c>
      <c r="H74" s="85">
        <v>35</v>
      </c>
      <c r="I74" s="28">
        <f t="shared" si="28"/>
        <v>35</v>
      </c>
    </row>
    <row r="75" spans="1:9" x14ac:dyDescent="0.25">
      <c r="A75" s="38" t="s">
        <v>2</v>
      </c>
      <c r="B75" s="69">
        <v>3050314</v>
      </c>
      <c r="C75" s="70" t="s">
        <v>8</v>
      </c>
      <c r="D75" s="71" t="s">
        <v>4</v>
      </c>
      <c r="E75" s="72" t="s">
        <v>4</v>
      </c>
      <c r="F75" s="86" t="s">
        <v>187</v>
      </c>
      <c r="G75" s="73">
        <v>0</v>
      </c>
      <c r="H75" s="84">
        <f t="shared" ref="H75" si="32">+H76</f>
        <v>56</v>
      </c>
      <c r="I75" s="45">
        <f t="shared" si="28"/>
        <v>56</v>
      </c>
    </row>
    <row r="76" spans="1:9" ht="13.8" thickBot="1" x14ac:dyDescent="0.3">
      <c r="A76" s="29"/>
      <c r="B76" s="76"/>
      <c r="C76" s="77"/>
      <c r="D76" s="78">
        <v>3419</v>
      </c>
      <c r="E76" s="87">
        <v>5222</v>
      </c>
      <c r="F76" s="88" t="s">
        <v>13</v>
      </c>
      <c r="G76" s="81">
        <v>0</v>
      </c>
      <c r="H76" s="85">
        <v>56</v>
      </c>
      <c r="I76" s="28">
        <f t="shared" si="28"/>
        <v>56</v>
      </c>
    </row>
    <row r="77" spans="1:9" x14ac:dyDescent="0.25">
      <c r="A77" s="38" t="s">
        <v>2</v>
      </c>
      <c r="B77" s="69">
        <v>3050315</v>
      </c>
      <c r="C77" s="70" t="s">
        <v>8</v>
      </c>
      <c r="D77" s="71" t="s">
        <v>4</v>
      </c>
      <c r="E77" s="72" t="s">
        <v>4</v>
      </c>
      <c r="F77" s="86" t="s">
        <v>188</v>
      </c>
      <c r="G77" s="73">
        <v>0</v>
      </c>
      <c r="H77" s="84">
        <f t="shared" ref="H77" si="33">+H78</f>
        <v>60</v>
      </c>
      <c r="I77" s="45">
        <f t="shared" si="28"/>
        <v>60</v>
      </c>
    </row>
    <row r="78" spans="1:9" ht="13.8" thickBot="1" x14ac:dyDescent="0.3">
      <c r="A78" s="29"/>
      <c r="B78" s="76"/>
      <c r="C78" s="77"/>
      <c r="D78" s="78">
        <v>3419</v>
      </c>
      <c r="E78" s="87">
        <v>5222</v>
      </c>
      <c r="F78" s="88" t="s">
        <v>13</v>
      </c>
      <c r="G78" s="81">
        <v>0</v>
      </c>
      <c r="H78" s="85">
        <v>60</v>
      </c>
      <c r="I78" s="28">
        <f t="shared" si="28"/>
        <v>60</v>
      </c>
    </row>
    <row r="79" spans="1:9" ht="21" x14ac:dyDescent="0.25">
      <c r="A79" s="38" t="s">
        <v>2</v>
      </c>
      <c r="B79" s="69">
        <v>3050316</v>
      </c>
      <c r="C79" s="70" t="s">
        <v>8</v>
      </c>
      <c r="D79" s="71" t="s">
        <v>4</v>
      </c>
      <c r="E79" s="72" t="s">
        <v>4</v>
      </c>
      <c r="F79" s="86" t="s">
        <v>266</v>
      </c>
      <c r="G79" s="73">
        <v>0</v>
      </c>
      <c r="H79" s="84">
        <f t="shared" ref="H79" si="34">+H80</f>
        <v>59</v>
      </c>
      <c r="I79" s="45">
        <f t="shared" si="28"/>
        <v>59</v>
      </c>
    </row>
    <row r="80" spans="1:9" ht="13.8" thickBot="1" x14ac:dyDescent="0.3">
      <c r="A80" s="29"/>
      <c r="B80" s="76"/>
      <c r="C80" s="77"/>
      <c r="D80" s="78">
        <v>3419</v>
      </c>
      <c r="E80" s="87">
        <v>5222</v>
      </c>
      <c r="F80" s="88" t="s">
        <v>13</v>
      </c>
      <c r="G80" s="81">
        <v>0</v>
      </c>
      <c r="H80" s="85">
        <v>59</v>
      </c>
      <c r="I80" s="28">
        <f t="shared" si="28"/>
        <v>59</v>
      </c>
    </row>
    <row r="81" spans="1:9" ht="27.45" customHeight="1" x14ac:dyDescent="0.25">
      <c r="A81" s="38" t="s">
        <v>2</v>
      </c>
      <c r="B81" s="69">
        <v>3050317</v>
      </c>
      <c r="C81" s="70" t="s">
        <v>8</v>
      </c>
      <c r="D81" s="71" t="s">
        <v>4</v>
      </c>
      <c r="E81" s="72" t="s">
        <v>4</v>
      </c>
      <c r="F81" s="86" t="s">
        <v>303</v>
      </c>
      <c r="G81" s="73">
        <v>0</v>
      </c>
      <c r="H81" s="84">
        <f t="shared" ref="H81" si="35">+H82</f>
        <v>21</v>
      </c>
      <c r="I81" s="45">
        <f t="shared" si="28"/>
        <v>21</v>
      </c>
    </row>
    <row r="82" spans="1:9" ht="13.8" thickBot="1" x14ac:dyDescent="0.3">
      <c r="A82" s="29"/>
      <c r="B82" s="76"/>
      <c r="C82" s="77"/>
      <c r="D82" s="78">
        <v>3419</v>
      </c>
      <c r="E82" s="87">
        <v>5222</v>
      </c>
      <c r="F82" s="88" t="s">
        <v>13</v>
      </c>
      <c r="G82" s="81">
        <v>0</v>
      </c>
      <c r="H82" s="85">
        <v>21</v>
      </c>
      <c r="I82" s="28">
        <f t="shared" si="28"/>
        <v>21</v>
      </c>
    </row>
    <row r="83" spans="1:9" ht="28.95" customHeight="1" x14ac:dyDescent="0.25">
      <c r="A83" s="38" t="s">
        <v>2</v>
      </c>
      <c r="B83" s="69">
        <v>3050318</v>
      </c>
      <c r="C83" s="70" t="s">
        <v>8</v>
      </c>
      <c r="D83" s="71" t="s">
        <v>4</v>
      </c>
      <c r="E83" s="72" t="s">
        <v>4</v>
      </c>
      <c r="F83" s="86" t="s">
        <v>189</v>
      </c>
      <c r="G83" s="73">
        <v>0</v>
      </c>
      <c r="H83" s="84">
        <f t="shared" ref="H83" si="36">+H84</f>
        <v>70</v>
      </c>
      <c r="I83" s="45">
        <f t="shared" si="28"/>
        <v>70</v>
      </c>
    </row>
    <row r="84" spans="1:9" ht="13.8" thickBot="1" x14ac:dyDescent="0.3">
      <c r="A84" s="29"/>
      <c r="B84" s="76"/>
      <c r="C84" s="77"/>
      <c r="D84" s="78">
        <v>3419</v>
      </c>
      <c r="E84" s="87">
        <v>5222</v>
      </c>
      <c r="F84" s="88" t="s">
        <v>13</v>
      </c>
      <c r="G84" s="81">
        <v>0</v>
      </c>
      <c r="H84" s="85">
        <v>70</v>
      </c>
      <c r="I84" s="28">
        <f t="shared" si="28"/>
        <v>70</v>
      </c>
    </row>
    <row r="85" spans="1:9" ht="21" x14ac:dyDescent="0.25">
      <c r="A85" s="38" t="s">
        <v>2</v>
      </c>
      <c r="B85" s="69">
        <v>3050319</v>
      </c>
      <c r="C85" s="70" t="s">
        <v>8</v>
      </c>
      <c r="D85" s="71" t="s">
        <v>4</v>
      </c>
      <c r="E85" s="72" t="s">
        <v>4</v>
      </c>
      <c r="F85" s="86" t="s">
        <v>190</v>
      </c>
      <c r="G85" s="73">
        <v>0</v>
      </c>
      <c r="H85" s="84">
        <f t="shared" ref="H85" si="37">+H86</f>
        <v>35</v>
      </c>
      <c r="I85" s="45">
        <f t="shared" si="28"/>
        <v>35</v>
      </c>
    </row>
    <row r="86" spans="1:9" ht="13.8" thickBot="1" x14ac:dyDescent="0.3">
      <c r="A86" s="29"/>
      <c r="B86" s="76"/>
      <c r="C86" s="77"/>
      <c r="D86" s="78">
        <v>3419</v>
      </c>
      <c r="E86" s="87">
        <v>5222</v>
      </c>
      <c r="F86" s="88" t="s">
        <v>13</v>
      </c>
      <c r="G86" s="81">
        <v>0</v>
      </c>
      <c r="H86" s="85">
        <v>35</v>
      </c>
      <c r="I86" s="28">
        <f t="shared" si="28"/>
        <v>35</v>
      </c>
    </row>
    <row r="87" spans="1:9" ht="21" x14ac:dyDescent="0.25">
      <c r="A87" s="38" t="s">
        <v>2</v>
      </c>
      <c r="B87" s="69">
        <v>3050320</v>
      </c>
      <c r="C87" s="70" t="s">
        <v>8</v>
      </c>
      <c r="D87" s="71" t="s">
        <v>4</v>
      </c>
      <c r="E87" s="72" t="s">
        <v>4</v>
      </c>
      <c r="F87" s="86" t="s">
        <v>191</v>
      </c>
      <c r="G87" s="73">
        <v>0</v>
      </c>
      <c r="H87" s="84">
        <f t="shared" ref="H87" si="38">+H88</f>
        <v>61</v>
      </c>
      <c r="I87" s="45">
        <f t="shared" si="28"/>
        <v>61</v>
      </c>
    </row>
    <row r="88" spans="1:9" ht="13.8" thickBot="1" x14ac:dyDescent="0.3">
      <c r="A88" s="29"/>
      <c r="B88" s="76"/>
      <c r="C88" s="77"/>
      <c r="D88" s="78">
        <v>3419</v>
      </c>
      <c r="E88" s="87">
        <v>5222</v>
      </c>
      <c r="F88" s="88" t="s">
        <v>13</v>
      </c>
      <c r="G88" s="81">
        <v>0</v>
      </c>
      <c r="H88" s="85">
        <v>61</v>
      </c>
      <c r="I88" s="28">
        <f t="shared" si="28"/>
        <v>61</v>
      </c>
    </row>
    <row r="89" spans="1:9" ht="21" x14ac:dyDescent="0.25">
      <c r="A89" s="38" t="s">
        <v>2</v>
      </c>
      <c r="B89" s="69">
        <v>3050321</v>
      </c>
      <c r="C89" s="70" t="s">
        <v>8</v>
      </c>
      <c r="D89" s="71" t="s">
        <v>4</v>
      </c>
      <c r="E89" s="72" t="s">
        <v>4</v>
      </c>
      <c r="F89" s="86" t="s">
        <v>256</v>
      </c>
      <c r="G89" s="73">
        <v>0</v>
      </c>
      <c r="H89" s="84">
        <f t="shared" ref="H89" si="39">+H90</f>
        <v>42</v>
      </c>
      <c r="I89" s="45">
        <f t="shared" si="28"/>
        <v>42</v>
      </c>
    </row>
    <row r="90" spans="1:9" ht="13.8" thickBot="1" x14ac:dyDescent="0.3">
      <c r="A90" s="29"/>
      <c r="B90" s="76"/>
      <c r="C90" s="77"/>
      <c r="D90" s="78">
        <v>3419</v>
      </c>
      <c r="E90" s="87">
        <v>5222</v>
      </c>
      <c r="F90" s="88" t="s">
        <v>13</v>
      </c>
      <c r="G90" s="81">
        <v>0</v>
      </c>
      <c r="H90" s="85">
        <v>42</v>
      </c>
      <c r="I90" s="28">
        <f t="shared" si="28"/>
        <v>42</v>
      </c>
    </row>
    <row r="91" spans="1:9" ht="21" x14ac:dyDescent="0.25">
      <c r="A91" s="38" t="s">
        <v>2</v>
      </c>
      <c r="B91" s="69">
        <v>3050322</v>
      </c>
      <c r="C91" s="70" t="s">
        <v>8</v>
      </c>
      <c r="D91" s="71" t="s">
        <v>4</v>
      </c>
      <c r="E91" s="72" t="s">
        <v>4</v>
      </c>
      <c r="F91" s="86" t="s">
        <v>299</v>
      </c>
      <c r="G91" s="73">
        <v>0</v>
      </c>
      <c r="H91" s="84">
        <f t="shared" ref="H91" si="40">+H92</f>
        <v>31</v>
      </c>
      <c r="I91" s="45">
        <f t="shared" si="28"/>
        <v>31</v>
      </c>
    </row>
    <row r="92" spans="1:9" ht="13.8" thickBot="1" x14ac:dyDescent="0.3">
      <c r="A92" s="29"/>
      <c r="B92" s="76"/>
      <c r="C92" s="77"/>
      <c r="D92" s="78">
        <v>3419</v>
      </c>
      <c r="E92" s="87">
        <v>5222</v>
      </c>
      <c r="F92" s="88" t="s">
        <v>13</v>
      </c>
      <c r="G92" s="81">
        <v>0</v>
      </c>
      <c r="H92" s="85">
        <v>31</v>
      </c>
      <c r="I92" s="28">
        <f t="shared" si="28"/>
        <v>31</v>
      </c>
    </row>
    <row r="93" spans="1:9" ht="21" x14ac:dyDescent="0.25">
      <c r="A93" s="38" t="s">
        <v>2</v>
      </c>
      <c r="B93" s="69">
        <v>3050323</v>
      </c>
      <c r="C93" s="70" t="s">
        <v>8</v>
      </c>
      <c r="D93" s="71" t="s">
        <v>4</v>
      </c>
      <c r="E93" s="72" t="s">
        <v>4</v>
      </c>
      <c r="F93" s="86" t="s">
        <v>192</v>
      </c>
      <c r="G93" s="73">
        <v>0</v>
      </c>
      <c r="H93" s="84">
        <f t="shared" ref="H93" si="41">+H94</f>
        <v>69</v>
      </c>
      <c r="I93" s="45">
        <f t="shared" si="28"/>
        <v>69</v>
      </c>
    </row>
    <row r="94" spans="1:9" ht="13.8" thickBot="1" x14ac:dyDescent="0.3">
      <c r="A94" s="29"/>
      <c r="B94" s="76"/>
      <c r="C94" s="77"/>
      <c r="D94" s="78">
        <v>3419</v>
      </c>
      <c r="E94" s="87">
        <v>5222</v>
      </c>
      <c r="F94" s="88" t="s">
        <v>13</v>
      </c>
      <c r="G94" s="81">
        <v>0</v>
      </c>
      <c r="H94" s="85">
        <v>69</v>
      </c>
      <c r="I94" s="28">
        <f t="shared" si="28"/>
        <v>69</v>
      </c>
    </row>
    <row r="95" spans="1:9" ht="21" x14ac:dyDescent="0.25">
      <c r="A95" s="38" t="s">
        <v>2</v>
      </c>
      <c r="B95" s="69">
        <v>3050324</v>
      </c>
      <c r="C95" s="70" t="s">
        <v>8</v>
      </c>
      <c r="D95" s="71" t="s">
        <v>4</v>
      </c>
      <c r="E95" s="72" t="s">
        <v>4</v>
      </c>
      <c r="F95" s="86" t="s">
        <v>193</v>
      </c>
      <c r="G95" s="73">
        <v>0</v>
      </c>
      <c r="H95" s="84">
        <f t="shared" ref="H95" si="42">+H96</f>
        <v>35</v>
      </c>
      <c r="I95" s="45">
        <f t="shared" si="28"/>
        <v>35</v>
      </c>
    </row>
    <row r="96" spans="1:9" ht="13.8" thickBot="1" x14ac:dyDescent="0.3">
      <c r="A96" s="29"/>
      <c r="B96" s="76"/>
      <c r="C96" s="77"/>
      <c r="D96" s="78">
        <v>3419</v>
      </c>
      <c r="E96" s="87">
        <v>5222</v>
      </c>
      <c r="F96" s="88" t="s">
        <v>13</v>
      </c>
      <c r="G96" s="81">
        <v>0</v>
      </c>
      <c r="H96" s="85">
        <v>35</v>
      </c>
      <c r="I96" s="28">
        <f t="shared" si="28"/>
        <v>35</v>
      </c>
    </row>
    <row r="97" spans="1:9" ht="21" x14ac:dyDescent="0.25">
      <c r="A97" s="38" t="s">
        <v>2</v>
      </c>
      <c r="B97" s="69">
        <v>3050325</v>
      </c>
      <c r="C97" s="70" t="s">
        <v>8</v>
      </c>
      <c r="D97" s="71" t="s">
        <v>4</v>
      </c>
      <c r="E97" s="72" t="s">
        <v>4</v>
      </c>
      <c r="F97" s="86" t="s">
        <v>194</v>
      </c>
      <c r="G97" s="73">
        <v>0</v>
      </c>
      <c r="H97" s="84">
        <f t="shared" ref="H97" si="43">+H98</f>
        <v>56</v>
      </c>
      <c r="I97" s="45">
        <f t="shared" si="28"/>
        <v>56</v>
      </c>
    </row>
    <row r="98" spans="1:9" ht="13.8" thickBot="1" x14ac:dyDescent="0.3">
      <c r="A98" s="29"/>
      <c r="B98" s="76"/>
      <c r="C98" s="77"/>
      <c r="D98" s="78">
        <v>3419</v>
      </c>
      <c r="E98" s="87">
        <v>5222</v>
      </c>
      <c r="F98" s="88" t="s">
        <v>13</v>
      </c>
      <c r="G98" s="81">
        <v>0</v>
      </c>
      <c r="H98" s="85">
        <v>56</v>
      </c>
      <c r="I98" s="28">
        <f t="shared" si="28"/>
        <v>56</v>
      </c>
    </row>
    <row r="99" spans="1:9" x14ac:dyDescent="0.25">
      <c r="A99" s="38" t="s">
        <v>2</v>
      </c>
      <c r="B99" s="69">
        <v>3050326</v>
      </c>
      <c r="C99" s="70" t="s">
        <v>8</v>
      </c>
      <c r="D99" s="71" t="s">
        <v>4</v>
      </c>
      <c r="E99" s="72" t="s">
        <v>4</v>
      </c>
      <c r="F99" s="86" t="s">
        <v>195</v>
      </c>
      <c r="G99" s="73">
        <v>0</v>
      </c>
      <c r="H99" s="84">
        <f t="shared" ref="H99" si="44">+H100</f>
        <v>35</v>
      </c>
      <c r="I99" s="45">
        <f t="shared" si="28"/>
        <v>35</v>
      </c>
    </row>
    <row r="100" spans="1:9" ht="13.8" thickBot="1" x14ac:dyDescent="0.3">
      <c r="A100" s="29"/>
      <c r="B100" s="76"/>
      <c r="C100" s="77"/>
      <c r="D100" s="78">
        <v>3419</v>
      </c>
      <c r="E100" s="87">
        <v>5222</v>
      </c>
      <c r="F100" s="88" t="s">
        <v>13</v>
      </c>
      <c r="G100" s="81">
        <v>0</v>
      </c>
      <c r="H100" s="85">
        <v>35</v>
      </c>
      <c r="I100" s="28">
        <f t="shared" si="28"/>
        <v>35</v>
      </c>
    </row>
    <row r="101" spans="1:9" ht="21" x14ac:dyDescent="0.25">
      <c r="A101" s="38" t="s">
        <v>2</v>
      </c>
      <c r="B101" s="69">
        <v>3050327</v>
      </c>
      <c r="C101" s="70" t="s">
        <v>8</v>
      </c>
      <c r="D101" s="71" t="s">
        <v>4</v>
      </c>
      <c r="E101" s="72" t="s">
        <v>4</v>
      </c>
      <c r="F101" s="86" t="s">
        <v>271</v>
      </c>
      <c r="G101" s="73">
        <v>0</v>
      </c>
      <c r="H101" s="84">
        <f t="shared" ref="H101" si="45">+H102</f>
        <v>70</v>
      </c>
      <c r="I101" s="45">
        <f t="shared" si="28"/>
        <v>70</v>
      </c>
    </row>
    <row r="102" spans="1:9" ht="13.8" thickBot="1" x14ac:dyDescent="0.3">
      <c r="A102" s="29"/>
      <c r="B102" s="76"/>
      <c r="C102" s="77"/>
      <c r="D102" s="78">
        <v>3419</v>
      </c>
      <c r="E102" s="87">
        <v>5222</v>
      </c>
      <c r="F102" s="88" t="s">
        <v>13</v>
      </c>
      <c r="G102" s="81">
        <v>0</v>
      </c>
      <c r="H102" s="85">
        <v>70</v>
      </c>
      <c r="I102" s="28">
        <f t="shared" si="28"/>
        <v>70</v>
      </c>
    </row>
    <row r="103" spans="1:9" ht="21" x14ac:dyDescent="0.25">
      <c r="A103" s="38" t="s">
        <v>2</v>
      </c>
      <c r="B103" s="69">
        <v>3050328</v>
      </c>
      <c r="C103" s="70" t="s">
        <v>8</v>
      </c>
      <c r="D103" s="71" t="s">
        <v>4</v>
      </c>
      <c r="E103" s="72" t="s">
        <v>4</v>
      </c>
      <c r="F103" s="86" t="s">
        <v>196</v>
      </c>
      <c r="G103" s="73">
        <v>0</v>
      </c>
      <c r="H103" s="84">
        <f t="shared" ref="H103" si="46">+H104</f>
        <v>65</v>
      </c>
      <c r="I103" s="45">
        <f t="shared" si="28"/>
        <v>65</v>
      </c>
    </row>
    <row r="104" spans="1:9" ht="13.8" thickBot="1" x14ac:dyDescent="0.3">
      <c r="A104" s="29"/>
      <c r="B104" s="76"/>
      <c r="C104" s="77"/>
      <c r="D104" s="78">
        <v>3419</v>
      </c>
      <c r="E104" s="87">
        <v>5222</v>
      </c>
      <c r="F104" s="88" t="s">
        <v>13</v>
      </c>
      <c r="G104" s="81">
        <v>0</v>
      </c>
      <c r="H104" s="85">
        <v>65</v>
      </c>
      <c r="I104" s="28">
        <f t="shared" si="28"/>
        <v>65</v>
      </c>
    </row>
    <row r="105" spans="1:9" ht="21" x14ac:dyDescent="0.25">
      <c r="A105" s="38" t="s">
        <v>2</v>
      </c>
      <c r="B105" s="69">
        <v>3050329</v>
      </c>
      <c r="C105" s="70" t="s">
        <v>8</v>
      </c>
      <c r="D105" s="71" t="s">
        <v>4</v>
      </c>
      <c r="E105" s="72" t="s">
        <v>4</v>
      </c>
      <c r="F105" s="86" t="s">
        <v>197</v>
      </c>
      <c r="G105" s="73">
        <v>0</v>
      </c>
      <c r="H105" s="84">
        <f t="shared" ref="H105" si="47">+H106</f>
        <v>55</v>
      </c>
      <c r="I105" s="45">
        <f t="shared" si="28"/>
        <v>55</v>
      </c>
    </row>
    <row r="106" spans="1:9" ht="13.8" thickBot="1" x14ac:dyDescent="0.3">
      <c r="A106" s="29"/>
      <c r="B106" s="76"/>
      <c r="C106" s="77"/>
      <c r="D106" s="78">
        <v>3419</v>
      </c>
      <c r="E106" s="87">
        <v>5222</v>
      </c>
      <c r="F106" s="88" t="s">
        <v>13</v>
      </c>
      <c r="G106" s="81">
        <v>0</v>
      </c>
      <c r="H106" s="85">
        <v>55</v>
      </c>
      <c r="I106" s="28">
        <f t="shared" si="28"/>
        <v>55</v>
      </c>
    </row>
    <row r="107" spans="1:9" ht="21" x14ac:dyDescent="0.25">
      <c r="A107" s="38" t="s">
        <v>2</v>
      </c>
      <c r="B107" s="69">
        <v>3050330</v>
      </c>
      <c r="C107" s="70" t="s">
        <v>8</v>
      </c>
      <c r="D107" s="71" t="s">
        <v>4</v>
      </c>
      <c r="E107" s="72" t="s">
        <v>4</v>
      </c>
      <c r="F107" s="86" t="s">
        <v>242</v>
      </c>
      <c r="G107" s="73">
        <v>0</v>
      </c>
      <c r="H107" s="84">
        <f t="shared" ref="H107" si="48">+H108</f>
        <v>35</v>
      </c>
      <c r="I107" s="45">
        <f t="shared" si="28"/>
        <v>35</v>
      </c>
    </row>
    <row r="108" spans="1:9" ht="13.8" thickBot="1" x14ac:dyDescent="0.3">
      <c r="A108" s="29"/>
      <c r="B108" s="76"/>
      <c r="C108" s="77"/>
      <c r="D108" s="78">
        <v>3419</v>
      </c>
      <c r="E108" s="87">
        <v>5222</v>
      </c>
      <c r="F108" s="88" t="s">
        <v>13</v>
      </c>
      <c r="G108" s="81">
        <v>0</v>
      </c>
      <c r="H108" s="85">
        <v>35</v>
      </c>
      <c r="I108" s="28">
        <f t="shared" si="28"/>
        <v>35</v>
      </c>
    </row>
    <row r="109" spans="1:9" ht="21" x14ac:dyDescent="0.25">
      <c r="A109" s="38" t="s">
        <v>2</v>
      </c>
      <c r="B109" s="69">
        <v>3050331</v>
      </c>
      <c r="C109" s="70" t="s">
        <v>8</v>
      </c>
      <c r="D109" s="71" t="s">
        <v>4</v>
      </c>
      <c r="E109" s="72" t="s">
        <v>4</v>
      </c>
      <c r="F109" s="86" t="s">
        <v>198</v>
      </c>
      <c r="G109" s="73">
        <v>0</v>
      </c>
      <c r="H109" s="84">
        <f t="shared" ref="H109" si="49">+H110</f>
        <v>42</v>
      </c>
      <c r="I109" s="45">
        <f t="shared" si="28"/>
        <v>42</v>
      </c>
    </row>
    <row r="110" spans="1:9" ht="13.8" thickBot="1" x14ac:dyDescent="0.3">
      <c r="A110" s="29"/>
      <c r="B110" s="76"/>
      <c r="C110" s="77"/>
      <c r="D110" s="78">
        <v>3419</v>
      </c>
      <c r="E110" s="87">
        <v>5222</v>
      </c>
      <c r="F110" s="88" t="s">
        <v>13</v>
      </c>
      <c r="G110" s="81">
        <v>0</v>
      </c>
      <c r="H110" s="85">
        <v>42</v>
      </c>
      <c r="I110" s="28">
        <f t="shared" si="28"/>
        <v>42</v>
      </c>
    </row>
    <row r="111" spans="1:9" ht="22.05" customHeight="1" x14ac:dyDescent="0.25">
      <c r="A111" s="38" t="s">
        <v>2</v>
      </c>
      <c r="B111" s="69">
        <v>3050332</v>
      </c>
      <c r="C111" s="70" t="s">
        <v>8</v>
      </c>
      <c r="D111" s="71" t="s">
        <v>4</v>
      </c>
      <c r="E111" s="72" t="s">
        <v>4</v>
      </c>
      <c r="F111" s="86" t="s">
        <v>257</v>
      </c>
      <c r="G111" s="73">
        <v>0</v>
      </c>
      <c r="H111" s="84">
        <f t="shared" ref="H111" si="50">+H112</f>
        <v>70</v>
      </c>
      <c r="I111" s="45">
        <f t="shared" si="28"/>
        <v>70</v>
      </c>
    </row>
    <row r="112" spans="1:9" ht="13.8" thickBot="1" x14ac:dyDescent="0.3">
      <c r="A112" s="29"/>
      <c r="B112" s="76"/>
      <c r="C112" s="77"/>
      <c r="D112" s="78">
        <v>3419</v>
      </c>
      <c r="E112" s="87">
        <v>5222</v>
      </c>
      <c r="F112" s="88" t="s">
        <v>13</v>
      </c>
      <c r="G112" s="81">
        <v>0</v>
      </c>
      <c r="H112" s="85">
        <v>70</v>
      </c>
      <c r="I112" s="28">
        <f t="shared" si="28"/>
        <v>70</v>
      </c>
    </row>
    <row r="113" spans="1:9" x14ac:dyDescent="0.25">
      <c r="A113" s="38" t="s">
        <v>2</v>
      </c>
      <c r="B113" s="69">
        <v>3050333</v>
      </c>
      <c r="C113" s="70" t="s">
        <v>8</v>
      </c>
      <c r="D113" s="71" t="s">
        <v>4</v>
      </c>
      <c r="E113" s="72" t="s">
        <v>4</v>
      </c>
      <c r="F113" s="86" t="s">
        <v>199</v>
      </c>
      <c r="G113" s="73">
        <v>0</v>
      </c>
      <c r="H113" s="84">
        <f t="shared" ref="H113" si="51">+H114</f>
        <v>32</v>
      </c>
      <c r="I113" s="45">
        <f t="shared" ref="I113:I166" si="52">+G113+H113</f>
        <v>32</v>
      </c>
    </row>
    <row r="114" spans="1:9" ht="13.8" thickBot="1" x14ac:dyDescent="0.3">
      <c r="A114" s="29"/>
      <c r="B114" s="76"/>
      <c r="C114" s="77"/>
      <c r="D114" s="78">
        <v>3419</v>
      </c>
      <c r="E114" s="87">
        <v>5222</v>
      </c>
      <c r="F114" s="88" t="s">
        <v>13</v>
      </c>
      <c r="G114" s="81">
        <v>0</v>
      </c>
      <c r="H114" s="85">
        <v>32</v>
      </c>
      <c r="I114" s="28">
        <f t="shared" si="52"/>
        <v>32</v>
      </c>
    </row>
    <row r="115" spans="1:9" ht="21" x14ac:dyDescent="0.25">
      <c r="A115" s="38" t="s">
        <v>2</v>
      </c>
      <c r="B115" s="69">
        <v>3050334</v>
      </c>
      <c r="C115" s="70" t="s">
        <v>8</v>
      </c>
      <c r="D115" s="71" t="s">
        <v>4</v>
      </c>
      <c r="E115" s="72" t="s">
        <v>4</v>
      </c>
      <c r="F115" s="86" t="s">
        <v>300</v>
      </c>
      <c r="G115" s="73">
        <v>0</v>
      </c>
      <c r="H115" s="84">
        <f t="shared" ref="H115" si="53">+H116</f>
        <v>70</v>
      </c>
      <c r="I115" s="45">
        <f t="shared" si="52"/>
        <v>70</v>
      </c>
    </row>
    <row r="116" spans="1:9" ht="13.8" thickBot="1" x14ac:dyDescent="0.3">
      <c r="A116" s="29"/>
      <c r="B116" s="76"/>
      <c r="C116" s="77"/>
      <c r="D116" s="78">
        <v>3419</v>
      </c>
      <c r="E116" s="87">
        <v>5222</v>
      </c>
      <c r="F116" s="88" t="s">
        <v>13</v>
      </c>
      <c r="G116" s="81">
        <v>0</v>
      </c>
      <c r="H116" s="85">
        <v>70</v>
      </c>
      <c r="I116" s="28">
        <f t="shared" si="52"/>
        <v>70</v>
      </c>
    </row>
    <row r="117" spans="1:9" ht="21" x14ac:dyDescent="0.25">
      <c r="A117" s="38" t="s">
        <v>2</v>
      </c>
      <c r="B117" s="69">
        <v>3050335</v>
      </c>
      <c r="C117" s="70" t="s">
        <v>8</v>
      </c>
      <c r="D117" s="71" t="s">
        <v>4</v>
      </c>
      <c r="E117" s="72" t="s">
        <v>4</v>
      </c>
      <c r="F117" s="86" t="s">
        <v>258</v>
      </c>
      <c r="G117" s="73">
        <v>0</v>
      </c>
      <c r="H117" s="84">
        <f t="shared" ref="H117" si="54">+H118</f>
        <v>42</v>
      </c>
      <c r="I117" s="45">
        <f t="shared" si="52"/>
        <v>42</v>
      </c>
    </row>
    <row r="118" spans="1:9" ht="13.8" thickBot="1" x14ac:dyDescent="0.3">
      <c r="A118" s="29"/>
      <c r="B118" s="76"/>
      <c r="C118" s="77"/>
      <c r="D118" s="78">
        <v>3419</v>
      </c>
      <c r="E118" s="87">
        <v>5222</v>
      </c>
      <c r="F118" s="88" t="s">
        <v>13</v>
      </c>
      <c r="G118" s="81">
        <v>0</v>
      </c>
      <c r="H118" s="85">
        <v>42</v>
      </c>
      <c r="I118" s="28">
        <f t="shared" si="52"/>
        <v>42</v>
      </c>
    </row>
    <row r="119" spans="1:9" ht="21" x14ac:dyDescent="0.25">
      <c r="A119" s="38" t="s">
        <v>2</v>
      </c>
      <c r="B119" s="69">
        <v>3050336</v>
      </c>
      <c r="C119" s="70" t="s">
        <v>8</v>
      </c>
      <c r="D119" s="71" t="s">
        <v>4</v>
      </c>
      <c r="E119" s="72" t="s">
        <v>4</v>
      </c>
      <c r="F119" s="86" t="s">
        <v>200</v>
      </c>
      <c r="G119" s="73">
        <v>0</v>
      </c>
      <c r="H119" s="84">
        <f t="shared" ref="H119" si="55">+H120</f>
        <v>49</v>
      </c>
      <c r="I119" s="45">
        <f t="shared" si="52"/>
        <v>49</v>
      </c>
    </row>
    <row r="120" spans="1:9" ht="13.8" thickBot="1" x14ac:dyDescent="0.3">
      <c r="A120" s="29"/>
      <c r="B120" s="76"/>
      <c r="C120" s="77"/>
      <c r="D120" s="78">
        <v>3419</v>
      </c>
      <c r="E120" s="87">
        <v>5222</v>
      </c>
      <c r="F120" s="88" t="s">
        <v>13</v>
      </c>
      <c r="G120" s="81">
        <v>0</v>
      </c>
      <c r="H120" s="85">
        <v>49</v>
      </c>
      <c r="I120" s="28">
        <f t="shared" si="52"/>
        <v>49</v>
      </c>
    </row>
    <row r="121" spans="1:9" ht="21" x14ac:dyDescent="0.25">
      <c r="A121" s="38" t="s">
        <v>2</v>
      </c>
      <c r="B121" s="69">
        <v>3050337</v>
      </c>
      <c r="C121" s="70" t="s">
        <v>8</v>
      </c>
      <c r="D121" s="71" t="s">
        <v>4</v>
      </c>
      <c r="E121" s="72" t="s">
        <v>4</v>
      </c>
      <c r="F121" s="86" t="s">
        <v>201</v>
      </c>
      <c r="G121" s="73">
        <v>0</v>
      </c>
      <c r="H121" s="84">
        <f t="shared" ref="H121" si="56">+H122</f>
        <v>35</v>
      </c>
      <c r="I121" s="45">
        <f t="shared" si="52"/>
        <v>35</v>
      </c>
    </row>
    <row r="122" spans="1:9" ht="13.8" thickBot="1" x14ac:dyDescent="0.3">
      <c r="A122" s="29"/>
      <c r="B122" s="76"/>
      <c r="C122" s="77"/>
      <c r="D122" s="78">
        <v>3419</v>
      </c>
      <c r="E122" s="87">
        <v>5222</v>
      </c>
      <c r="F122" s="88" t="s">
        <v>13</v>
      </c>
      <c r="G122" s="81">
        <v>0</v>
      </c>
      <c r="H122" s="85">
        <v>35</v>
      </c>
      <c r="I122" s="28">
        <f t="shared" si="52"/>
        <v>35</v>
      </c>
    </row>
    <row r="123" spans="1:9" ht="31.2" x14ac:dyDescent="0.25">
      <c r="A123" s="38" t="s">
        <v>2</v>
      </c>
      <c r="B123" s="69">
        <v>3050338</v>
      </c>
      <c r="C123" s="70" t="s">
        <v>8</v>
      </c>
      <c r="D123" s="71" t="s">
        <v>4</v>
      </c>
      <c r="E123" s="72" t="s">
        <v>4</v>
      </c>
      <c r="F123" s="86" t="s">
        <v>277</v>
      </c>
      <c r="G123" s="73">
        <v>0</v>
      </c>
      <c r="H123" s="84">
        <f t="shared" ref="H123" si="57">+H124</f>
        <v>60</v>
      </c>
      <c r="I123" s="45">
        <f t="shared" si="52"/>
        <v>60</v>
      </c>
    </row>
    <row r="124" spans="1:9" ht="13.8" thickBot="1" x14ac:dyDescent="0.3">
      <c r="A124" s="29"/>
      <c r="B124" s="76"/>
      <c r="C124" s="77"/>
      <c r="D124" s="78">
        <v>3419</v>
      </c>
      <c r="E124" s="87">
        <v>5222</v>
      </c>
      <c r="F124" s="88" t="s">
        <v>13</v>
      </c>
      <c r="G124" s="81">
        <v>0</v>
      </c>
      <c r="H124" s="85">
        <v>60</v>
      </c>
      <c r="I124" s="28">
        <f t="shared" si="52"/>
        <v>60</v>
      </c>
    </row>
    <row r="125" spans="1:9" ht="21" x14ac:dyDescent="0.25">
      <c r="A125" s="38" t="s">
        <v>2</v>
      </c>
      <c r="B125" s="69">
        <v>3050339</v>
      </c>
      <c r="C125" s="70" t="s">
        <v>8</v>
      </c>
      <c r="D125" s="71" t="s">
        <v>4</v>
      </c>
      <c r="E125" s="72" t="s">
        <v>4</v>
      </c>
      <c r="F125" s="86" t="s">
        <v>202</v>
      </c>
      <c r="G125" s="73">
        <v>0</v>
      </c>
      <c r="H125" s="84">
        <f t="shared" ref="H125" si="58">+H126</f>
        <v>70</v>
      </c>
      <c r="I125" s="45">
        <f t="shared" si="52"/>
        <v>70</v>
      </c>
    </row>
    <row r="126" spans="1:9" ht="13.8" thickBot="1" x14ac:dyDescent="0.3">
      <c r="A126" s="29"/>
      <c r="B126" s="76"/>
      <c r="C126" s="77"/>
      <c r="D126" s="78">
        <v>3419</v>
      </c>
      <c r="E126" s="87">
        <v>5222</v>
      </c>
      <c r="F126" s="88" t="s">
        <v>13</v>
      </c>
      <c r="G126" s="81">
        <v>0</v>
      </c>
      <c r="H126" s="85">
        <v>70</v>
      </c>
      <c r="I126" s="28">
        <f t="shared" si="52"/>
        <v>70</v>
      </c>
    </row>
    <row r="127" spans="1:9" x14ac:dyDescent="0.25">
      <c r="A127" s="38" t="s">
        <v>2</v>
      </c>
      <c r="B127" s="69">
        <v>3050340</v>
      </c>
      <c r="C127" s="70" t="s">
        <v>8</v>
      </c>
      <c r="D127" s="71" t="s">
        <v>4</v>
      </c>
      <c r="E127" s="72" t="s">
        <v>4</v>
      </c>
      <c r="F127" s="86" t="s">
        <v>203</v>
      </c>
      <c r="G127" s="73">
        <v>0</v>
      </c>
      <c r="H127" s="84">
        <f t="shared" ref="H127" si="59">+H128</f>
        <v>41</v>
      </c>
      <c r="I127" s="45">
        <f t="shared" si="52"/>
        <v>41</v>
      </c>
    </row>
    <row r="128" spans="1:9" ht="13.8" thickBot="1" x14ac:dyDescent="0.3">
      <c r="A128" s="29"/>
      <c r="B128" s="76"/>
      <c r="C128" s="77"/>
      <c r="D128" s="78">
        <v>3419</v>
      </c>
      <c r="E128" s="87">
        <v>5222</v>
      </c>
      <c r="F128" s="88" t="s">
        <v>13</v>
      </c>
      <c r="G128" s="81">
        <v>0</v>
      </c>
      <c r="H128" s="85">
        <v>41</v>
      </c>
      <c r="I128" s="28">
        <f t="shared" si="52"/>
        <v>41</v>
      </c>
    </row>
    <row r="129" spans="1:9" ht="21" x14ac:dyDescent="0.25">
      <c r="A129" s="38" t="s">
        <v>2</v>
      </c>
      <c r="B129" s="69">
        <v>3050341</v>
      </c>
      <c r="C129" s="70" t="s">
        <v>8</v>
      </c>
      <c r="D129" s="71" t="s">
        <v>4</v>
      </c>
      <c r="E129" s="72" t="s">
        <v>4</v>
      </c>
      <c r="F129" s="86" t="s">
        <v>204</v>
      </c>
      <c r="G129" s="73">
        <v>0</v>
      </c>
      <c r="H129" s="84">
        <f t="shared" ref="H129" si="60">+H130</f>
        <v>28</v>
      </c>
      <c r="I129" s="45">
        <f t="shared" si="52"/>
        <v>28</v>
      </c>
    </row>
    <row r="130" spans="1:9" ht="13.8" thickBot="1" x14ac:dyDescent="0.3">
      <c r="A130" s="29"/>
      <c r="B130" s="76"/>
      <c r="C130" s="77"/>
      <c r="D130" s="78">
        <v>3419</v>
      </c>
      <c r="E130" s="87">
        <v>5222</v>
      </c>
      <c r="F130" s="88" t="s">
        <v>13</v>
      </c>
      <c r="G130" s="81">
        <v>0</v>
      </c>
      <c r="H130" s="85">
        <v>28</v>
      </c>
      <c r="I130" s="28">
        <f t="shared" si="52"/>
        <v>28</v>
      </c>
    </row>
    <row r="131" spans="1:9" ht="21" x14ac:dyDescent="0.25">
      <c r="A131" s="38" t="s">
        <v>2</v>
      </c>
      <c r="B131" s="69">
        <v>3050342</v>
      </c>
      <c r="C131" s="70" t="s">
        <v>8</v>
      </c>
      <c r="D131" s="71" t="s">
        <v>4</v>
      </c>
      <c r="E131" s="72" t="s">
        <v>4</v>
      </c>
      <c r="F131" s="86" t="s">
        <v>243</v>
      </c>
      <c r="G131" s="73">
        <v>0</v>
      </c>
      <c r="H131" s="84">
        <f t="shared" ref="H131" si="61">+H132</f>
        <v>24</v>
      </c>
      <c r="I131" s="45">
        <f t="shared" si="52"/>
        <v>24</v>
      </c>
    </row>
    <row r="132" spans="1:9" ht="13.8" thickBot="1" x14ac:dyDescent="0.3">
      <c r="A132" s="29"/>
      <c r="B132" s="76"/>
      <c r="C132" s="77"/>
      <c r="D132" s="78">
        <v>3419</v>
      </c>
      <c r="E132" s="87">
        <v>5222</v>
      </c>
      <c r="F132" s="88" t="s">
        <v>13</v>
      </c>
      <c r="G132" s="81">
        <v>0</v>
      </c>
      <c r="H132" s="85">
        <v>24</v>
      </c>
      <c r="I132" s="28">
        <f t="shared" si="52"/>
        <v>24</v>
      </c>
    </row>
    <row r="133" spans="1:9" ht="21" x14ac:dyDescent="0.25">
      <c r="A133" s="38" t="s">
        <v>2</v>
      </c>
      <c r="B133" s="69">
        <v>3050343</v>
      </c>
      <c r="C133" s="70" t="s">
        <v>8</v>
      </c>
      <c r="D133" s="71" t="s">
        <v>4</v>
      </c>
      <c r="E133" s="72" t="s">
        <v>4</v>
      </c>
      <c r="F133" s="86" t="s">
        <v>259</v>
      </c>
      <c r="G133" s="73">
        <v>0</v>
      </c>
      <c r="H133" s="84">
        <f t="shared" ref="H133" si="62">+H134</f>
        <v>20</v>
      </c>
      <c r="I133" s="45">
        <f t="shared" si="52"/>
        <v>20</v>
      </c>
    </row>
    <row r="134" spans="1:9" ht="13.8" thickBot="1" x14ac:dyDescent="0.3">
      <c r="A134" s="29"/>
      <c r="B134" s="76"/>
      <c r="C134" s="77"/>
      <c r="D134" s="78">
        <v>3419</v>
      </c>
      <c r="E134" s="87">
        <v>5222</v>
      </c>
      <c r="F134" s="88" t="s">
        <v>13</v>
      </c>
      <c r="G134" s="81">
        <v>0</v>
      </c>
      <c r="H134" s="85">
        <v>20</v>
      </c>
      <c r="I134" s="28">
        <f t="shared" si="52"/>
        <v>20</v>
      </c>
    </row>
    <row r="135" spans="1:9" ht="21" x14ac:dyDescent="0.25">
      <c r="A135" s="38" t="s">
        <v>2</v>
      </c>
      <c r="B135" s="69">
        <v>3050344</v>
      </c>
      <c r="C135" s="70" t="s">
        <v>8</v>
      </c>
      <c r="D135" s="71" t="s">
        <v>4</v>
      </c>
      <c r="E135" s="72" t="s">
        <v>4</v>
      </c>
      <c r="F135" s="86" t="s">
        <v>205</v>
      </c>
      <c r="G135" s="73">
        <v>0</v>
      </c>
      <c r="H135" s="84">
        <f t="shared" ref="H135" si="63">+H136</f>
        <v>63</v>
      </c>
      <c r="I135" s="45">
        <f t="shared" si="52"/>
        <v>63</v>
      </c>
    </row>
    <row r="136" spans="1:9" ht="13.8" thickBot="1" x14ac:dyDescent="0.3">
      <c r="A136" s="29"/>
      <c r="B136" s="76"/>
      <c r="C136" s="77"/>
      <c r="D136" s="78">
        <v>3419</v>
      </c>
      <c r="E136" s="87">
        <v>5222</v>
      </c>
      <c r="F136" s="88" t="s">
        <v>13</v>
      </c>
      <c r="G136" s="81">
        <v>0</v>
      </c>
      <c r="H136" s="85">
        <v>63</v>
      </c>
      <c r="I136" s="28">
        <f t="shared" si="52"/>
        <v>63</v>
      </c>
    </row>
    <row r="137" spans="1:9" ht="21" x14ac:dyDescent="0.25">
      <c r="A137" s="38" t="s">
        <v>2</v>
      </c>
      <c r="B137" s="69">
        <v>3050345</v>
      </c>
      <c r="C137" s="70" t="s">
        <v>8</v>
      </c>
      <c r="D137" s="71" t="s">
        <v>4</v>
      </c>
      <c r="E137" s="72" t="s">
        <v>4</v>
      </c>
      <c r="F137" s="86" t="s">
        <v>206</v>
      </c>
      <c r="G137" s="73">
        <v>0</v>
      </c>
      <c r="H137" s="84">
        <f t="shared" ref="H137" si="64">+H138</f>
        <v>20</v>
      </c>
      <c r="I137" s="45">
        <f t="shared" si="52"/>
        <v>20</v>
      </c>
    </row>
    <row r="138" spans="1:9" ht="13.8" thickBot="1" x14ac:dyDescent="0.3">
      <c r="A138" s="29"/>
      <c r="B138" s="76"/>
      <c r="C138" s="77"/>
      <c r="D138" s="78">
        <v>3419</v>
      </c>
      <c r="E138" s="87">
        <v>5222</v>
      </c>
      <c r="F138" s="88" t="s">
        <v>13</v>
      </c>
      <c r="G138" s="81">
        <v>0</v>
      </c>
      <c r="H138" s="85">
        <v>20</v>
      </c>
      <c r="I138" s="28">
        <f t="shared" si="52"/>
        <v>20</v>
      </c>
    </row>
    <row r="139" spans="1:9" x14ac:dyDescent="0.25">
      <c r="A139" s="38" t="s">
        <v>2</v>
      </c>
      <c r="B139" s="69">
        <v>3050346</v>
      </c>
      <c r="C139" s="70" t="s">
        <v>8</v>
      </c>
      <c r="D139" s="71" t="s">
        <v>4</v>
      </c>
      <c r="E139" s="72" t="s">
        <v>4</v>
      </c>
      <c r="F139" s="86" t="s">
        <v>207</v>
      </c>
      <c r="G139" s="73">
        <v>0</v>
      </c>
      <c r="H139" s="84">
        <f t="shared" ref="H139" si="65">+H140</f>
        <v>70</v>
      </c>
      <c r="I139" s="45">
        <f t="shared" si="52"/>
        <v>70</v>
      </c>
    </row>
    <row r="140" spans="1:9" ht="13.8" thickBot="1" x14ac:dyDescent="0.3">
      <c r="A140" s="29"/>
      <c r="B140" s="76"/>
      <c r="C140" s="77"/>
      <c r="D140" s="78">
        <v>3419</v>
      </c>
      <c r="E140" s="87">
        <v>5222</v>
      </c>
      <c r="F140" s="88" t="s">
        <v>13</v>
      </c>
      <c r="G140" s="81">
        <v>0</v>
      </c>
      <c r="H140" s="85">
        <v>70</v>
      </c>
      <c r="I140" s="28">
        <f t="shared" si="52"/>
        <v>70</v>
      </c>
    </row>
    <row r="141" spans="1:9" ht="21" x14ac:dyDescent="0.25">
      <c r="A141" s="38" t="s">
        <v>2</v>
      </c>
      <c r="B141" s="69">
        <v>3050347</v>
      </c>
      <c r="C141" s="70" t="s">
        <v>8</v>
      </c>
      <c r="D141" s="71" t="s">
        <v>4</v>
      </c>
      <c r="E141" s="72" t="s">
        <v>4</v>
      </c>
      <c r="F141" s="86" t="s">
        <v>208</v>
      </c>
      <c r="G141" s="73">
        <v>0</v>
      </c>
      <c r="H141" s="84">
        <f t="shared" ref="H141" si="66">+H142</f>
        <v>70</v>
      </c>
      <c r="I141" s="45">
        <f t="shared" si="52"/>
        <v>70</v>
      </c>
    </row>
    <row r="142" spans="1:9" ht="13.8" thickBot="1" x14ac:dyDescent="0.3">
      <c r="A142" s="29"/>
      <c r="B142" s="76"/>
      <c r="C142" s="77"/>
      <c r="D142" s="78">
        <v>3419</v>
      </c>
      <c r="E142" s="87">
        <v>5222</v>
      </c>
      <c r="F142" s="88" t="s">
        <v>13</v>
      </c>
      <c r="G142" s="81">
        <v>0</v>
      </c>
      <c r="H142" s="85">
        <v>70</v>
      </c>
      <c r="I142" s="28">
        <f t="shared" si="52"/>
        <v>70</v>
      </c>
    </row>
    <row r="143" spans="1:9" ht="12.45" x14ac:dyDescent="0.25">
      <c r="A143" s="38" t="s">
        <v>2</v>
      </c>
      <c r="B143" s="69">
        <v>3050348</v>
      </c>
      <c r="C143" s="70" t="s">
        <v>8</v>
      </c>
      <c r="D143" s="71" t="s">
        <v>4</v>
      </c>
      <c r="E143" s="72" t="s">
        <v>4</v>
      </c>
      <c r="F143" s="86" t="s">
        <v>209</v>
      </c>
      <c r="G143" s="73">
        <v>0</v>
      </c>
      <c r="H143" s="84">
        <f t="shared" ref="H143" si="67">+H144</f>
        <v>20</v>
      </c>
      <c r="I143" s="45">
        <f t="shared" si="52"/>
        <v>20</v>
      </c>
    </row>
    <row r="144" spans="1:9" ht="13.8" thickBot="1" x14ac:dyDescent="0.3">
      <c r="A144" s="29"/>
      <c r="B144" s="76"/>
      <c r="C144" s="77"/>
      <c r="D144" s="78">
        <v>3419</v>
      </c>
      <c r="E144" s="87">
        <v>5222</v>
      </c>
      <c r="F144" s="88" t="s">
        <v>13</v>
      </c>
      <c r="G144" s="81">
        <v>0</v>
      </c>
      <c r="H144" s="85">
        <v>20</v>
      </c>
      <c r="I144" s="28">
        <f t="shared" si="52"/>
        <v>20</v>
      </c>
    </row>
    <row r="145" spans="1:9" ht="21" x14ac:dyDescent="0.25">
      <c r="A145" s="38" t="s">
        <v>2</v>
      </c>
      <c r="B145" s="69">
        <v>3050349</v>
      </c>
      <c r="C145" s="70" t="s">
        <v>8</v>
      </c>
      <c r="D145" s="71" t="s">
        <v>4</v>
      </c>
      <c r="E145" s="72" t="s">
        <v>4</v>
      </c>
      <c r="F145" s="86" t="s">
        <v>210</v>
      </c>
      <c r="G145" s="73">
        <v>0</v>
      </c>
      <c r="H145" s="84">
        <f t="shared" ref="H145" si="68">+H146</f>
        <v>53</v>
      </c>
      <c r="I145" s="45">
        <f t="shared" si="52"/>
        <v>53</v>
      </c>
    </row>
    <row r="146" spans="1:9" ht="13.8" thickBot="1" x14ac:dyDescent="0.3">
      <c r="A146" s="29"/>
      <c r="B146" s="76"/>
      <c r="C146" s="77"/>
      <c r="D146" s="78">
        <v>3419</v>
      </c>
      <c r="E146" s="87">
        <v>5222</v>
      </c>
      <c r="F146" s="88" t="s">
        <v>13</v>
      </c>
      <c r="G146" s="81">
        <v>0</v>
      </c>
      <c r="H146" s="85">
        <v>53</v>
      </c>
      <c r="I146" s="28">
        <f t="shared" si="52"/>
        <v>53</v>
      </c>
    </row>
    <row r="147" spans="1:9" x14ac:dyDescent="0.25">
      <c r="A147" s="38" t="s">
        <v>2</v>
      </c>
      <c r="B147" s="69">
        <v>3050350</v>
      </c>
      <c r="C147" s="70" t="s">
        <v>8</v>
      </c>
      <c r="D147" s="71" t="s">
        <v>4</v>
      </c>
      <c r="E147" s="72" t="s">
        <v>4</v>
      </c>
      <c r="F147" s="86" t="s">
        <v>260</v>
      </c>
      <c r="G147" s="73">
        <v>0</v>
      </c>
      <c r="H147" s="84">
        <f t="shared" ref="H147" si="69">+H148</f>
        <v>24</v>
      </c>
      <c r="I147" s="45">
        <f t="shared" si="52"/>
        <v>24</v>
      </c>
    </row>
    <row r="148" spans="1:9" ht="13.8" thickBot="1" x14ac:dyDescent="0.3">
      <c r="A148" s="29"/>
      <c r="B148" s="76"/>
      <c r="C148" s="77"/>
      <c r="D148" s="78">
        <v>3419</v>
      </c>
      <c r="E148" s="87">
        <v>5222</v>
      </c>
      <c r="F148" s="88" t="s">
        <v>13</v>
      </c>
      <c r="G148" s="81">
        <v>0</v>
      </c>
      <c r="H148" s="85">
        <v>24</v>
      </c>
      <c r="I148" s="28">
        <f t="shared" si="52"/>
        <v>24</v>
      </c>
    </row>
    <row r="149" spans="1:9" ht="21" x14ac:dyDescent="0.25">
      <c r="A149" s="38" t="s">
        <v>2</v>
      </c>
      <c r="B149" s="69">
        <v>3050351</v>
      </c>
      <c r="C149" s="70" t="s">
        <v>8</v>
      </c>
      <c r="D149" s="71" t="s">
        <v>4</v>
      </c>
      <c r="E149" s="72" t="s">
        <v>4</v>
      </c>
      <c r="F149" s="86" t="s">
        <v>211</v>
      </c>
      <c r="G149" s="73">
        <v>0</v>
      </c>
      <c r="H149" s="84">
        <f t="shared" ref="H149" si="70">+H150</f>
        <v>42</v>
      </c>
      <c r="I149" s="45">
        <f t="shared" si="52"/>
        <v>42</v>
      </c>
    </row>
    <row r="150" spans="1:9" ht="13.8" thickBot="1" x14ac:dyDescent="0.3">
      <c r="A150" s="29"/>
      <c r="B150" s="76"/>
      <c r="C150" s="77"/>
      <c r="D150" s="78">
        <v>3419</v>
      </c>
      <c r="E150" s="87">
        <v>5222</v>
      </c>
      <c r="F150" s="88" t="s">
        <v>13</v>
      </c>
      <c r="G150" s="81">
        <v>0</v>
      </c>
      <c r="H150" s="85">
        <v>42</v>
      </c>
      <c r="I150" s="28">
        <f t="shared" si="52"/>
        <v>42</v>
      </c>
    </row>
    <row r="151" spans="1:9" ht="21" x14ac:dyDescent="0.25">
      <c r="A151" s="38" t="s">
        <v>2</v>
      </c>
      <c r="B151" s="69">
        <v>3050352</v>
      </c>
      <c r="C151" s="70" t="s">
        <v>8</v>
      </c>
      <c r="D151" s="71" t="s">
        <v>4</v>
      </c>
      <c r="E151" s="72" t="s">
        <v>4</v>
      </c>
      <c r="F151" s="86" t="s">
        <v>212</v>
      </c>
      <c r="G151" s="73">
        <v>0</v>
      </c>
      <c r="H151" s="84">
        <f t="shared" ref="H151" si="71">+H152</f>
        <v>20</v>
      </c>
      <c r="I151" s="45">
        <f t="shared" si="52"/>
        <v>20</v>
      </c>
    </row>
    <row r="152" spans="1:9" ht="13.8" thickBot="1" x14ac:dyDescent="0.3">
      <c r="A152" s="29"/>
      <c r="B152" s="76"/>
      <c r="C152" s="77"/>
      <c r="D152" s="78">
        <v>3419</v>
      </c>
      <c r="E152" s="87">
        <v>5222</v>
      </c>
      <c r="F152" s="88" t="s">
        <v>13</v>
      </c>
      <c r="G152" s="81">
        <v>0</v>
      </c>
      <c r="H152" s="85">
        <v>20</v>
      </c>
      <c r="I152" s="28">
        <f t="shared" si="52"/>
        <v>20</v>
      </c>
    </row>
    <row r="153" spans="1:9" ht="21" x14ac:dyDescent="0.25">
      <c r="A153" s="38" t="s">
        <v>2</v>
      </c>
      <c r="B153" s="69">
        <v>3050353</v>
      </c>
      <c r="C153" s="70" t="s">
        <v>8</v>
      </c>
      <c r="D153" s="71" t="s">
        <v>4</v>
      </c>
      <c r="E153" s="72" t="s">
        <v>4</v>
      </c>
      <c r="F153" s="86" t="s">
        <v>270</v>
      </c>
      <c r="G153" s="73">
        <v>0</v>
      </c>
      <c r="H153" s="84">
        <f t="shared" ref="H153" si="72">+H154</f>
        <v>56</v>
      </c>
      <c r="I153" s="45">
        <f t="shared" si="52"/>
        <v>56</v>
      </c>
    </row>
    <row r="154" spans="1:9" ht="13.8" thickBot="1" x14ac:dyDescent="0.3">
      <c r="A154" s="29"/>
      <c r="B154" s="76"/>
      <c r="C154" s="77"/>
      <c r="D154" s="78">
        <v>3419</v>
      </c>
      <c r="E154" s="87">
        <v>5222</v>
      </c>
      <c r="F154" s="88" t="s">
        <v>13</v>
      </c>
      <c r="G154" s="81">
        <v>0</v>
      </c>
      <c r="H154" s="85">
        <v>56</v>
      </c>
      <c r="I154" s="28">
        <f t="shared" si="52"/>
        <v>56</v>
      </c>
    </row>
    <row r="155" spans="1:9" ht="21" x14ac:dyDescent="0.25">
      <c r="A155" s="38" t="s">
        <v>2</v>
      </c>
      <c r="B155" s="69">
        <v>3050354</v>
      </c>
      <c r="C155" s="70" t="s">
        <v>8</v>
      </c>
      <c r="D155" s="71" t="s">
        <v>4</v>
      </c>
      <c r="E155" s="72" t="s">
        <v>4</v>
      </c>
      <c r="F155" s="86" t="s">
        <v>213</v>
      </c>
      <c r="G155" s="73">
        <v>0</v>
      </c>
      <c r="H155" s="84">
        <f t="shared" ref="H155" si="73">+H156</f>
        <v>35</v>
      </c>
      <c r="I155" s="45">
        <f t="shared" si="52"/>
        <v>35</v>
      </c>
    </row>
    <row r="156" spans="1:9" ht="13.8" thickBot="1" x14ac:dyDescent="0.3">
      <c r="A156" s="29"/>
      <c r="B156" s="76"/>
      <c r="C156" s="77"/>
      <c r="D156" s="78">
        <v>3419</v>
      </c>
      <c r="E156" s="87">
        <v>5222</v>
      </c>
      <c r="F156" s="88" t="s">
        <v>13</v>
      </c>
      <c r="G156" s="81">
        <v>0</v>
      </c>
      <c r="H156" s="85">
        <v>35</v>
      </c>
      <c r="I156" s="28">
        <f t="shared" si="52"/>
        <v>35</v>
      </c>
    </row>
    <row r="157" spans="1:9" x14ac:dyDescent="0.25">
      <c r="A157" s="38" t="s">
        <v>2</v>
      </c>
      <c r="B157" s="69">
        <v>3050355</v>
      </c>
      <c r="C157" s="70" t="s">
        <v>8</v>
      </c>
      <c r="D157" s="71" t="s">
        <v>4</v>
      </c>
      <c r="E157" s="72" t="s">
        <v>4</v>
      </c>
      <c r="F157" s="86" t="s">
        <v>214</v>
      </c>
      <c r="G157" s="73">
        <v>0</v>
      </c>
      <c r="H157" s="84">
        <f t="shared" ref="H157" si="74">+H158</f>
        <v>20</v>
      </c>
      <c r="I157" s="45">
        <f t="shared" si="52"/>
        <v>20</v>
      </c>
    </row>
    <row r="158" spans="1:9" ht="13.8" thickBot="1" x14ac:dyDescent="0.3">
      <c r="A158" s="29"/>
      <c r="B158" s="76"/>
      <c r="C158" s="77"/>
      <c r="D158" s="78">
        <v>3419</v>
      </c>
      <c r="E158" s="87">
        <v>5222</v>
      </c>
      <c r="F158" s="88" t="s">
        <v>13</v>
      </c>
      <c r="G158" s="81">
        <v>0</v>
      </c>
      <c r="H158" s="85">
        <v>20</v>
      </c>
      <c r="I158" s="28">
        <f t="shared" si="52"/>
        <v>20</v>
      </c>
    </row>
    <row r="159" spans="1:9" ht="31.2" x14ac:dyDescent="0.25">
      <c r="A159" s="38" t="s">
        <v>2</v>
      </c>
      <c r="B159" s="69">
        <v>3050356</v>
      </c>
      <c r="C159" s="70" t="s">
        <v>8</v>
      </c>
      <c r="D159" s="71" t="s">
        <v>4</v>
      </c>
      <c r="E159" s="72" t="s">
        <v>4</v>
      </c>
      <c r="F159" s="86" t="s">
        <v>244</v>
      </c>
      <c r="G159" s="73">
        <v>0</v>
      </c>
      <c r="H159" s="84">
        <f t="shared" ref="H159" si="75">+H160</f>
        <v>28</v>
      </c>
      <c r="I159" s="45">
        <f t="shared" si="52"/>
        <v>28</v>
      </c>
    </row>
    <row r="160" spans="1:9" ht="13.8" thickBot="1" x14ac:dyDescent="0.3">
      <c r="A160" s="29"/>
      <c r="B160" s="76"/>
      <c r="C160" s="77"/>
      <c r="D160" s="78">
        <v>3419</v>
      </c>
      <c r="E160" s="87">
        <v>5222</v>
      </c>
      <c r="F160" s="88" t="s">
        <v>13</v>
      </c>
      <c r="G160" s="81">
        <v>0</v>
      </c>
      <c r="H160" s="85">
        <v>28</v>
      </c>
      <c r="I160" s="28">
        <f t="shared" si="52"/>
        <v>28</v>
      </c>
    </row>
    <row r="161" spans="1:9" ht="21" x14ac:dyDescent="0.25">
      <c r="A161" s="38" t="s">
        <v>2</v>
      </c>
      <c r="B161" s="69">
        <v>3050357</v>
      </c>
      <c r="C161" s="70" t="s">
        <v>8</v>
      </c>
      <c r="D161" s="71" t="s">
        <v>4</v>
      </c>
      <c r="E161" s="72" t="s">
        <v>4</v>
      </c>
      <c r="F161" s="86" t="s">
        <v>215</v>
      </c>
      <c r="G161" s="73">
        <v>0</v>
      </c>
      <c r="H161" s="84">
        <f t="shared" ref="H161" si="76">+H162</f>
        <v>22</v>
      </c>
      <c r="I161" s="45">
        <f t="shared" si="52"/>
        <v>22</v>
      </c>
    </row>
    <row r="162" spans="1:9" ht="13.8" thickBot="1" x14ac:dyDescent="0.3">
      <c r="A162" s="29"/>
      <c r="B162" s="76"/>
      <c r="C162" s="77"/>
      <c r="D162" s="78">
        <v>3419</v>
      </c>
      <c r="E162" s="87">
        <v>5222</v>
      </c>
      <c r="F162" s="88" t="s">
        <v>13</v>
      </c>
      <c r="G162" s="81">
        <v>0</v>
      </c>
      <c r="H162" s="85">
        <v>22</v>
      </c>
      <c r="I162" s="28">
        <f t="shared" si="52"/>
        <v>22</v>
      </c>
    </row>
    <row r="163" spans="1:9" ht="21" x14ac:dyDescent="0.25">
      <c r="A163" s="38" t="s">
        <v>2</v>
      </c>
      <c r="B163" s="69">
        <v>3050358</v>
      </c>
      <c r="C163" s="70" t="s">
        <v>8</v>
      </c>
      <c r="D163" s="71" t="s">
        <v>4</v>
      </c>
      <c r="E163" s="72" t="s">
        <v>4</v>
      </c>
      <c r="F163" s="86" t="s">
        <v>261</v>
      </c>
      <c r="G163" s="73">
        <v>0</v>
      </c>
      <c r="H163" s="84">
        <f t="shared" ref="H163" si="77">+H164</f>
        <v>56</v>
      </c>
      <c r="I163" s="45">
        <f t="shared" si="52"/>
        <v>56</v>
      </c>
    </row>
    <row r="164" spans="1:9" ht="13.8" thickBot="1" x14ac:dyDescent="0.3">
      <c r="A164" s="29"/>
      <c r="B164" s="76"/>
      <c r="C164" s="77"/>
      <c r="D164" s="78">
        <v>3419</v>
      </c>
      <c r="E164" s="87">
        <v>5222</v>
      </c>
      <c r="F164" s="88" t="s">
        <v>13</v>
      </c>
      <c r="G164" s="81">
        <v>0</v>
      </c>
      <c r="H164" s="85">
        <v>56</v>
      </c>
      <c r="I164" s="28">
        <f t="shared" si="52"/>
        <v>56</v>
      </c>
    </row>
    <row r="165" spans="1:9" ht="21" x14ac:dyDescent="0.25">
      <c r="A165" s="38" t="s">
        <v>2</v>
      </c>
      <c r="B165" s="69">
        <v>3050359</v>
      </c>
      <c r="C165" s="70" t="s">
        <v>8</v>
      </c>
      <c r="D165" s="71" t="s">
        <v>4</v>
      </c>
      <c r="E165" s="72" t="s">
        <v>4</v>
      </c>
      <c r="F165" s="86" t="s">
        <v>304</v>
      </c>
      <c r="G165" s="73">
        <v>0</v>
      </c>
      <c r="H165" s="84">
        <f t="shared" ref="H165" si="78">+H166</f>
        <v>70</v>
      </c>
      <c r="I165" s="45">
        <f t="shared" si="52"/>
        <v>70</v>
      </c>
    </row>
    <row r="166" spans="1:9" ht="13.8" thickBot="1" x14ac:dyDescent="0.3">
      <c r="A166" s="29"/>
      <c r="B166" s="76"/>
      <c r="C166" s="77"/>
      <c r="D166" s="78">
        <v>3419</v>
      </c>
      <c r="E166" s="87">
        <v>5222</v>
      </c>
      <c r="F166" s="88" t="s">
        <v>13</v>
      </c>
      <c r="G166" s="81">
        <v>0</v>
      </c>
      <c r="H166" s="85">
        <v>70</v>
      </c>
      <c r="I166" s="28">
        <f t="shared" si="52"/>
        <v>70</v>
      </c>
    </row>
    <row r="167" spans="1:9" ht="21" x14ac:dyDescent="0.25">
      <c r="A167" s="38" t="s">
        <v>2</v>
      </c>
      <c r="B167" s="69">
        <v>3050360</v>
      </c>
      <c r="C167" s="70" t="s">
        <v>8</v>
      </c>
      <c r="D167" s="71" t="s">
        <v>4</v>
      </c>
      <c r="E167" s="72" t="s">
        <v>4</v>
      </c>
      <c r="F167" s="86" t="s">
        <v>216</v>
      </c>
      <c r="G167" s="73">
        <v>0</v>
      </c>
      <c r="H167" s="84">
        <f t="shared" ref="H167" si="79">+H168</f>
        <v>20</v>
      </c>
      <c r="I167" s="45">
        <f t="shared" ref="I167:I204" si="80">+G167+H167</f>
        <v>20</v>
      </c>
    </row>
    <row r="168" spans="1:9" ht="13.8" thickBot="1" x14ac:dyDescent="0.3">
      <c r="A168" s="29"/>
      <c r="B168" s="76"/>
      <c r="C168" s="77"/>
      <c r="D168" s="78">
        <v>3419</v>
      </c>
      <c r="E168" s="87">
        <v>5222</v>
      </c>
      <c r="F168" s="88" t="s">
        <v>13</v>
      </c>
      <c r="G168" s="81">
        <v>0</v>
      </c>
      <c r="H168" s="85">
        <v>20</v>
      </c>
      <c r="I168" s="28">
        <f t="shared" si="80"/>
        <v>20</v>
      </c>
    </row>
    <row r="169" spans="1:9" ht="21" x14ac:dyDescent="0.25">
      <c r="A169" s="38" t="s">
        <v>2</v>
      </c>
      <c r="B169" s="69">
        <v>3050361</v>
      </c>
      <c r="C169" s="70" t="s">
        <v>8</v>
      </c>
      <c r="D169" s="71" t="s">
        <v>4</v>
      </c>
      <c r="E169" s="72" t="s">
        <v>4</v>
      </c>
      <c r="F169" s="86" t="s">
        <v>217</v>
      </c>
      <c r="G169" s="73">
        <v>0</v>
      </c>
      <c r="H169" s="84">
        <f t="shared" ref="H169" si="81">+H170</f>
        <v>70</v>
      </c>
      <c r="I169" s="45">
        <f t="shared" si="80"/>
        <v>70</v>
      </c>
    </row>
    <row r="170" spans="1:9" ht="13.8" thickBot="1" x14ac:dyDescent="0.3">
      <c r="A170" s="29"/>
      <c r="B170" s="76"/>
      <c r="C170" s="77"/>
      <c r="D170" s="78">
        <v>3419</v>
      </c>
      <c r="E170" s="87">
        <v>5222</v>
      </c>
      <c r="F170" s="88" t="s">
        <v>13</v>
      </c>
      <c r="G170" s="81">
        <v>0</v>
      </c>
      <c r="H170" s="85">
        <v>70</v>
      </c>
      <c r="I170" s="28">
        <f t="shared" si="80"/>
        <v>70</v>
      </c>
    </row>
    <row r="171" spans="1:9" ht="21" x14ac:dyDescent="0.25">
      <c r="A171" s="38" t="s">
        <v>2</v>
      </c>
      <c r="B171" s="69">
        <v>3050362</v>
      </c>
      <c r="C171" s="70" t="s">
        <v>8</v>
      </c>
      <c r="D171" s="71" t="s">
        <v>4</v>
      </c>
      <c r="E171" s="72" t="s">
        <v>4</v>
      </c>
      <c r="F171" s="86" t="s">
        <v>301</v>
      </c>
      <c r="G171" s="73">
        <v>0</v>
      </c>
      <c r="H171" s="84">
        <f t="shared" ref="H171" si="82">+H172</f>
        <v>20</v>
      </c>
      <c r="I171" s="45">
        <f t="shared" si="80"/>
        <v>20</v>
      </c>
    </row>
    <row r="172" spans="1:9" ht="13.8" thickBot="1" x14ac:dyDescent="0.3">
      <c r="A172" s="29"/>
      <c r="B172" s="76"/>
      <c r="C172" s="77"/>
      <c r="D172" s="78">
        <v>3419</v>
      </c>
      <c r="E172" s="87">
        <v>5222</v>
      </c>
      <c r="F172" s="88" t="s">
        <v>13</v>
      </c>
      <c r="G172" s="81">
        <v>0</v>
      </c>
      <c r="H172" s="85">
        <v>20</v>
      </c>
      <c r="I172" s="28">
        <f t="shared" si="80"/>
        <v>20</v>
      </c>
    </row>
    <row r="173" spans="1:9" ht="21" x14ac:dyDescent="0.25">
      <c r="A173" s="38" t="s">
        <v>2</v>
      </c>
      <c r="B173" s="69">
        <v>3050363</v>
      </c>
      <c r="C173" s="70" t="s">
        <v>8</v>
      </c>
      <c r="D173" s="71" t="s">
        <v>4</v>
      </c>
      <c r="E173" s="72" t="s">
        <v>4</v>
      </c>
      <c r="F173" s="86" t="s">
        <v>218</v>
      </c>
      <c r="G173" s="73">
        <v>0</v>
      </c>
      <c r="H173" s="84">
        <f t="shared" ref="H173" si="83">+H174</f>
        <v>51</v>
      </c>
      <c r="I173" s="45">
        <f t="shared" si="80"/>
        <v>51</v>
      </c>
    </row>
    <row r="174" spans="1:9" ht="13.8" thickBot="1" x14ac:dyDescent="0.3">
      <c r="A174" s="29"/>
      <c r="B174" s="76"/>
      <c r="C174" s="77"/>
      <c r="D174" s="78">
        <v>3419</v>
      </c>
      <c r="E174" s="87">
        <v>5222</v>
      </c>
      <c r="F174" s="88" t="s">
        <v>13</v>
      </c>
      <c r="G174" s="81">
        <v>0</v>
      </c>
      <c r="H174" s="85">
        <v>51</v>
      </c>
      <c r="I174" s="28">
        <f t="shared" si="80"/>
        <v>51</v>
      </c>
    </row>
    <row r="175" spans="1:9" ht="21" x14ac:dyDescent="0.25">
      <c r="A175" s="38" t="s">
        <v>2</v>
      </c>
      <c r="B175" s="69">
        <v>3050364</v>
      </c>
      <c r="C175" s="70" t="s">
        <v>8</v>
      </c>
      <c r="D175" s="71" t="s">
        <v>4</v>
      </c>
      <c r="E175" s="72" t="s">
        <v>4</v>
      </c>
      <c r="F175" s="86" t="s">
        <v>219</v>
      </c>
      <c r="G175" s="73">
        <v>0</v>
      </c>
      <c r="H175" s="84">
        <f t="shared" ref="H175" si="84">+H176</f>
        <v>56</v>
      </c>
      <c r="I175" s="45">
        <f t="shared" si="80"/>
        <v>56</v>
      </c>
    </row>
    <row r="176" spans="1:9" ht="13.8" thickBot="1" x14ac:dyDescent="0.3">
      <c r="A176" s="29"/>
      <c r="B176" s="76"/>
      <c r="C176" s="77"/>
      <c r="D176" s="78">
        <v>3419</v>
      </c>
      <c r="E176" s="87">
        <v>5222</v>
      </c>
      <c r="F176" s="88" t="s">
        <v>13</v>
      </c>
      <c r="G176" s="81">
        <v>0</v>
      </c>
      <c r="H176" s="85">
        <v>56</v>
      </c>
      <c r="I176" s="28">
        <f t="shared" si="80"/>
        <v>56</v>
      </c>
    </row>
    <row r="177" spans="1:9" ht="21" x14ac:dyDescent="0.25">
      <c r="A177" s="38" t="s">
        <v>2</v>
      </c>
      <c r="B177" s="69">
        <v>3050365</v>
      </c>
      <c r="C177" s="70" t="s">
        <v>8</v>
      </c>
      <c r="D177" s="71" t="s">
        <v>4</v>
      </c>
      <c r="E177" s="72" t="s">
        <v>4</v>
      </c>
      <c r="F177" s="86" t="s">
        <v>220</v>
      </c>
      <c r="G177" s="73">
        <v>0</v>
      </c>
      <c r="H177" s="84">
        <f t="shared" ref="H177" si="85">+H178</f>
        <v>70</v>
      </c>
      <c r="I177" s="45">
        <f t="shared" si="80"/>
        <v>70</v>
      </c>
    </row>
    <row r="178" spans="1:9" ht="13.8" thickBot="1" x14ac:dyDescent="0.3">
      <c r="A178" s="29"/>
      <c r="B178" s="76"/>
      <c r="C178" s="77"/>
      <c r="D178" s="78">
        <v>3419</v>
      </c>
      <c r="E178" s="87">
        <v>5222</v>
      </c>
      <c r="F178" s="88" t="s">
        <v>13</v>
      </c>
      <c r="G178" s="81">
        <v>0</v>
      </c>
      <c r="H178" s="85">
        <v>70</v>
      </c>
      <c r="I178" s="28">
        <f t="shared" si="80"/>
        <v>70</v>
      </c>
    </row>
    <row r="179" spans="1:9" ht="21" x14ac:dyDescent="0.25">
      <c r="A179" s="38" t="s">
        <v>2</v>
      </c>
      <c r="B179" s="69">
        <v>3050366</v>
      </c>
      <c r="C179" s="70" t="s">
        <v>8</v>
      </c>
      <c r="D179" s="71" t="s">
        <v>4</v>
      </c>
      <c r="E179" s="72" t="s">
        <v>4</v>
      </c>
      <c r="F179" s="86" t="s">
        <v>221</v>
      </c>
      <c r="G179" s="73">
        <v>0</v>
      </c>
      <c r="H179" s="84">
        <f t="shared" ref="H179" si="86">+H180</f>
        <v>38</v>
      </c>
      <c r="I179" s="45">
        <f t="shared" si="80"/>
        <v>38</v>
      </c>
    </row>
    <row r="180" spans="1:9" ht="13.8" thickBot="1" x14ac:dyDescent="0.3">
      <c r="A180" s="29"/>
      <c r="B180" s="76"/>
      <c r="C180" s="77"/>
      <c r="D180" s="78">
        <v>3419</v>
      </c>
      <c r="E180" s="87">
        <v>5222</v>
      </c>
      <c r="F180" s="88" t="s">
        <v>13</v>
      </c>
      <c r="G180" s="81">
        <v>0</v>
      </c>
      <c r="H180" s="85">
        <v>38</v>
      </c>
      <c r="I180" s="28">
        <f t="shared" si="80"/>
        <v>38</v>
      </c>
    </row>
    <row r="181" spans="1:9" ht="21" x14ac:dyDescent="0.25">
      <c r="A181" s="38" t="s">
        <v>2</v>
      </c>
      <c r="B181" s="69">
        <v>3050367</v>
      </c>
      <c r="C181" s="70" t="s">
        <v>8</v>
      </c>
      <c r="D181" s="71" t="s">
        <v>4</v>
      </c>
      <c r="E181" s="72" t="s">
        <v>4</v>
      </c>
      <c r="F181" s="86" t="s">
        <v>222</v>
      </c>
      <c r="G181" s="73">
        <v>0</v>
      </c>
      <c r="H181" s="84">
        <f t="shared" ref="H181" si="87">+H182</f>
        <v>45</v>
      </c>
      <c r="I181" s="45">
        <f t="shared" si="80"/>
        <v>45</v>
      </c>
    </row>
    <row r="182" spans="1:9" ht="13.8" thickBot="1" x14ac:dyDescent="0.3">
      <c r="A182" s="29"/>
      <c r="B182" s="76"/>
      <c r="C182" s="77"/>
      <c r="D182" s="78">
        <v>3419</v>
      </c>
      <c r="E182" s="87">
        <v>5222</v>
      </c>
      <c r="F182" s="88" t="s">
        <v>13</v>
      </c>
      <c r="G182" s="81">
        <v>0</v>
      </c>
      <c r="H182" s="85">
        <v>45</v>
      </c>
      <c r="I182" s="28">
        <f t="shared" si="80"/>
        <v>45</v>
      </c>
    </row>
    <row r="183" spans="1:9" ht="21" x14ac:dyDescent="0.25">
      <c r="A183" s="38" t="s">
        <v>2</v>
      </c>
      <c r="B183" s="69">
        <v>3050368</v>
      </c>
      <c r="C183" s="70" t="s">
        <v>8</v>
      </c>
      <c r="D183" s="71" t="s">
        <v>4</v>
      </c>
      <c r="E183" s="72" t="s">
        <v>4</v>
      </c>
      <c r="F183" s="86" t="s">
        <v>223</v>
      </c>
      <c r="G183" s="73">
        <v>0</v>
      </c>
      <c r="H183" s="84">
        <f t="shared" ref="H183" si="88">+H184</f>
        <v>70</v>
      </c>
      <c r="I183" s="45">
        <f t="shared" si="80"/>
        <v>70</v>
      </c>
    </row>
    <row r="184" spans="1:9" ht="13.8" thickBot="1" x14ac:dyDescent="0.3">
      <c r="A184" s="29"/>
      <c r="B184" s="76"/>
      <c r="C184" s="77"/>
      <c r="D184" s="78">
        <v>3419</v>
      </c>
      <c r="E184" s="87">
        <v>5222</v>
      </c>
      <c r="F184" s="88" t="s">
        <v>13</v>
      </c>
      <c r="G184" s="81">
        <v>0</v>
      </c>
      <c r="H184" s="85">
        <v>70</v>
      </c>
      <c r="I184" s="28">
        <f t="shared" si="80"/>
        <v>70</v>
      </c>
    </row>
    <row r="185" spans="1:9" ht="21" x14ac:dyDescent="0.25">
      <c r="A185" s="38" t="s">
        <v>2</v>
      </c>
      <c r="B185" s="69">
        <v>3050369</v>
      </c>
      <c r="C185" s="70" t="s">
        <v>8</v>
      </c>
      <c r="D185" s="71" t="s">
        <v>4</v>
      </c>
      <c r="E185" s="72" t="s">
        <v>4</v>
      </c>
      <c r="F185" s="86" t="s">
        <v>224</v>
      </c>
      <c r="G185" s="73">
        <v>0</v>
      </c>
      <c r="H185" s="84">
        <f t="shared" ref="H185" si="89">+H186</f>
        <v>20</v>
      </c>
      <c r="I185" s="45">
        <f t="shared" si="80"/>
        <v>20</v>
      </c>
    </row>
    <row r="186" spans="1:9" ht="13.8" thickBot="1" x14ac:dyDescent="0.3">
      <c r="A186" s="29"/>
      <c r="B186" s="76"/>
      <c r="C186" s="77"/>
      <c r="D186" s="78">
        <v>3419</v>
      </c>
      <c r="E186" s="87">
        <v>5222</v>
      </c>
      <c r="F186" s="88" t="s">
        <v>13</v>
      </c>
      <c r="G186" s="81">
        <v>0</v>
      </c>
      <c r="H186" s="85">
        <v>20</v>
      </c>
      <c r="I186" s="28">
        <f t="shared" si="80"/>
        <v>20</v>
      </c>
    </row>
    <row r="187" spans="1:9" ht="21" x14ac:dyDescent="0.25">
      <c r="A187" s="38" t="s">
        <v>2</v>
      </c>
      <c r="B187" s="69">
        <v>3050370</v>
      </c>
      <c r="C187" s="70" t="s">
        <v>8</v>
      </c>
      <c r="D187" s="71" t="s">
        <v>4</v>
      </c>
      <c r="E187" s="72" t="s">
        <v>4</v>
      </c>
      <c r="F187" s="86" t="s">
        <v>262</v>
      </c>
      <c r="G187" s="73">
        <v>0</v>
      </c>
      <c r="H187" s="84">
        <f t="shared" ref="H187" si="90">+H188</f>
        <v>49</v>
      </c>
      <c r="I187" s="45">
        <f t="shared" si="80"/>
        <v>49</v>
      </c>
    </row>
    <row r="188" spans="1:9" ht="13.8" thickBot="1" x14ac:dyDescent="0.3">
      <c r="A188" s="29"/>
      <c r="B188" s="76"/>
      <c r="C188" s="77"/>
      <c r="D188" s="78">
        <v>3419</v>
      </c>
      <c r="E188" s="87">
        <v>5222</v>
      </c>
      <c r="F188" s="88" t="s">
        <v>13</v>
      </c>
      <c r="G188" s="81">
        <v>0</v>
      </c>
      <c r="H188" s="85">
        <v>49</v>
      </c>
      <c r="I188" s="28">
        <f t="shared" si="80"/>
        <v>49</v>
      </c>
    </row>
    <row r="189" spans="1:9" ht="21" x14ac:dyDescent="0.25">
      <c r="A189" s="38" t="s">
        <v>2</v>
      </c>
      <c r="B189" s="69">
        <v>3050371</v>
      </c>
      <c r="C189" s="70" t="s">
        <v>8</v>
      </c>
      <c r="D189" s="71" t="s">
        <v>4</v>
      </c>
      <c r="E189" s="72" t="s">
        <v>4</v>
      </c>
      <c r="F189" s="86" t="s">
        <v>225</v>
      </c>
      <c r="G189" s="73">
        <v>0</v>
      </c>
      <c r="H189" s="84">
        <f t="shared" ref="H189" si="91">+H190</f>
        <v>70</v>
      </c>
      <c r="I189" s="45">
        <f t="shared" si="80"/>
        <v>70</v>
      </c>
    </row>
    <row r="190" spans="1:9" ht="13.8" thickBot="1" x14ac:dyDescent="0.3">
      <c r="A190" s="29"/>
      <c r="B190" s="76"/>
      <c r="C190" s="77"/>
      <c r="D190" s="78">
        <v>3419</v>
      </c>
      <c r="E190" s="87">
        <v>5222</v>
      </c>
      <c r="F190" s="88" t="s">
        <v>13</v>
      </c>
      <c r="G190" s="81">
        <v>0</v>
      </c>
      <c r="H190" s="85">
        <v>70</v>
      </c>
      <c r="I190" s="28">
        <f t="shared" si="80"/>
        <v>70</v>
      </c>
    </row>
    <row r="191" spans="1:9" ht="21" x14ac:dyDescent="0.25">
      <c r="A191" s="38" t="s">
        <v>2</v>
      </c>
      <c r="B191" s="69">
        <v>3050372</v>
      </c>
      <c r="C191" s="70" t="s">
        <v>8</v>
      </c>
      <c r="D191" s="71" t="s">
        <v>4</v>
      </c>
      <c r="E191" s="72" t="s">
        <v>4</v>
      </c>
      <c r="F191" s="86" t="s">
        <v>226</v>
      </c>
      <c r="G191" s="73">
        <v>0</v>
      </c>
      <c r="H191" s="84">
        <f t="shared" ref="H191" si="92">+H192</f>
        <v>49</v>
      </c>
      <c r="I191" s="45">
        <f t="shared" si="80"/>
        <v>49</v>
      </c>
    </row>
    <row r="192" spans="1:9" ht="13.8" thickBot="1" x14ac:dyDescent="0.3">
      <c r="A192" s="29"/>
      <c r="B192" s="76"/>
      <c r="C192" s="77"/>
      <c r="D192" s="78">
        <v>3419</v>
      </c>
      <c r="E192" s="87">
        <v>5222</v>
      </c>
      <c r="F192" s="88" t="s">
        <v>13</v>
      </c>
      <c r="G192" s="81">
        <v>0</v>
      </c>
      <c r="H192" s="85">
        <v>49</v>
      </c>
      <c r="I192" s="28">
        <f t="shared" si="80"/>
        <v>49</v>
      </c>
    </row>
    <row r="193" spans="1:9" ht="21" x14ac:dyDescent="0.25">
      <c r="A193" s="38" t="s">
        <v>2</v>
      </c>
      <c r="B193" s="69">
        <v>3050373</v>
      </c>
      <c r="C193" s="70" t="s">
        <v>8</v>
      </c>
      <c r="D193" s="71" t="s">
        <v>4</v>
      </c>
      <c r="E193" s="72" t="s">
        <v>4</v>
      </c>
      <c r="F193" s="86" t="s">
        <v>245</v>
      </c>
      <c r="G193" s="73">
        <v>0</v>
      </c>
      <c r="H193" s="84">
        <f t="shared" ref="H193" si="93">+H194</f>
        <v>38</v>
      </c>
      <c r="I193" s="45">
        <f t="shared" si="80"/>
        <v>38</v>
      </c>
    </row>
    <row r="194" spans="1:9" ht="13.8" thickBot="1" x14ac:dyDescent="0.3">
      <c r="A194" s="29"/>
      <c r="B194" s="76"/>
      <c r="C194" s="77"/>
      <c r="D194" s="78">
        <v>3419</v>
      </c>
      <c r="E194" s="87">
        <v>5222</v>
      </c>
      <c r="F194" s="88" t="s">
        <v>13</v>
      </c>
      <c r="G194" s="81">
        <v>0</v>
      </c>
      <c r="H194" s="85">
        <v>38</v>
      </c>
      <c r="I194" s="28">
        <f t="shared" si="80"/>
        <v>38</v>
      </c>
    </row>
    <row r="195" spans="1:9" ht="21" x14ac:dyDescent="0.25">
      <c r="A195" s="38" t="s">
        <v>2</v>
      </c>
      <c r="B195" s="69">
        <v>3050374</v>
      </c>
      <c r="C195" s="70" t="s">
        <v>8</v>
      </c>
      <c r="D195" s="71" t="s">
        <v>4</v>
      </c>
      <c r="E195" s="72" t="s">
        <v>4</v>
      </c>
      <c r="F195" s="86" t="s">
        <v>227</v>
      </c>
      <c r="G195" s="73">
        <v>0</v>
      </c>
      <c r="H195" s="84">
        <f t="shared" ref="H195" si="94">+H196</f>
        <v>49</v>
      </c>
      <c r="I195" s="45">
        <f t="shared" si="80"/>
        <v>49</v>
      </c>
    </row>
    <row r="196" spans="1:9" ht="13.8" thickBot="1" x14ac:dyDescent="0.3">
      <c r="A196" s="29"/>
      <c r="B196" s="76"/>
      <c r="C196" s="77"/>
      <c r="D196" s="78">
        <v>3419</v>
      </c>
      <c r="E196" s="87">
        <v>5222</v>
      </c>
      <c r="F196" s="88" t="s">
        <v>13</v>
      </c>
      <c r="G196" s="81">
        <v>0</v>
      </c>
      <c r="H196" s="85">
        <v>49</v>
      </c>
      <c r="I196" s="28">
        <f t="shared" si="80"/>
        <v>49</v>
      </c>
    </row>
    <row r="197" spans="1:9" ht="21" x14ac:dyDescent="0.25">
      <c r="A197" s="38" t="s">
        <v>2</v>
      </c>
      <c r="B197" s="69">
        <v>3050375</v>
      </c>
      <c r="C197" s="70" t="s">
        <v>8</v>
      </c>
      <c r="D197" s="71" t="s">
        <v>4</v>
      </c>
      <c r="E197" s="72" t="s">
        <v>4</v>
      </c>
      <c r="F197" s="86" t="s">
        <v>263</v>
      </c>
      <c r="G197" s="73">
        <v>0</v>
      </c>
      <c r="H197" s="84">
        <f t="shared" ref="H197" si="95">+H198</f>
        <v>70</v>
      </c>
      <c r="I197" s="45">
        <f t="shared" si="80"/>
        <v>70</v>
      </c>
    </row>
    <row r="198" spans="1:9" ht="13.8" thickBot="1" x14ac:dyDescent="0.3">
      <c r="A198" s="29"/>
      <c r="B198" s="76"/>
      <c r="C198" s="77"/>
      <c r="D198" s="78">
        <v>3419</v>
      </c>
      <c r="E198" s="87">
        <v>5222</v>
      </c>
      <c r="F198" s="88" t="s">
        <v>13</v>
      </c>
      <c r="G198" s="81">
        <v>0</v>
      </c>
      <c r="H198" s="85">
        <v>70</v>
      </c>
      <c r="I198" s="28">
        <f t="shared" si="80"/>
        <v>70</v>
      </c>
    </row>
    <row r="199" spans="1:9" ht="21" x14ac:dyDescent="0.25">
      <c r="A199" s="38" t="s">
        <v>2</v>
      </c>
      <c r="B199" s="69">
        <v>3050376</v>
      </c>
      <c r="C199" s="70" t="s">
        <v>8</v>
      </c>
      <c r="D199" s="71" t="s">
        <v>4</v>
      </c>
      <c r="E199" s="72" t="s">
        <v>4</v>
      </c>
      <c r="F199" s="86" t="s">
        <v>264</v>
      </c>
      <c r="G199" s="73">
        <v>0</v>
      </c>
      <c r="H199" s="84">
        <f t="shared" ref="H199" si="96">+H200</f>
        <v>70</v>
      </c>
      <c r="I199" s="45">
        <f t="shared" si="80"/>
        <v>70</v>
      </c>
    </row>
    <row r="200" spans="1:9" ht="13.8" thickBot="1" x14ac:dyDescent="0.3">
      <c r="A200" s="29"/>
      <c r="B200" s="76"/>
      <c r="C200" s="77"/>
      <c r="D200" s="78">
        <v>3419</v>
      </c>
      <c r="E200" s="87">
        <v>5222</v>
      </c>
      <c r="F200" s="88" t="s">
        <v>13</v>
      </c>
      <c r="G200" s="81">
        <v>0</v>
      </c>
      <c r="H200" s="85">
        <v>70</v>
      </c>
      <c r="I200" s="28">
        <f t="shared" si="80"/>
        <v>70</v>
      </c>
    </row>
    <row r="201" spans="1:9" ht="21" x14ac:dyDescent="0.25">
      <c r="A201" s="38" t="s">
        <v>2</v>
      </c>
      <c r="B201" s="69">
        <v>3050377</v>
      </c>
      <c r="C201" s="70" t="s">
        <v>8</v>
      </c>
      <c r="D201" s="71" t="s">
        <v>4</v>
      </c>
      <c r="E201" s="72" t="s">
        <v>4</v>
      </c>
      <c r="F201" s="86" t="s">
        <v>246</v>
      </c>
      <c r="G201" s="73">
        <v>0</v>
      </c>
      <c r="H201" s="84">
        <f t="shared" ref="H201" si="97">+H202</f>
        <v>20</v>
      </c>
      <c r="I201" s="45">
        <f t="shared" si="80"/>
        <v>20</v>
      </c>
    </row>
    <row r="202" spans="1:9" ht="13.8" thickBot="1" x14ac:dyDescent="0.3">
      <c r="A202" s="29"/>
      <c r="B202" s="76"/>
      <c r="C202" s="77"/>
      <c r="D202" s="78">
        <v>3419</v>
      </c>
      <c r="E202" s="87">
        <v>5222</v>
      </c>
      <c r="F202" s="88" t="s">
        <v>13</v>
      </c>
      <c r="G202" s="81">
        <v>0</v>
      </c>
      <c r="H202" s="85">
        <v>20</v>
      </c>
      <c r="I202" s="28">
        <f t="shared" si="80"/>
        <v>20</v>
      </c>
    </row>
    <row r="203" spans="1:9" ht="31.5" customHeight="1" x14ac:dyDescent="0.25">
      <c r="A203" s="38" t="s">
        <v>2</v>
      </c>
      <c r="B203" s="69">
        <v>3050378</v>
      </c>
      <c r="C203" s="70" t="s">
        <v>8</v>
      </c>
      <c r="D203" s="71" t="s">
        <v>4</v>
      </c>
      <c r="E203" s="72" t="s">
        <v>4</v>
      </c>
      <c r="F203" s="86" t="s">
        <v>278</v>
      </c>
      <c r="G203" s="73">
        <v>0</v>
      </c>
      <c r="H203" s="84">
        <f t="shared" ref="H203" si="98">+H204</f>
        <v>70</v>
      </c>
      <c r="I203" s="45">
        <f t="shared" si="80"/>
        <v>70</v>
      </c>
    </row>
    <row r="204" spans="1:9" ht="13.8" thickBot="1" x14ac:dyDescent="0.3">
      <c r="A204" s="29"/>
      <c r="B204" s="76"/>
      <c r="C204" s="77"/>
      <c r="D204" s="78">
        <v>3419</v>
      </c>
      <c r="E204" s="87">
        <v>5222</v>
      </c>
      <c r="F204" s="88" t="s">
        <v>13</v>
      </c>
      <c r="G204" s="81">
        <v>0</v>
      </c>
      <c r="H204" s="85">
        <v>70</v>
      </c>
      <c r="I204" s="28">
        <f t="shared" si="80"/>
        <v>70</v>
      </c>
    </row>
    <row r="205" spans="1:9" ht="21" x14ac:dyDescent="0.25">
      <c r="A205" s="38" t="s">
        <v>2</v>
      </c>
      <c r="B205" s="69">
        <v>3050379</v>
      </c>
      <c r="C205" s="70" t="s">
        <v>8</v>
      </c>
      <c r="D205" s="71" t="s">
        <v>4</v>
      </c>
      <c r="E205" s="72" t="s">
        <v>4</v>
      </c>
      <c r="F205" s="86" t="s">
        <v>228</v>
      </c>
      <c r="G205" s="73">
        <v>0</v>
      </c>
      <c r="H205" s="84">
        <f t="shared" ref="H205:H239" si="99">+H206</f>
        <v>70</v>
      </c>
      <c r="I205" s="45">
        <f t="shared" ref="I205:I238" si="100">+G205+H205</f>
        <v>70</v>
      </c>
    </row>
    <row r="206" spans="1:9" ht="13.8" thickBot="1" x14ac:dyDescent="0.3">
      <c r="A206" s="29"/>
      <c r="B206" s="76"/>
      <c r="C206" s="77"/>
      <c r="D206" s="78">
        <v>3419</v>
      </c>
      <c r="E206" s="87">
        <v>5222</v>
      </c>
      <c r="F206" s="88" t="s">
        <v>13</v>
      </c>
      <c r="G206" s="81">
        <v>0</v>
      </c>
      <c r="H206" s="85">
        <v>70</v>
      </c>
      <c r="I206" s="28">
        <f t="shared" si="100"/>
        <v>70</v>
      </c>
    </row>
    <row r="207" spans="1:9" ht="21" x14ac:dyDescent="0.25">
      <c r="A207" s="38" t="s">
        <v>2</v>
      </c>
      <c r="B207" s="69">
        <v>3050380</v>
      </c>
      <c r="C207" s="70" t="s">
        <v>8</v>
      </c>
      <c r="D207" s="71" t="s">
        <v>4</v>
      </c>
      <c r="E207" s="72" t="s">
        <v>4</v>
      </c>
      <c r="F207" s="86" t="s">
        <v>229</v>
      </c>
      <c r="G207" s="73">
        <v>0</v>
      </c>
      <c r="H207" s="84">
        <f t="shared" si="99"/>
        <v>70</v>
      </c>
      <c r="I207" s="45">
        <f t="shared" si="100"/>
        <v>70</v>
      </c>
    </row>
    <row r="208" spans="1:9" ht="13.8" thickBot="1" x14ac:dyDescent="0.3">
      <c r="A208" s="29"/>
      <c r="B208" s="76"/>
      <c r="C208" s="77"/>
      <c r="D208" s="78">
        <v>3419</v>
      </c>
      <c r="E208" s="87">
        <v>5222</v>
      </c>
      <c r="F208" s="88" t="s">
        <v>13</v>
      </c>
      <c r="G208" s="81">
        <v>0</v>
      </c>
      <c r="H208" s="85">
        <v>70</v>
      </c>
      <c r="I208" s="28">
        <f t="shared" si="100"/>
        <v>70</v>
      </c>
    </row>
    <row r="209" spans="1:9" ht="21" x14ac:dyDescent="0.25">
      <c r="A209" s="38" t="s">
        <v>2</v>
      </c>
      <c r="B209" s="69">
        <v>3050381</v>
      </c>
      <c r="C209" s="70" t="s">
        <v>8</v>
      </c>
      <c r="D209" s="71" t="s">
        <v>4</v>
      </c>
      <c r="E209" s="72" t="s">
        <v>4</v>
      </c>
      <c r="F209" s="86" t="s">
        <v>265</v>
      </c>
      <c r="G209" s="73">
        <v>0</v>
      </c>
      <c r="H209" s="84">
        <f t="shared" si="99"/>
        <v>31</v>
      </c>
      <c r="I209" s="45">
        <f t="shared" si="100"/>
        <v>31</v>
      </c>
    </row>
    <row r="210" spans="1:9" ht="13.8" thickBot="1" x14ac:dyDescent="0.3">
      <c r="A210" s="29"/>
      <c r="B210" s="76"/>
      <c r="C210" s="77"/>
      <c r="D210" s="78">
        <v>3419</v>
      </c>
      <c r="E210" s="87">
        <v>5222</v>
      </c>
      <c r="F210" s="88" t="s">
        <v>13</v>
      </c>
      <c r="G210" s="81">
        <v>0</v>
      </c>
      <c r="H210" s="85">
        <v>31</v>
      </c>
      <c r="I210" s="28">
        <f t="shared" si="100"/>
        <v>31</v>
      </c>
    </row>
    <row r="211" spans="1:9" ht="21" x14ac:dyDescent="0.25">
      <c r="A211" s="38" t="s">
        <v>2</v>
      </c>
      <c r="B211" s="69">
        <v>3050382</v>
      </c>
      <c r="C211" s="70" t="s">
        <v>8</v>
      </c>
      <c r="D211" s="71" t="s">
        <v>4</v>
      </c>
      <c r="E211" s="72" t="s">
        <v>4</v>
      </c>
      <c r="F211" s="86" t="s">
        <v>230</v>
      </c>
      <c r="G211" s="73">
        <v>0</v>
      </c>
      <c r="H211" s="84">
        <f t="shared" si="99"/>
        <v>35</v>
      </c>
      <c r="I211" s="45">
        <f t="shared" si="100"/>
        <v>35</v>
      </c>
    </row>
    <row r="212" spans="1:9" ht="13.8" thickBot="1" x14ac:dyDescent="0.3">
      <c r="A212" s="29"/>
      <c r="B212" s="76"/>
      <c r="C212" s="77"/>
      <c r="D212" s="78">
        <v>3419</v>
      </c>
      <c r="E212" s="87">
        <v>5222</v>
      </c>
      <c r="F212" s="88" t="s">
        <v>13</v>
      </c>
      <c r="G212" s="81">
        <v>0</v>
      </c>
      <c r="H212" s="85">
        <v>35</v>
      </c>
      <c r="I212" s="28">
        <f t="shared" si="100"/>
        <v>35</v>
      </c>
    </row>
    <row r="213" spans="1:9" ht="21" x14ac:dyDescent="0.25">
      <c r="A213" s="38" t="s">
        <v>2</v>
      </c>
      <c r="B213" s="69">
        <v>3050383</v>
      </c>
      <c r="C213" s="70" t="s">
        <v>8</v>
      </c>
      <c r="D213" s="71" t="s">
        <v>4</v>
      </c>
      <c r="E213" s="72" t="s">
        <v>4</v>
      </c>
      <c r="F213" s="86" t="s">
        <v>231</v>
      </c>
      <c r="G213" s="73">
        <v>0</v>
      </c>
      <c r="H213" s="84">
        <f t="shared" si="99"/>
        <v>70</v>
      </c>
      <c r="I213" s="45">
        <f t="shared" si="100"/>
        <v>70</v>
      </c>
    </row>
    <row r="214" spans="1:9" ht="13.8" thickBot="1" x14ac:dyDescent="0.3">
      <c r="A214" s="29"/>
      <c r="B214" s="76"/>
      <c r="C214" s="77"/>
      <c r="D214" s="78">
        <v>3419</v>
      </c>
      <c r="E214" s="87">
        <v>5222</v>
      </c>
      <c r="F214" s="88" t="s">
        <v>13</v>
      </c>
      <c r="G214" s="81">
        <v>0</v>
      </c>
      <c r="H214" s="85">
        <v>70</v>
      </c>
      <c r="I214" s="28">
        <f t="shared" si="100"/>
        <v>70</v>
      </c>
    </row>
    <row r="215" spans="1:9" ht="21" x14ac:dyDescent="0.25">
      <c r="A215" s="38" t="s">
        <v>2</v>
      </c>
      <c r="B215" s="69">
        <v>3050384</v>
      </c>
      <c r="C215" s="70" t="s">
        <v>8</v>
      </c>
      <c r="D215" s="71" t="s">
        <v>4</v>
      </c>
      <c r="E215" s="72" t="s">
        <v>4</v>
      </c>
      <c r="F215" s="86" t="s">
        <v>279</v>
      </c>
      <c r="G215" s="73">
        <v>0</v>
      </c>
      <c r="H215" s="84">
        <f t="shared" si="99"/>
        <v>20</v>
      </c>
      <c r="I215" s="45">
        <f t="shared" si="100"/>
        <v>20</v>
      </c>
    </row>
    <row r="216" spans="1:9" ht="13.8" thickBot="1" x14ac:dyDescent="0.3">
      <c r="A216" s="29"/>
      <c r="B216" s="76"/>
      <c r="C216" s="77"/>
      <c r="D216" s="78">
        <v>3419</v>
      </c>
      <c r="E216" s="87">
        <v>5222</v>
      </c>
      <c r="F216" s="88" t="s">
        <v>13</v>
      </c>
      <c r="G216" s="81">
        <v>0</v>
      </c>
      <c r="H216" s="85">
        <v>20</v>
      </c>
      <c r="I216" s="28">
        <f t="shared" si="100"/>
        <v>20</v>
      </c>
    </row>
    <row r="217" spans="1:9" ht="21" x14ac:dyDescent="0.25">
      <c r="A217" s="38" t="s">
        <v>2</v>
      </c>
      <c r="B217" s="69">
        <v>3050385</v>
      </c>
      <c r="C217" s="70" t="s">
        <v>8</v>
      </c>
      <c r="D217" s="71" t="s">
        <v>4</v>
      </c>
      <c r="E217" s="72" t="s">
        <v>4</v>
      </c>
      <c r="F217" s="86" t="s">
        <v>302</v>
      </c>
      <c r="G217" s="73">
        <v>0</v>
      </c>
      <c r="H217" s="84">
        <f t="shared" si="99"/>
        <v>35</v>
      </c>
      <c r="I217" s="45">
        <f t="shared" si="100"/>
        <v>35</v>
      </c>
    </row>
    <row r="218" spans="1:9" ht="13.8" thickBot="1" x14ac:dyDescent="0.3">
      <c r="A218" s="29"/>
      <c r="B218" s="76"/>
      <c r="C218" s="77"/>
      <c r="D218" s="78">
        <v>3419</v>
      </c>
      <c r="E218" s="87">
        <v>5222</v>
      </c>
      <c r="F218" s="88" t="s">
        <v>13</v>
      </c>
      <c r="G218" s="81">
        <v>0</v>
      </c>
      <c r="H218" s="85">
        <v>35</v>
      </c>
      <c r="I218" s="28">
        <f t="shared" si="100"/>
        <v>35</v>
      </c>
    </row>
    <row r="219" spans="1:9" ht="21" x14ac:dyDescent="0.25">
      <c r="A219" s="38" t="s">
        <v>2</v>
      </c>
      <c r="B219" s="69">
        <v>3050386</v>
      </c>
      <c r="C219" s="70" t="s">
        <v>8</v>
      </c>
      <c r="D219" s="71" t="s">
        <v>4</v>
      </c>
      <c r="E219" s="72" t="s">
        <v>4</v>
      </c>
      <c r="F219" s="86" t="s">
        <v>232</v>
      </c>
      <c r="G219" s="73">
        <v>0</v>
      </c>
      <c r="H219" s="84">
        <f t="shared" si="99"/>
        <v>31</v>
      </c>
      <c r="I219" s="45">
        <f t="shared" si="100"/>
        <v>31</v>
      </c>
    </row>
    <row r="220" spans="1:9" ht="13.8" thickBot="1" x14ac:dyDescent="0.3">
      <c r="A220" s="29"/>
      <c r="B220" s="76"/>
      <c r="C220" s="77"/>
      <c r="D220" s="78">
        <v>3419</v>
      </c>
      <c r="E220" s="87">
        <v>5222</v>
      </c>
      <c r="F220" s="88" t="s">
        <v>13</v>
      </c>
      <c r="G220" s="81">
        <v>0</v>
      </c>
      <c r="H220" s="85">
        <v>31</v>
      </c>
      <c r="I220" s="28">
        <f t="shared" si="100"/>
        <v>31</v>
      </c>
    </row>
    <row r="221" spans="1:9" ht="21" x14ac:dyDescent="0.25">
      <c r="A221" s="38" t="s">
        <v>2</v>
      </c>
      <c r="B221" s="69">
        <v>3050387</v>
      </c>
      <c r="C221" s="70" t="s">
        <v>8</v>
      </c>
      <c r="D221" s="71" t="s">
        <v>4</v>
      </c>
      <c r="E221" s="72" t="s">
        <v>4</v>
      </c>
      <c r="F221" s="86" t="s">
        <v>233</v>
      </c>
      <c r="G221" s="73">
        <v>0</v>
      </c>
      <c r="H221" s="84">
        <f t="shared" si="99"/>
        <v>20</v>
      </c>
      <c r="I221" s="45">
        <f t="shared" si="100"/>
        <v>20</v>
      </c>
    </row>
    <row r="222" spans="1:9" ht="13.8" thickBot="1" x14ac:dyDescent="0.3">
      <c r="A222" s="29"/>
      <c r="B222" s="76"/>
      <c r="C222" s="77"/>
      <c r="D222" s="78">
        <v>3419</v>
      </c>
      <c r="E222" s="87">
        <v>5222</v>
      </c>
      <c r="F222" s="88" t="s">
        <v>13</v>
      </c>
      <c r="G222" s="81">
        <v>0</v>
      </c>
      <c r="H222" s="85">
        <v>20</v>
      </c>
      <c r="I222" s="28">
        <f t="shared" si="100"/>
        <v>20</v>
      </c>
    </row>
    <row r="223" spans="1:9" ht="21" x14ac:dyDescent="0.25">
      <c r="A223" s="38" t="s">
        <v>2</v>
      </c>
      <c r="B223" s="69">
        <v>3050388</v>
      </c>
      <c r="C223" s="70" t="s">
        <v>8</v>
      </c>
      <c r="D223" s="71" t="s">
        <v>4</v>
      </c>
      <c r="E223" s="72" t="s">
        <v>4</v>
      </c>
      <c r="F223" s="86" t="s">
        <v>234</v>
      </c>
      <c r="G223" s="73">
        <v>0</v>
      </c>
      <c r="H223" s="84">
        <f t="shared" si="99"/>
        <v>70</v>
      </c>
      <c r="I223" s="45">
        <f t="shared" si="100"/>
        <v>70</v>
      </c>
    </row>
    <row r="224" spans="1:9" ht="13.8" thickBot="1" x14ac:dyDescent="0.3">
      <c r="A224" s="29"/>
      <c r="B224" s="76"/>
      <c r="C224" s="77"/>
      <c r="D224" s="78">
        <v>3419</v>
      </c>
      <c r="E224" s="87">
        <v>5222</v>
      </c>
      <c r="F224" s="88" t="s">
        <v>13</v>
      </c>
      <c r="G224" s="81">
        <v>0</v>
      </c>
      <c r="H224" s="85">
        <v>70</v>
      </c>
      <c r="I224" s="28">
        <f t="shared" si="100"/>
        <v>70</v>
      </c>
    </row>
    <row r="225" spans="1:9" ht="21" x14ac:dyDescent="0.25">
      <c r="A225" s="38" t="s">
        <v>2</v>
      </c>
      <c r="B225" s="69">
        <v>3050389</v>
      </c>
      <c r="C225" s="70" t="s">
        <v>8</v>
      </c>
      <c r="D225" s="71" t="s">
        <v>4</v>
      </c>
      <c r="E225" s="72" t="s">
        <v>4</v>
      </c>
      <c r="F225" s="86" t="s">
        <v>235</v>
      </c>
      <c r="G225" s="73">
        <v>0</v>
      </c>
      <c r="H225" s="84">
        <f t="shared" si="99"/>
        <v>22</v>
      </c>
      <c r="I225" s="45">
        <f t="shared" si="100"/>
        <v>22</v>
      </c>
    </row>
    <row r="226" spans="1:9" ht="13.8" thickBot="1" x14ac:dyDescent="0.3">
      <c r="A226" s="29"/>
      <c r="B226" s="76"/>
      <c r="C226" s="77"/>
      <c r="D226" s="78">
        <v>3419</v>
      </c>
      <c r="E226" s="87">
        <v>5222</v>
      </c>
      <c r="F226" s="88" t="s">
        <v>13</v>
      </c>
      <c r="G226" s="81">
        <v>0</v>
      </c>
      <c r="H226" s="85">
        <v>22</v>
      </c>
      <c r="I226" s="28">
        <f t="shared" si="100"/>
        <v>22</v>
      </c>
    </row>
    <row r="227" spans="1:9" ht="21" x14ac:dyDescent="0.25">
      <c r="A227" s="38" t="s">
        <v>2</v>
      </c>
      <c r="B227" s="69">
        <v>3050390</v>
      </c>
      <c r="C227" s="70" t="s">
        <v>8</v>
      </c>
      <c r="D227" s="71" t="s">
        <v>4</v>
      </c>
      <c r="E227" s="72" t="s">
        <v>4</v>
      </c>
      <c r="F227" s="86" t="s">
        <v>236</v>
      </c>
      <c r="G227" s="73">
        <v>0</v>
      </c>
      <c r="H227" s="84">
        <f t="shared" si="99"/>
        <v>70</v>
      </c>
      <c r="I227" s="45">
        <f t="shared" si="100"/>
        <v>70</v>
      </c>
    </row>
    <row r="228" spans="1:9" ht="13.8" thickBot="1" x14ac:dyDescent="0.3">
      <c r="A228" s="29"/>
      <c r="B228" s="76"/>
      <c r="C228" s="77"/>
      <c r="D228" s="78">
        <v>3419</v>
      </c>
      <c r="E228" s="87">
        <v>5222</v>
      </c>
      <c r="F228" s="88" t="s">
        <v>13</v>
      </c>
      <c r="G228" s="81">
        <v>0</v>
      </c>
      <c r="H228" s="85">
        <v>70</v>
      </c>
      <c r="I228" s="28">
        <f t="shared" si="100"/>
        <v>70</v>
      </c>
    </row>
    <row r="229" spans="1:9" ht="21" x14ac:dyDescent="0.25">
      <c r="A229" s="38" t="s">
        <v>2</v>
      </c>
      <c r="B229" s="69">
        <v>3050391</v>
      </c>
      <c r="C229" s="70" t="s">
        <v>8</v>
      </c>
      <c r="D229" s="71" t="s">
        <v>4</v>
      </c>
      <c r="E229" s="72" t="s">
        <v>4</v>
      </c>
      <c r="F229" s="86" t="s">
        <v>247</v>
      </c>
      <c r="G229" s="73">
        <v>0</v>
      </c>
      <c r="H229" s="84">
        <f t="shared" si="99"/>
        <v>20</v>
      </c>
      <c r="I229" s="45">
        <f t="shared" si="100"/>
        <v>20</v>
      </c>
    </row>
    <row r="230" spans="1:9" ht="13.8" thickBot="1" x14ac:dyDescent="0.3">
      <c r="A230" s="29"/>
      <c r="B230" s="76"/>
      <c r="C230" s="77"/>
      <c r="D230" s="78">
        <v>3419</v>
      </c>
      <c r="E230" s="87">
        <v>5222</v>
      </c>
      <c r="F230" s="88" t="s">
        <v>13</v>
      </c>
      <c r="G230" s="81">
        <v>0</v>
      </c>
      <c r="H230" s="85">
        <v>20</v>
      </c>
      <c r="I230" s="28">
        <f t="shared" si="100"/>
        <v>20</v>
      </c>
    </row>
    <row r="231" spans="1:9" ht="21" x14ac:dyDescent="0.25">
      <c r="A231" s="38" t="s">
        <v>2</v>
      </c>
      <c r="B231" s="69">
        <v>3050392</v>
      </c>
      <c r="C231" s="70" t="s">
        <v>8</v>
      </c>
      <c r="D231" s="71" t="s">
        <v>4</v>
      </c>
      <c r="E231" s="72" t="s">
        <v>4</v>
      </c>
      <c r="F231" s="86" t="s">
        <v>248</v>
      </c>
      <c r="G231" s="73">
        <v>0</v>
      </c>
      <c r="H231" s="84">
        <f t="shared" si="99"/>
        <v>38</v>
      </c>
      <c r="I231" s="45">
        <f t="shared" si="100"/>
        <v>38</v>
      </c>
    </row>
    <row r="232" spans="1:9" ht="13.8" thickBot="1" x14ac:dyDescent="0.3">
      <c r="A232" s="29"/>
      <c r="B232" s="76"/>
      <c r="C232" s="77"/>
      <c r="D232" s="78">
        <v>3419</v>
      </c>
      <c r="E232" s="87">
        <v>5222</v>
      </c>
      <c r="F232" s="88" t="s">
        <v>13</v>
      </c>
      <c r="G232" s="81">
        <v>0</v>
      </c>
      <c r="H232" s="85">
        <v>38</v>
      </c>
      <c r="I232" s="28">
        <f t="shared" si="100"/>
        <v>38</v>
      </c>
    </row>
    <row r="233" spans="1:9" ht="21" x14ac:dyDescent="0.25">
      <c r="A233" s="38" t="s">
        <v>2</v>
      </c>
      <c r="B233" s="69">
        <v>3050393</v>
      </c>
      <c r="C233" s="70" t="s">
        <v>8</v>
      </c>
      <c r="D233" s="71" t="s">
        <v>4</v>
      </c>
      <c r="E233" s="72" t="s">
        <v>4</v>
      </c>
      <c r="F233" s="86" t="s">
        <v>237</v>
      </c>
      <c r="G233" s="73">
        <v>0</v>
      </c>
      <c r="H233" s="84">
        <f t="shared" si="99"/>
        <v>22</v>
      </c>
      <c r="I233" s="45">
        <f t="shared" si="100"/>
        <v>22</v>
      </c>
    </row>
    <row r="234" spans="1:9" ht="13.8" thickBot="1" x14ac:dyDescent="0.3">
      <c r="A234" s="29"/>
      <c r="B234" s="76"/>
      <c r="C234" s="77"/>
      <c r="D234" s="78">
        <v>3419</v>
      </c>
      <c r="E234" s="87">
        <v>5222</v>
      </c>
      <c r="F234" s="88" t="s">
        <v>13</v>
      </c>
      <c r="G234" s="81">
        <v>0</v>
      </c>
      <c r="H234" s="85">
        <v>22</v>
      </c>
      <c r="I234" s="28">
        <f t="shared" si="100"/>
        <v>22</v>
      </c>
    </row>
    <row r="235" spans="1:9" ht="21" x14ac:dyDescent="0.25">
      <c r="A235" s="38" t="s">
        <v>2</v>
      </c>
      <c r="B235" s="69">
        <v>3050394</v>
      </c>
      <c r="C235" s="70" t="s">
        <v>8</v>
      </c>
      <c r="D235" s="71" t="s">
        <v>4</v>
      </c>
      <c r="E235" s="72" t="s">
        <v>4</v>
      </c>
      <c r="F235" s="86" t="s">
        <v>249</v>
      </c>
      <c r="G235" s="73">
        <v>0</v>
      </c>
      <c r="H235" s="84">
        <f t="shared" si="99"/>
        <v>21</v>
      </c>
      <c r="I235" s="45">
        <f t="shared" si="100"/>
        <v>21</v>
      </c>
    </row>
    <row r="236" spans="1:9" ht="13.8" thickBot="1" x14ac:dyDescent="0.3">
      <c r="A236" s="29"/>
      <c r="B236" s="76"/>
      <c r="C236" s="77"/>
      <c r="D236" s="78">
        <v>3419</v>
      </c>
      <c r="E236" s="87">
        <v>5222</v>
      </c>
      <c r="F236" s="88" t="s">
        <v>13</v>
      </c>
      <c r="G236" s="81">
        <v>0</v>
      </c>
      <c r="H236" s="85">
        <v>21</v>
      </c>
      <c r="I236" s="28">
        <f t="shared" si="100"/>
        <v>21</v>
      </c>
    </row>
    <row r="237" spans="1:9" ht="21" x14ac:dyDescent="0.25">
      <c r="A237" s="38" t="s">
        <v>2</v>
      </c>
      <c r="B237" s="69">
        <v>3050395</v>
      </c>
      <c r="C237" s="70" t="s">
        <v>8</v>
      </c>
      <c r="D237" s="71" t="s">
        <v>4</v>
      </c>
      <c r="E237" s="72" t="s">
        <v>4</v>
      </c>
      <c r="F237" s="86" t="s">
        <v>250</v>
      </c>
      <c r="G237" s="73">
        <v>0</v>
      </c>
      <c r="H237" s="84">
        <f t="shared" si="99"/>
        <v>20</v>
      </c>
      <c r="I237" s="45">
        <f t="shared" si="100"/>
        <v>20</v>
      </c>
    </row>
    <row r="238" spans="1:9" ht="13.8" thickBot="1" x14ac:dyDescent="0.3">
      <c r="A238" s="29"/>
      <c r="B238" s="76"/>
      <c r="C238" s="77"/>
      <c r="D238" s="78">
        <v>3419</v>
      </c>
      <c r="E238" s="87">
        <v>5222</v>
      </c>
      <c r="F238" s="88" t="s">
        <v>13</v>
      </c>
      <c r="G238" s="81">
        <v>0</v>
      </c>
      <c r="H238" s="85">
        <v>20</v>
      </c>
      <c r="I238" s="28">
        <f t="shared" si="100"/>
        <v>20</v>
      </c>
    </row>
    <row r="239" spans="1:9" ht="21" x14ac:dyDescent="0.25">
      <c r="A239" s="38" t="s">
        <v>2</v>
      </c>
      <c r="B239" s="69">
        <v>3050396</v>
      </c>
      <c r="C239" s="70" t="s">
        <v>8</v>
      </c>
      <c r="D239" s="71" t="s">
        <v>4</v>
      </c>
      <c r="E239" s="72" t="s">
        <v>4</v>
      </c>
      <c r="F239" s="86" t="s">
        <v>315</v>
      </c>
      <c r="G239" s="73">
        <v>0</v>
      </c>
      <c r="H239" s="84">
        <f t="shared" si="99"/>
        <v>63</v>
      </c>
      <c r="I239" s="45">
        <f t="shared" ref="I239:I240" si="101">+G239+H239</f>
        <v>63</v>
      </c>
    </row>
    <row r="240" spans="1:9" ht="13.8" thickBot="1" x14ac:dyDescent="0.3">
      <c r="A240" s="29"/>
      <c r="B240" s="76"/>
      <c r="C240" s="77"/>
      <c r="D240" s="78">
        <v>3419</v>
      </c>
      <c r="E240" s="87">
        <v>5222</v>
      </c>
      <c r="F240" s="88" t="s">
        <v>13</v>
      </c>
      <c r="G240" s="81">
        <v>0</v>
      </c>
      <c r="H240" s="85">
        <v>63</v>
      </c>
      <c r="I240" s="28">
        <f t="shared" si="101"/>
        <v>63</v>
      </c>
    </row>
    <row r="241" spans="1:9" ht="15" thickBot="1" x14ac:dyDescent="0.35">
      <c r="A241" s="34" t="s">
        <v>2</v>
      </c>
      <c r="B241" s="35" t="s">
        <v>4</v>
      </c>
      <c r="C241" s="55" t="s">
        <v>4</v>
      </c>
      <c r="D241" s="36" t="s">
        <v>4</v>
      </c>
      <c r="E241" s="35" t="s">
        <v>4</v>
      </c>
      <c r="F241" s="59" t="s">
        <v>20</v>
      </c>
      <c r="G241" s="37">
        <f>+G242</f>
        <v>400</v>
      </c>
      <c r="H241" s="83">
        <f>SUM(H242:H273)/2</f>
        <v>0</v>
      </c>
      <c r="I241" s="52">
        <f>+G241+H241</f>
        <v>400</v>
      </c>
    </row>
    <row r="242" spans="1:9" x14ac:dyDescent="0.25">
      <c r="A242" s="38" t="s">
        <v>2</v>
      </c>
      <c r="B242" s="39" t="s">
        <v>21</v>
      </c>
      <c r="C242" s="40" t="s">
        <v>8</v>
      </c>
      <c r="D242" s="41" t="s">
        <v>4</v>
      </c>
      <c r="E242" s="42" t="s">
        <v>4</v>
      </c>
      <c r="F242" s="58" t="s">
        <v>22</v>
      </c>
      <c r="G242" s="43">
        <f>+G243</f>
        <v>400</v>
      </c>
      <c r="H242" s="84">
        <f>+H243</f>
        <v>-395</v>
      </c>
      <c r="I242" s="45">
        <f>+G242+H242</f>
        <v>5</v>
      </c>
    </row>
    <row r="243" spans="1:9" ht="13.8" thickBot="1" x14ac:dyDescent="0.3">
      <c r="A243" s="29"/>
      <c r="B243" s="30"/>
      <c r="C243" s="31"/>
      <c r="D243" s="32">
        <v>3419</v>
      </c>
      <c r="E243" s="53">
        <v>5901</v>
      </c>
      <c r="F243" s="54" t="s">
        <v>14</v>
      </c>
      <c r="G243" s="7">
        <v>400</v>
      </c>
      <c r="H243" s="85">
        <v>-395</v>
      </c>
      <c r="I243" s="28">
        <f>+G243+H243</f>
        <v>5</v>
      </c>
    </row>
    <row r="244" spans="1:9" ht="21" x14ac:dyDescent="0.25">
      <c r="A244" s="38" t="s">
        <v>2</v>
      </c>
      <c r="B244" s="69" t="s">
        <v>31</v>
      </c>
      <c r="C244" s="40" t="s">
        <v>8</v>
      </c>
      <c r="D244" s="41" t="s">
        <v>4</v>
      </c>
      <c r="E244" s="42" t="s">
        <v>4</v>
      </c>
      <c r="F244" s="47" t="s">
        <v>65</v>
      </c>
      <c r="G244" s="43">
        <v>0</v>
      </c>
      <c r="H244" s="84">
        <f t="shared" ref="H244" si="102">+H245</f>
        <v>21</v>
      </c>
      <c r="I244" s="45">
        <f t="shared" ref="I244:I273" si="103">+G244+H244</f>
        <v>21</v>
      </c>
    </row>
    <row r="245" spans="1:9" ht="13.8" thickBot="1" x14ac:dyDescent="0.3">
      <c r="A245" s="29"/>
      <c r="B245" s="76"/>
      <c r="C245" s="31"/>
      <c r="D245" s="32">
        <v>3419</v>
      </c>
      <c r="E245" s="33">
        <v>5222</v>
      </c>
      <c r="F245" s="46" t="s">
        <v>13</v>
      </c>
      <c r="G245" s="7">
        <v>0</v>
      </c>
      <c r="H245" s="85">
        <v>21</v>
      </c>
      <c r="I245" s="28">
        <f t="shared" si="103"/>
        <v>21</v>
      </c>
    </row>
    <row r="246" spans="1:9" ht="21" x14ac:dyDescent="0.25">
      <c r="A246" s="38" t="s">
        <v>2</v>
      </c>
      <c r="B246" s="69">
        <v>3060024</v>
      </c>
      <c r="C246" s="40" t="s">
        <v>8</v>
      </c>
      <c r="D246" s="41" t="s">
        <v>4</v>
      </c>
      <c r="E246" s="42" t="s">
        <v>4</v>
      </c>
      <c r="F246" s="47" t="s">
        <v>66</v>
      </c>
      <c r="G246" s="43">
        <v>0</v>
      </c>
      <c r="H246" s="84">
        <f t="shared" ref="H246:H272" si="104">+H247</f>
        <v>27</v>
      </c>
      <c r="I246" s="45">
        <f t="shared" si="103"/>
        <v>27</v>
      </c>
    </row>
    <row r="247" spans="1:9" ht="13.8" thickBot="1" x14ac:dyDescent="0.3">
      <c r="A247" s="29"/>
      <c r="B247" s="76"/>
      <c r="C247" s="31"/>
      <c r="D247" s="32">
        <v>3419</v>
      </c>
      <c r="E247" s="33">
        <v>5221</v>
      </c>
      <c r="F247" s="46" t="s">
        <v>69</v>
      </c>
      <c r="G247" s="7">
        <v>0</v>
      </c>
      <c r="H247" s="85">
        <v>27</v>
      </c>
      <c r="I247" s="28">
        <f t="shared" si="103"/>
        <v>27</v>
      </c>
    </row>
    <row r="248" spans="1:9" ht="21" x14ac:dyDescent="0.25">
      <c r="A248" s="38" t="s">
        <v>2</v>
      </c>
      <c r="B248" s="69">
        <v>3060025</v>
      </c>
      <c r="C248" s="40" t="s">
        <v>8</v>
      </c>
      <c r="D248" s="41" t="s">
        <v>4</v>
      </c>
      <c r="E248" s="42" t="s">
        <v>4</v>
      </c>
      <c r="F248" s="47" t="s">
        <v>267</v>
      </c>
      <c r="G248" s="43">
        <v>0</v>
      </c>
      <c r="H248" s="84">
        <f t="shared" si="104"/>
        <v>20</v>
      </c>
      <c r="I248" s="45">
        <f t="shared" si="103"/>
        <v>20</v>
      </c>
    </row>
    <row r="249" spans="1:9" ht="13.8" thickBot="1" x14ac:dyDescent="0.3">
      <c r="A249" s="29"/>
      <c r="B249" s="76"/>
      <c r="C249" s="31"/>
      <c r="D249" s="32">
        <v>3419</v>
      </c>
      <c r="E249" s="33">
        <v>5222</v>
      </c>
      <c r="F249" s="46" t="s">
        <v>13</v>
      </c>
      <c r="G249" s="7">
        <v>0</v>
      </c>
      <c r="H249" s="85">
        <v>20</v>
      </c>
      <c r="I249" s="28">
        <f t="shared" si="103"/>
        <v>20</v>
      </c>
    </row>
    <row r="250" spans="1:9" ht="21" x14ac:dyDescent="0.25">
      <c r="A250" s="38" t="s">
        <v>2</v>
      </c>
      <c r="B250" s="69">
        <v>3060026</v>
      </c>
      <c r="C250" s="40" t="s">
        <v>8</v>
      </c>
      <c r="D250" s="41" t="s">
        <v>4</v>
      </c>
      <c r="E250" s="42" t="s">
        <v>4</v>
      </c>
      <c r="F250" s="47" t="s">
        <v>67</v>
      </c>
      <c r="G250" s="43">
        <v>0</v>
      </c>
      <c r="H250" s="84">
        <f t="shared" si="104"/>
        <v>43</v>
      </c>
      <c r="I250" s="45">
        <f t="shared" si="103"/>
        <v>43</v>
      </c>
    </row>
    <row r="251" spans="1:9" ht="13.8" thickBot="1" x14ac:dyDescent="0.3">
      <c r="A251" s="29"/>
      <c r="B251" s="76"/>
      <c r="C251" s="31"/>
      <c r="D251" s="32">
        <v>3419</v>
      </c>
      <c r="E251" s="33">
        <v>5222</v>
      </c>
      <c r="F251" s="46" t="s">
        <v>13</v>
      </c>
      <c r="G251" s="7">
        <v>0</v>
      </c>
      <c r="H251" s="85">
        <v>43</v>
      </c>
      <c r="I251" s="28">
        <f t="shared" si="103"/>
        <v>43</v>
      </c>
    </row>
    <row r="252" spans="1:9" ht="21" x14ac:dyDescent="0.25">
      <c r="A252" s="38" t="s">
        <v>2</v>
      </c>
      <c r="B252" s="69">
        <v>3060027</v>
      </c>
      <c r="C252" s="40" t="s">
        <v>8</v>
      </c>
      <c r="D252" s="41" t="s">
        <v>4</v>
      </c>
      <c r="E252" s="42" t="s">
        <v>4</v>
      </c>
      <c r="F252" s="47" t="s">
        <v>72</v>
      </c>
      <c r="G252" s="43">
        <v>0</v>
      </c>
      <c r="H252" s="84">
        <f t="shared" si="104"/>
        <v>24</v>
      </c>
      <c r="I252" s="45">
        <f t="shared" si="103"/>
        <v>24</v>
      </c>
    </row>
    <row r="253" spans="1:9" ht="13.8" thickBot="1" x14ac:dyDescent="0.3">
      <c r="A253" s="29"/>
      <c r="B253" s="76"/>
      <c r="C253" s="31"/>
      <c r="D253" s="32">
        <v>3419</v>
      </c>
      <c r="E253" s="33">
        <v>5222</v>
      </c>
      <c r="F253" s="46" t="s">
        <v>13</v>
      </c>
      <c r="G253" s="7">
        <v>0</v>
      </c>
      <c r="H253" s="85">
        <v>24</v>
      </c>
      <c r="I253" s="28">
        <f t="shared" si="103"/>
        <v>24</v>
      </c>
    </row>
    <row r="254" spans="1:9" ht="21" x14ac:dyDescent="0.25">
      <c r="A254" s="38" t="s">
        <v>2</v>
      </c>
      <c r="B254" s="69">
        <v>3060028</v>
      </c>
      <c r="C254" s="40" t="s">
        <v>8</v>
      </c>
      <c r="D254" s="41" t="s">
        <v>4</v>
      </c>
      <c r="E254" s="42" t="s">
        <v>4</v>
      </c>
      <c r="F254" s="47" t="s">
        <v>280</v>
      </c>
      <c r="G254" s="43">
        <v>0</v>
      </c>
      <c r="H254" s="84">
        <f t="shared" si="104"/>
        <v>27</v>
      </c>
      <c r="I254" s="45">
        <f t="shared" si="103"/>
        <v>27</v>
      </c>
    </row>
    <row r="255" spans="1:9" ht="13.8" thickBot="1" x14ac:dyDescent="0.3">
      <c r="A255" s="29"/>
      <c r="B255" s="76"/>
      <c r="C255" s="31"/>
      <c r="D255" s="32">
        <v>3419</v>
      </c>
      <c r="E255" s="33">
        <v>5222</v>
      </c>
      <c r="F255" s="46" t="s">
        <v>13</v>
      </c>
      <c r="G255" s="7">
        <v>0</v>
      </c>
      <c r="H255" s="85">
        <v>27</v>
      </c>
      <c r="I255" s="28">
        <f t="shared" si="103"/>
        <v>27</v>
      </c>
    </row>
    <row r="256" spans="1:9" ht="21" x14ac:dyDescent="0.25">
      <c r="A256" s="38" t="s">
        <v>2</v>
      </c>
      <c r="B256" s="69">
        <v>3060029</v>
      </c>
      <c r="C256" s="40" t="s">
        <v>8</v>
      </c>
      <c r="D256" s="41" t="s">
        <v>4</v>
      </c>
      <c r="E256" s="42" t="s">
        <v>4</v>
      </c>
      <c r="F256" s="47" t="s">
        <v>268</v>
      </c>
      <c r="G256" s="43">
        <v>0</v>
      </c>
      <c r="H256" s="84">
        <f t="shared" si="104"/>
        <v>33</v>
      </c>
      <c r="I256" s="45">
        <f t="shared" si="103"/>
        <v>33</v>
      </c>
    </row>
    <row r="257" spans="1:9" ht="13.8" thickBot="1" x14ac:dyDescent="0.3">
      <c r="A257" s="29"/>
      <c r="B257" s="76"/>
      <c r="C257" s="31"/>
      <c r="D257" s="32">
        <v>3419</v>
      </c>
      <c r="E257" s="33">
        <v>5222</v>
      </c>
      <c r="F257" s="46" t="s">
        <v>13</v>
      </c>
      <c r="G257" s="7">
        <v>0</v>
      </c>
      <c r="H257" s="85">
        <v>33</v>
      </c>
      <c r="I257" s="28">
        <f t="shared" si="103"/>
        <v>33</v>
      </c>
    </row>
    <row r="258" spans="1:9" ht="21" x14ac:dyDescent="0.25">
      <c r="A258" s="38" t="s">
        <v>2</v>
      </c>
      <c r="B258" s="69">
        <v>3060030</v>
      </c>
      <c r="C258" s="40" t="s">
        <v>8</v>
      </c>
      <c r="D258" s="41" t="s">
        <v>4</v>
      </c>
      <c r="E258" s="42" t="s">
        <v>4</v>
      </c>
      <c r="F258" s="47" t="s">
        <v>68</v>
      </c>
      <c r="G258" s="43">
        <v>0</v>
      </c>
      <c r="H258" s="84">
        <f t="shared" si="104"/>
        <v>20</v>
      </c>
      <c r="I258" s="45">
        <f t="shared" si="103"/>
        <v>20</v>
      </c>
    </row>
    <row r="259" spans="1:9" ht="13.8" thickBot="1" x14ac:dyDescent="0.3">
      <c r="A259" s="29"/>
      <c r="B259" s="76"/>
      <c r="C259" s="31"/>
      <c r="D259" s="32">
        <v>3419</v>
      </c>
      <c r="E259" s="33">
        <v>5222</v>
      </c>
      <c r="F259" s="46" t="s">
        <v>13</v>
      </c>
      <c r="G259" s="7">
        <v>0</v>
      </c>
      <c r="H259" s="85">
        <v>20</v>
      </c>
      <c r="I259" s="28">
        <f t="shared" si="103"/>
        <v>20</v>
      </c>
    </row>
    <row r="260" spans="1:9" ht="21" x14ac:dyDescent="0.25">
      <c r="A260" s="38" t="s">
        <v>2</v>
      </c>
      <c r="B260" s="69">
        <v>3060031</v>
      </c>
      <c r="C260" s="40" t="s">
        <v>8</v>
      </c>
      <c r="D260" s="41" t="s">
        <v>4</v>
      </c>
      <c r="E260" s="42" t="s">
        <v>4</v>
      </c>
      <c r="F260" s="47" t="s">
        <v>154</v>
      </c>
      <c r="G260" s="43">
        <v>0</v>
      </c>
      <c r="H260" s="84">
        <f t="shared" si="104"/>
        <v>24</v>
      </c>
      <c r="I260" s="45">
        <f t="shared" si="103"/>
        <v>24</v>
      </c>
    </row>
    <row r="261" spans="1:9" ht="13.8" thickBot="1" x14ac:dyDescent="0.3">
      <c r="A261" s="29"/>
      <c r="B261" s="76"/>
      <c r="C261" s="31"/>
      <c r="D261" s="32">
        <v>3419</v>
      </c>
      <c r="E261" s="33">
        <v>5222</v>
      </c>
      <c r="F261" s="46" t="s">
        <v>13</v>
      </c>
      <c r="G261" s="7">
        <v>0</v>
      </c>
      <c r="H261" s="85">
        <v>24</v>
      </c>
      <c r="I261" s="28">
        <f t="shared" si="103"/>
        <v>24</v>
      </c>
    </row>
    <row r="262" spans="1:9" ht="21" x14ac:dyDescent="0.25">
      <c r="A262" s="38" t="s">
        <v>2</v>
      </c>
      <c r="B262" s="69">
        <v>3060032</v>
      </c>
      <c r="C262" s="40" t="s">
        <v>8</v>
      </c>
      <c r="D262" s="41" t="s">
        <v>4</v>
      </c>
      <c r="E262" s="42" t="s">
        <v>4</v>
      </c>
      <c r="F262" s="47" t="s">
        <v>269</v>
      </c>
      <c r="G262" s="43">
        <v>0</v>
      </c>
      <c r="H262" s="84">
        <f t="shared" si="104"/>
        <v>24</v>
      </c>
      <c r="I262" s="45">
        <f t="shared" si="103"/>
        <v>24</v>
      </c>
    </row>
    <row r="263" spans="1:9" ht="13.8" thickBot="1" x14ac:dyDescent="0.3">
      <c r="A263" s="29"/>
      <c r="B263" s="76"/>
      <c r="C263" s="31"/>
      <c r="D263" s="32">
        <v>3419</v>
      </c>
      <c r="E263" s="33">
        <v>5222</v>
      </c>
      <c r="F263" s="46" t="s">
        <v>13</v>
      </c>
      <c r="G263" s="7">
        <v>0</v>
      </c>
      <c r="H263" s="85">
        <v>24</v>
      </c>
      <c r="I263" s="28">
        <f t="shared" si="103"/>
        <v>24</v>
      </c>
    </row>
    <row r="264" spans="1:9" ht="21" x14ac:dyDescent="0.25">
      <c r="A264" s="38" t="s">
        <v>2</v>
      </c>
      <c r="B264" s="69">
        <v>3060033</v>
      </c>
      <c r="C264" s="40" t="s">
        <v>55</v>
      </c>
      <c r="D264" s="41" t="s">
        <v>4</v>
      </c>
      <c r="E264" s="42" t="s">
        <v>4</v>
      </c>
      <c r="F264" s="47" t="s">
        <v>155</v>
      </c>
      <c r="G264" s="43">
        <v>0</v>
      </c>
      <c r="H264" s="84">
        <f t="shared" si="104"/>
        <v>20</v>
      </c>
      <c r="I264" s="45">
        <f t="shared" si="103"/>
        <v>20</v>
      </c>
    </row>
    <row r="265" spans="1:9" ht="13.8" thickBot="1" x14ac:dyDescent="0.3">
      <c r="A265" s="29"/>
      <c r="B265" s="76"/>
      <c r="C265" s="31"/>
      <c r="D265" s="32">
        <v>3419</v>
      </c>
      <c r="E265" s="33">
        <v>5321</v>
      </c>
      <c r="F265" s="46" t="s">
        <v>38</v>
      </c>
      <c r="G265" s="7">
        <v>0</v>
      </c>
      <c r="H265" s="85">
        <v>20</v>
      </c>
      <c r="I265" s="28">
        <f t="shared" si="103"/>
        <v>20</v>
      </c>
    </row>
    <row r="266" spans="1:9" ht="31.2" x14ac:dyDescent="0.25">
      <c r="A266" s="38" t="s">
        <v>2</v>
      </c>
      <c r="B266" s="69">
        <v>3060034</v>
      </c>
      <c r="C266" s="40" t="s">
        <v>8</v>
      </c>
      <c r="D266" s="41" t="s">
        <v>4</v>
      </c>
      <c r="E266" s="42" t="s">
        <v>4</v>
      </c>
      <c r="F266" s="47" t="s">
        <v>312</v>
      </c>
      <c r="G266" s="43">
        <v>0</v>
      </c>
      <c r="H266" s="84">
        <f t="shared" si="104"/>
        <v>21</v>
      </c>
      <c r="I266" s="45">
        <f t="shared" si="103"/>
        <v>21</v>
      </c>
    </row>
    <row r="267" spans="1:9" ht="13.8" thickBot="1" x14ac:dyDescent="0.3">
      <c r="A267" s="29"/>
      <c r="B267" s="76"/>
      <c r="C267" s="31"/>
      <c r="D267" s="32">
        <v>3419</v>
      </c>
      <c r="E267" s="33">
        <v>5222</v>
      </c>
      <c r="F267" s="46" t="s">
        <v>13</v>
      </c>
      <c r="G267" s="7">
        <v>0</v>
      </c>
      <c r="H267" s="85">
        <v>21</v>
      </c>
      <c r="I267" s="28">
        <f t="shared" si="103"/>
        <v>21</v>
      </c>
    </row>
    <row r="268" spans="1:9" ht="31.2" x14ac:dyDescent="0.25">
      <c r="A268" s="38" t="s">
        <v>2</v>
      </c>
      <c r="B268" s="69">
        <v>3060035</v>
      </c>
      <c r="C268" s="40" t="s">
        <v>70</v>
      </c>
      <c r="D268" s="41" t="s">
        <v>4</v>
      </c>
      <c r="E268" s="42" t="s">
        <v>4</v>
      </c>
      <c r="F268" s="47" t="s">
        <v>305</v>
      </c>
      <c r="G268" s="43">
        <v>0</v>
      </c>
      <c r="H268" s="84">
        <f t="shared" si="104"/>
        <v>20</v>
      </c>
      <c r="I268" s="45">
        <f t="shared" si="103"/>
        <v>20</v>
      </c>
    </row>
    <row r="269" spans="1:9" ht="13.8" thickBot="1" x14ac:dyDescent="0.3">
      <c r="A269" s="29"/>
      <c r="B269" s="76"/>
      <c r="C269" s="31"/>
      <c r="D269" s="32">
        <v>3419</v>
      </c>
      <c r="E269" s="33">
        <v>5331</v>
      </c>
      <c r="F269" s="46" t="s">
        <v>44</v>
      </c>
      <c r="G269" s="7">
        <v>0</v>
      </c>
      <c r="H269" s="85">
        <v>20</v>
      </c>
      <c r="I269" s="28">
        <f t="shared" si="103"/>
        <v>20</v>
      </c>
    </row>
    <row r="270" spans="1:9" ht="21" x14ac:dyDescent="0.25">
      <c r="A270" s="38" t="s">
        <v>2</v>
      </c>
      <c r="B270" s="69">
        <v>3060036</v>
      </c>
      <c r="C270" s="40" t="s">
        <v>71</v>
      </c>
      <c r="D270" s="41" t="s">
        <v>4</v>
      </c>
      <c r="E270" s="42" t="s">
        <v>4</v>
      </c>
      <c r="F270" s="47" t="s">
        <v>156</v>
      </c>
      <c r="G270" s="43">
        <v>0</v>
      </c>
      <c r="H270" s="84">
        <f t="shared" si="104"/>
        <v>20</v>
      </c>
      <c r="I270" s="45">
        <f t="shared" si="103"/>
        <v>20</v>
      </c>
    </row>
    <row r="271" spans="1:9" ht="13.8" thickBot="1" x14ac:dyDescent="0.3">
      <c r="A271" s="29"/>
      <c r="B271" s="76"/>
      <c r="C271" s="31"/>
      <c r="D271" s="32">
        <v>3419</v>
      </c>
      <c r="E271" s="33">
        <v>5331</v>
      </c>
      <c r="F271" s="46" t="s">
        <v>44</v>
      </c>
      <c r="G271" s="7">
        <v>0</v>
      </c>
      <c r="H271" s="85">
        <v>20</v>
      </c>
      <c r="I271" s="28">
        <f t="shared" si="103"/>
        <v>20</v>
      </c>
    </row>
    <row r="272" spans="1:9" x14ac:dyDescent="0.25">
      <c r="A272" s="38" t="s">
        <v>2</v>
      </c>
      <c r="B272" s="69">
        <v>3060037</v>
      </c>
      <c r="C272" s="40" t="s">
        <v>8</v>
      </c>
      <c r="D272" s="41" t="s">
        <v>4</v>
      </c>
      <c r="E272" s="42" t="s">
        <v>4</v>
      </c>
      <c r="F272" s="47" t="s">
        <v>73</v>
      </c>
      <c r="G272" s="43">
        <v>0</v>
      </c>
      <c r="H272" s="84">
        <f t="shared" si="104"/>
        <v>51</v>
      </c>
      <c r="I272" s="45">
        <f t="shared" si="103"/>
        <v>51</v>
      </c>
    </row>
    <row r="273" spans="1:9" ht="13.8" thickBot="1" x14ac:dyDescent="0.3">
      <c r="A273" s="29"/>
      <c r="B273" s="76"/>
      <c r="C273" s="31"/>
      <c r="D273" s="32">
        <v>3419</v>
      </c>
      <c r="E273" s="33">
        <v>5222</v>
      </c>
      <c r="F273" s="46" t="s">
        <v>13</v>
      </c>
      <c r="G273" s="7">
        <v>0</v>
      </c>
      <c r="H273" s="85">
        <v>51</v>
      </c>
      <c r="I273" s="28">
        <f t="shared" si="103"/>
        <v>51</v>
      </c>
    </row>
    <row r="274" spans="1:9" ht="15" thickBot="1" x14ac:dyDescent="0.35">
      <c r="A274" s="34" t="s">
        <v>2</v>
      </c>
      <c r="B274" s="35" t="s">
        <v>4</v>
      </c>
      <c r="C274" s="55" t="s">
        <v>4</v>
      </c>
      <c r="D274" s="36" t="s">
        <v>4</v>
      </c>
      <c r="E274" s="35" t="s">
        <v>4</v>
      </c>
      <c r="F274" s="48" t="s">
        <v>24</v>
      </c>
      <c r="G274" s="49">
        <f>+G275</f>
        <v>3300</v>
      </c>
      <c r="H274" s="50">
        <f>SUM(H275:H476)/2</f>
        <v>0</v>
      </c>
      <c r="I274" s="51">
        <f>+G274+H274</f>
        <v>3300</v>
      </c>
    </row>
    <row r="275" spans="1:9" x14ac:dyDescent="0.25">
      <c r="A275" s="38" t="s">
        <v>2</v>
      </c>
      <c r="B275" s="69" t="s">
        <v>23</v>
      </c>
      <c r="C275" s="70" t="s">
        <v>8</v>
      </c>
      <c r="D275" s="71" t="s">
        <v>4</v>
      </c>
      <c r="E275" s="72" t="s">
        <v>4</v>
      </c>
      <c r="F275" s="57" t="s">
        <v>12</v>
      </c>
      <c r="G275" s="73">
        <f>+G276</f>
        <v>3300</v>
      </c>
      <c r="H275" s="84">
        <f>+H276</f>
        <v>-3169</v>
      </c>
      <c r="I275" s="45">
        <f>+G275+H275</f>
        <v>131</v>
      </c>
    </row>
    <row r="276" spans="1:9" ht="13.8" thickBot="1" x14ac:dyDescent="0.3">
      <c r="A276" s="29"/>
      <c r="B276" s="76"/>
      <c r="C276" s="77"/>
      <c r="D276" s="78">
        <v>3419</v>
      </c>
      <c r="E276" s="79">
        <v>5901</v>
      </c>
      <c r="F276" s="80" t="s">
        <v>14</v>
      </c>
      <c r="G276" s="81">
        <v>3300</v>
      </c>
      <c r="H276" s="85">
        <v>-3169</v>
      </c>
      <c r="I276" s="28">
        <f>+G276+H276</f>
        <v>131</v>
      </c>
    </row>
    <row r="277" spans="1:9" ht="21" x14ac:dyDescent="0.25">
      <c r="A277" s="38" t="s">
        <v>2</v>
      </c>
      <c r="B277" s="69">
        <v>3080259</v>
      </c>
      <c r="C277" s="70" t="s">
        <v>8</v>
      </c>
      <c r="D277" s="71" t="s">
        <v>4</v>
      </c>
      <c r="E277" s="72" t="s">
        <v>4</v>
      </c>
      <c r="F277" s="86" t="s">
        <v>157</v>
      </c>
      <c r="G277" s="73">
        <v>0</v>
      </c>
      <c r="H277" s="84">
        <f t="shared" ref="H277" si="105">+H278</f>
        <v>20</v>
      </c>
      <c r="I277" s="45">
        <f t="shared" ref="I277:I278" si="106">+G277+H277</f>
        <v>20</v>
      </c>
    </row>
    <row r="278" spans="1:9" ht="13.8" thickBot="1" x14ac:dyDescent="0.3">
      <c r="A278" s="29"/>
      <c r="B278" s="76"/>
      <c r="C278" s="77"/>
      <c r="D278" s="78">
        <v>3419</v>
      </c>
      <c r="E278" s="87">
        <v>5222</v>
      </c>
      <c r="F278" s="88" t="s">
        <v>13</v>
      </c>
      <c r="G278" s="81">
        <v>0</v>
      </c>
      <c r="H278" s="85">
        <v>20</v>
      </c>
      <c r="I278" s="28">
        <f t="shared" si="106"/>
        <v>20</v>
      </c>
    </row>
    <row r="279" spans="1:9" x14ac:dyDescent="0.25">
      <c r="A279" s="38" t="s">
        <v>2</v>
      </c>
      <c r="B279" s="69">
        <v>3080260</v>
      </c>
      <c r="C279" s="70" t="s">
        <v>8</v>
      </c>
      <c r="D279" s="71" t="s">
        <v>4</v>
      </c>
      <c r="E279" s="72" t="s">
        <v>4</v>
      </c>
      <c r="F279" s="86" t="s">
        <v>126</v>
      </c>
      <c r="G279" s="73">
        <v>0</v>
      </c>
      <c r="H279" s="84">
        <f t="shared" ref="H279:H309" si="107">+H280</f>
        <v>26</v>
      </c>
      <c r="I279" s="45">
        <f t="shared" ref="I279:I310" si="108">+G279+H279</f>
        <v>26</v>
      </c>
    </row>
    <row r="280" spans="1:9" ht="13.8" thickBot="1" x14ac:dyDescent="0.3">
      <c r="A280" s="29"/>
      <c r="B280" s="76"/>
      <c r="C280" s="77"/>
      <c r="D280" s="78">
        <v>3419</v>
      </c>
      <c r="E280" s="87">
        <v>5222</v>
      </c>
      <c r="F280" s="88" t="s">
        <v>13</v>
      </c>
      <c r="G280" s="81">
        <v>0</v>
      </c>
      <c r="H280" s="85">
        <v>26</v>
      </c>
      <c r="I280" s="28">
        <f t="shared" si="108"/>
        <v>26</v>
      </c>
    </row>
    <row r="281" spans="1:9" ht="21" x14ac:dyDescent="0.25">
      <c r="A281" s="38" t="s">
        <v>2</v>
      </c>
      <c r="B281" s="69">
        <v>3080261</v>
      </c>
      <c r="C281" s="70" t="s">
        <v>8</v>
      </c>
      <c r="D281" s="71" t="s">
        <v>4</v>
      </c>
      <c r="E281" s="72" t="s">
        <v>4</v>
      </c>
      <c r="F281" s="86" t="s">
        <v>158</v>
      </c>
      <c r="G281" s="73">
        <v>0</v>
      </c>
      <c r="H281" s="84">
        <f t="shared" si="107"/>
        <v>20</v>
      </c>
      <c r="I281" s="45">
        <f t="shared" si="108"/>
        <v>20</v>
      </c>
    </row>
    <row r="282" spans="1:9" ht="13.8" thickBot="1" x14ac:dyDescent="0.3">
      <c r="A282" s="29"/>
      <c r="B282" s="76"/>
      <c r="C282" s="77"/>
      <c r="D282" s="78">
        <v>3419</v>
      </c>
      <c r="E282" s="87">
        <v>5222</v>
      </c>
      <c r="F282" s="88" t="s">
        <v>13</v>
      </c>
      <c r="G282" s="81">
        <v>0</v>
      </c>
      <c r="H282" s="85">
        <v>20</v>
      </c>
      <c r="I282" s="28">
        <f t="shared" si="108"/>
        <v>20</v>
      </c>
    </row>
    <row r="283" spans="1:9" ht="21" x14ac:dyDescent="0.25">
      <c r="A283" s="38" t="s">
        <v>2</v>
      </c>
      <c r="B283" s="69">
        <v>3080262</v>
      </c>
      <c r="C283" s="70" t="s">
        <v>50</v>
      </c>
      <c r="D283" s="71" t="s">
        <v>4</v>
      </c>
      <c r="E283" s="72" t="s">
        <v>4</v>
      </c>
      <c r="F283" s="86" t="s">
        <v>310</v>
      </c>
      <c r="G283" s="73">
        <v>0</v>
      </c>
      <c r="H283" s="84">
        <f t="shared" si="107"/>
        <v>20</v>
      </c>
      <c r="I283" s="45">
        <f t="shared" si="108"/>
        <v>20</v>
      </c>
    </row>
    <row r="284" spans="1:9" ht="13.8" thickBot="1" x14ac:dyDescent="0.3">
      <c r="A284" s="29"/>
      <c r="B284" s="76"/>
      <c r="C284" s="77"/>
      <c r="D284" s="78">
        <v>3419</v>
      </c>
      <c r="E284" s="87">
        <v>5321</v>
      </c>
      <c r="F284" s="88" t="s">
        <v>38</v>
      </c>
      <c r="G284" s="81">
        <v>0</v>
      </c>
      <c r="H284" s="85">
        <v>20</v>
      </c>
      <c r="I284" s="28">
        <f t="shared" si="108"/>
        <v>20</v>
      </c>
    </row>
    <row r="285" spans="1:9" ht="21" x14ac:dyDescent="0.25">
      <c r="A285" s="38" t="s">
        <v>2</v>
      </c>
      <c r="B285" s="69">
        <v>3080263</v>
      </c>
      <c r="C285" s="70" t="s">
        <v>8</v>
      </c>
      <c r="D285" s="71" t="s">
        <v>4</v>
      </c>
      <c r="E285" s="72" t="s">
        <v>4</v>
      </c>
      <c r="F285" s="86" t="s">
        <v>159</v>
      </c>
      <c r="G285" s="73">
        <v>0</v>
      </c>
      <c r="H285" s="84">
        <f t="shared" si="107"/>
        <v>20</v>
      </c>
      <c r="I285" s="45">
        <f t="shared" si="108"/>
        <v>20</v>
      </c>
    </row>
    <row r="286" spans="1:9" ht="13.8" thickBot="1" x14ac:dyDescent="0.3">
      <c r="A286" s="29"/>
      <c r="B286" s="76"/>
      <c r="C286" s="77"/>
      <c r="D286" s="78">
        <v>3419</v>
      </c>
      <c r="E286" s="87">
        <v>5222</v>
      </c>
      <c r="F286" s="88" t="s">
        <v>13</v>
      </c>
      <c r="G286" s="81">
        <v>0</v>
      </c>
      <c r="H286" s="85">
        <v>20</v>
      </c>
      <c r="I286" s="28">
        <f t="shared" si="108"/>
        <v>20</v>
      </c>
    </row>
    <row r="287" spans="1:9" x14ac:dyDescent="0.25">
      <c r="A287" s="38" t="s">
        <v>2</v>
      </c>
      <c r="B287" s="69">
        <v>3080264</v>
      </c>
      <c r="C287" s="70" t="s">
        <v>8</v>
      </c>
      <c r="D287" s="71" t="s">
        <v>4</v>
      </c>
      <c r="E287" s="72" t="s">
        <v>4</v>
      </c>
      <c r="F287" s="86" t="s">
        <v>127</v>
      </c>
      <c r="G287" s="73">
        <v>0</v>
      </c>
      <c r="H287" s="84">
        <f t="shared" si="107"/>
        <v>20</v>
      </c>
      <c r="I287" s="45">
        <f t="shared" si="108"/>
        <v>20</v>
      </c>
    </row>
    <row r="288" spans="1:9" ht="13.8" thickBot="1" x14ac:dyDescent="0.3">
      <c r="A288" s="29"/>
      <c r="B288" s="76"/>
      <c r="C288" s="77"/>
      <c r="D288" s="78">
        <v>3419</v>
      </c>
      <c r="E288" s="87">
        <v>5222</v>
      </c>
      <c r="F288" s="88" t="s">
        <v>13</v>
      </c>
      <c r="G288" s="81">
        <v>0</v>
      </c>
      <c r="H288" s="85">
        <v>20</v>
      </c>
      <c r="I288" s="28">
        <f t="shared" si="108"/>
        <v>20</v>
      </c>
    </row>
    <row r="289" spans="1:9" ht="21" x14ac:dyDescent="0.25">
      <c r="A289" s="38" t="s">
        <v>2</v>
      </c>
      <c r="B289" s="69">
        <v>3080265</v>
      </c>
      <c r="C289" s="70" t="s">
        <v>8</v>
      </c>
      <c r="D289" s="71" t="s">
        <v>4</v>
      </c>
      <c r="E289" s="72" t="s">
        <v>4</v>
      </c>
      <c r="F289" s="86" t="s">
        <v>160</v>
      </c>
      <c r="G289" s="73">
        <v>0</v>
      </c>
      <c r="H289" s="84">
        <f t="shared" si="107"/>
        <v>29</v>
      </c>
      <c r="I289" s="45">
        <f t="shared" si="108"/>
        <v>29</v>
      </c>
    </row>
    <row r="290" spans="1:9" ht="13.8" thickBot="1" x14ac:dyDescent="0.3">
      <c r="A290" s="29"/>
      <c r="B290" s="76"/>
      <c r="C290" s="77"/>
      <c r="D290" s="78">
        <v>3419</v>
      </c>
      <c r="E290" s="87">
        <v>5222</v>
      </c>
      <c r="F290" s="88" t="s">
        <v>13</v>
      </c>
      <c r="G290" s="81">
        <v>0</v>
      </c>
      <c r="H290" s="85">
        <v>29</v>
      </c>
      <c r="I290" s="28">
        <f t="shared" si="108"/>
        <v>29</v>
      </c>
    </row>
    <row r="291" spans="1:9" ht="21" x14ac:dyDescent="0.25">
      <c r="A291" s="38" t="s">
        <v>2</v>
      </c>
      <c r="B291" s="69">
        <v>3080266</v>
      </c>
      <c r="C291" s="70" t="s">
        <v>8</v>
      </c>
      <c r="D291" s="71" t="s">
        <v>4</v>
      </c>
      <c r="E291" s="72" t="s">
        <v>4</v>
      </c>
      <c r="F291" s="86" t="s">
        <v>128</v>
      </c>
      <c r="G291" s="73">
        <v>0</v>
      </c>
      <c r="H291" s="84">
        <f t="shared" si="107"/>
        <v>26</v>
      </c>
      <c r="I291" s="45">
        <f t="shared" si="108"/>
        <v>26</v>
      </c>
    </row>
    <row r="292" spans="1:9" ht="13.8" thickBot="1" x14ac:dyDescent="0.3">
      <c r="A292" s="29"/>
      <c r="B292" s="76"/>
      <c r="C292" s="77"/>
      <c r="D292" s="78">
        <v>3419</v>
      </c>
      <c r="E292" s="87">
        <v>5222</v>
      </c>
      <c r="F292" s="88" t="s">
        <v>13</v>
      </c>
      <c r="G292" s="81">
        <v>0</v>
      </c>
      <c r="H292" s="85">
        <v>26</v>
      </c>
      <c r="I292" s="28">
        <f t="shared" si="108"/>
        <v>26</v>
      </c>
    </row>
    <row r="293" spans="1:9" x14ac:dyDescent="0.25">
      <c r="A293" s="38" t="s">
        <v>2</v>
      </c>
      <c r="B293" s="69">
        <v>3080267</v>
      </c>
      <c r="C293" s="70" t="s">
        <v>8</v>
      </c>
      <c r="D293" s="71" t="s">
        <v>4</v>
      </c>
      <c r="E293" s="72" t="s">
        <v>4</v>
      </c>
      <c r="F293" s="86" t="s">
        <v>129</v>
      </c>
      <c r="G293" s="73">
        <v>0</v>
      </c>
      <c r="H293" s="84">
        <f t="shared" si="107"/>
        <v>26</v>
      </c>
      <c r="I293" s="45">
        <f t="shared" si="108"/>
        <v>26</v>
      </c>
    </row>
    <row r="294" spans="1:9" ht="13.8" thickBot="1" x14ac:dyDescent="0.3">
      <c r="A294" s="29"/>
      <c r="B294" s="76"/>
      <c r="C294" s="77"/>
      <c r="D294" s="78">
        <v>3419</v>
      </c>
      <c r="E294" s="87">
        <v>5222</v>
      </c>
      <c r="F294" s="88" t="s">
        <v>13</v>
      </c>
      <c r="G294" s="81">
        <v>0</v>
      </c>
      <c r="H294" s="85">
        <v>26</v>
      </c>
      <c r="I294" s="28">
        <f t="shared" si="108"/>
        <v>26</v>
      </c>
    </row>
    <row r="295" spans="1:9" ht="21" x14ac:dyDescent="0.25">
      <c r="A295" s="38" t="s">
        <v>2</v>
      </c>
      <c r="B295" s="69">
        <v>3080268</v>
      </c>
      <c r="C295" s="70" t="s">
        <v>8</v>
      </c>
      <c r="D295" s="71" t="s">
        <v>4</v>
      </c>
      <c r="E295" s="72" t="s">
        <v>4</v>
      </c>
      <c r="F295" s="86" t="s">
        <v>309</v>
      </c>
      <c r="G295" s="73">
        <v>0</v>
      </c>
      <c r="H295" s="84">
        <f t="shared" si="107"/>
        <v>20</v>
      </c>
      <c r="I295" s="45">
        <f t="shared" si="108"/>
        <v>20</v>
      </c>
    </row>
    <row r="296" spans="1:9" ht="13.8" thickBot="1" x14ac:dyDescent="0.3">
      <c r="A296" s="29"/>
      <c r="B296" s="76"/>
      <c r="C296" s="77"/>
      <c r="D296" s="78">
        <v>3419</v>
      </c>
      <c r="E296" s="87">
        <v>5222</v>
      </c>
      <c r="F296" s="88" t="s">
        <v>13</v>
      </c>
      <c r="G296" s="81">
        <v>0</v>
      </c>
      <c r="H296" s="85">
        <v>20</v>
      </c>
      <c r="I296" s="28">
        <f t="shared" si="108"/>
        <v>20</v>
      </c>
    </row>
    <row r="297" spans="1:9" ht="21" x14ac:dyDescent="0.25">
      <c r="A297" s="38" t="s">
        <v>2</v>
      </c>
      <c r="B297" s="69">
        <v>3080269</v>
      </c>
      <c r="C297" s="70" t="s">
        <v>8</v>
      </c>
      <c r="D297" s="71" t="s">
        <v>4</v>
      </c>
      <c r="E297" s="72" t="s">
        <v>4</v>
      </c>
      <c r="F297" s="86" t="s">
        <v>306</v>
      </c>
      <c r="G297" s="73">
        <v>0</v>
      </c>
      <c r="H297" s="84">
        <f t="shared" si="107"/>
        <v>42</v>
      </c>
      <c r="I297" s="45">
        <f t="shared" si="108"/>
        <v>42</v>
      </c>
    </row>
    <row r="298" spans="1:9" ht="13.8" thickBot="1" x14ac:dyDescent="0.3">
      <c r="A298" s="29"/>
      <c r="B298" s="76"/>
      <c r="C298" s="77"/>
      <c r="D298" s="78">
        <v>3419</v>
      </c>
      <c r="E298" s="87">
        <v>5222</v>
      </c>
      <c r="F298" s="88" t="s">
        <v>13</v>
      </c>
      <c r="G298" s="81">
        <v>0</v>
      </c>
      <c r="H298" s="85">
        <v>42</v>
      </c>
      <c r="I298" s="28">
        <f t="shared" si="108"/>
        <v>42</v>
      </c>
    </row>
    <row r="299" spans="1:9" ht="21" x14ac:dyDescent="0.25">
      <c r="A299" s="38" t="s">
        <v>2</v>
      </c>
      <c r="B299" s="69">
        <v>3080270</v>
      </c>
      <c r="C299" s="70" t="s">
        <v>8</v>
      </c>
      <c r="D299" s="71" t="s">
        <v>4</v>
      </c>
      <c r="E299" s="72" t="s">
        <v>4</v>
      </c>
      <c r="F299" s="86" t="s">
        <v>74</v>
      </c>
      <c r="G299" s="73">
        <v>0</v>
      </c>
      <c r="H299" s="84">
        <f t="shared" si="107"/>
        <v>20</v>
      </c>
      <c r="I299" s="45">
        <f t="shared" si="108"/>
        <v>20</v>
      </c>
    </row>
    <row r="300" spans="1:9" ht="13.8" thickBot="1" x14ac:dyDescent="0.3">
      <c r="A300" s="29"/>
      <c r="B300" s="76"/>
      <c r="C300" s="77"/>
      <c r="D300" s="78">
        <v>3419</v>
      </c>
      <c r="E300" s="87">
        <v>5222</v>
      </c>
      <c r="F300" s="88" t="s">
        <v>13</v>
      </c>
      <c r="G300" s="81">
        <v>0</v>
      </c>
      <c r="H300" s="85">
        <v>20</v>
      </c>
      <c r="I300" s="28">
        <f t="shared" si="108"/>
        <v>20</v>
      </c>
    </row>
    <row r="301" spans="1:9" ht="21" x14ac:dyDescent="0.25">
      <c r="A301" s="38" t="s">
        <v>2</v>
      </c>
      <c r="B301" s="69">
        <v>3080271</v>
      </c>
      <c r="C301" s="70" t="s">
        <v>8</v>
      </c>
      <c r="D301" s="71" t="s">
        <v>4</v>
      </c>
      <c r="E301" s="72" t="s">
        <v>4</v>
      </c>
      <c r="F301" s="86" t="s">
        <v>75</v>
      </c>
      <c r="G301" s="73">
        <v>0</v>
      </c>
      <c r="H301" s="84">
        <f t="shared" si="107"/>
        <v>21</v>
      </c>
      <c r="I301" s="45">
        <f t="shared" si="108"/>
        <v>21</v>
      </c>
    </row>
    <row r="302" spans="1:9" ht="13.8" thickBot="1" x14ac:dyDescent="0.3">
      <c r="A302" s="29"/>
      <c r="B302" s="76"/>
      <c r="C302" s="77"/>
      <c r="D302" s="78">
        <v>3419</v>
      </c>
      <c r="E302" s="87">
        <v>5222</v>
      </c>
      <c r="F302" s="88" t="s">
        <v>13</v>
      </c>
      <c r="G302" s="81">
        <v>0</v>
      </c>
      <c r="H302" s="85">
        <v>21</v>
      </c>
      <c r="I302" s="28">
        <f t="shared" si="108"/>
        <v>21</v>
      </c>
    </row>
    <row r="303" spans="1:9" ht="21" x14ac:dyDescent="0.25">
      <c r="A303" s="38" t="s">
        <v>2</v>
      </c>
      <c r="B303" s="69">
        <v>3080272</v>
      </c>
      <c r="C303" s="70" t="s">
        <v>8</v>
      </c>
      <c r="D303" s="71" t="s">
        <v>4</v>
      </c>
      <c r="E303" s="72" t="s">
        <v>4</v>
      </c>
      <c r="F303" s="86" t="s">
        <v>76</v>
      </c>
      <c r="G303" s="73">
        <v>0</v>
      </c>
      <c r="H303" s="84">
        <f t="shared" si="107"/>
        <v>31</v>
      </c>
      <c r="I303" s="45">
        <f t="shared" si="108"/>
        <v>31</v>
      </c>
    </row>
    <row r="304" spans="1:9" ht="13.8" thickBot="1" x14ac:dyDescent="0.3">
      <c r="A304" s="29"/>
      <c r="B304" s="76"/>
      <c r="C304" s="77"/>
      <c r="D304" s="78">
        <v>3419</v>
      </c>
      <c r="E304" s="87">
        <v>5222</v>
      </c>
      <c r="F304" s="88" t="s">
        <v>13</v>
      </c>
      <c r="G304" s="81">
        <v>0</v>
      </c>
      <c r="H304" s="85">
        <v>31</v>
      </c>
      <c r="I304" s="28">
        <f t="shared" si="108"/>
        <v>31</v>
      </c>
    </row>
    <row r="305" spans="1:9" ht="21" x14ac:dyDescent="0.25">
      <c r="A305" s="38" t="s">
        <v>2</v>
      </c>
      <c r="B305" s="69">
        <v>3080273</v>
      </c>
      <c r="C305" s="70" t="s">
        <v>8</v>
      </c>
      <c r="D305" s="71" t="s">
        <v>4</v>
      </c>
      <c r="E305" s="72" t="s">
        <v>4</v>
      </c>
      <c r="F305" s="86" t="s">
        <v>77</v>
      </c>
      <c r="G305" s="73">
        <v>0</v>
      </c>
      <c r="H305" s="84">
        <f t="shared" si="107"/>
        <v>20</v>
      </c>
      <c r="I305" s="45">
        <f t="shared" si="108"/>
        <v>20</v>
      </c>
    </row>
    <row r="306" spans="1:9" ht="13.8" thickBot="1" x14ac:dyDescent="0.3">
      <c r="A306" s="29"/>
      <c r="B306" s="76"/>
      <c r="C306" s="77"/>
      <c r="D306" s="78">
        <v>3419</v>
      </c>
      <c r="E306" s="87">
        <v>5222</v>
      </c>
      <c r="F306" s="88" t="s">
        <v>13</v>
      </c>
      <c r="G306" s="81">
        <v>0</v>
      </c>
      <c r="H306" s="85">
        <v>20</v>
      </c>
      <c r="I306" s="28">
        <f t="shared" si="108"/>
        <v>20</v>
      </c>
    </row>
    <row r="307" spans="1:9" ht="21" x14ac:dyDescent="0.25">
      <c r="A307" s="38" t="s">
        <v>2</v>
      </c>
      <c r="B307" s="69">
        <v>3080274</v>
      </c>
      <c r="C307" s="70" t="s">
        <v>8</v>
      </c>
      <c r="D307" s="71" t="s">
        <v>4</v>
      </c>
      <c r="E307" s="72" t="s">
        <v>4</v>
      </c>
      <c r="F307" s="86" t="s">
        <v>78</v>
      </c>
      <c r="G307" s="73">
        <v>0</v>
      </c>
      <c r="H307" s="84">
        <f t="shared" si="107"/>
        <v>20</v>
      </c>
      <c r="I307" s="45">
        <f t="shared" si="108"/>
        <v>20</v>
      </c>
    </row>
    <row r="308" spans="1:9" ht="13.8" thickBot="1" x14ac:dyDescent="0.3">
      <c r="A308" s="29"/>
      <c r="B308" s="76"/>
      <c r="C308" s="77"/>
      <c r="D308" s="78">
        <v>3419</v>
      </c>
      <c r="E308" s="87">
        <v>5222</v>
      </c>
      <c r="F308" s="88" t="s">
        <v>13</v>
      </c>
      <c r="G308" s="81">
        <v>0</v>
      </c>
      <c r="H308" s="85">
        <v>20</v>
      </c>
      <c r="I308" s="28">
        <f t="shared" si="108"/>
        <v>20</v>
      </c>
    </row>
    <row r="309" spans="1:9" ht="21" x14ac:dyDescent="0.25">
      <c r="A309" s="38" t="s">
        <v>2</v>
      </c>
      <c r="B309" s="69">
        <v>3080275</v>
      </c>
      <c r="C309" s="70" t="s">
        <v>8</v>
      </c>
      <c r="D309" s="71" t="s">
        <v>4</v>
      </c>
      <c r="E309" s="72" t="s">
        <v>4</v>
      </c>
      <c r="F309" s="86" t="s">
        <v>79</v>
      </c>
      <c r="G309" s="73">
        <v>0</v>
      </c>
      <c r="H309" s="84">
        <f t="shared" si="107"/>
        <v>20</v>
      </c>
      <c r="I309" s="45">
        <f t="shared" si="108"/>
        <v>20</v>
      </c>
    </row>
    <row r="310" spans="1:9" ht="13.8" thickBot="1" x14ac:dyDescent="0.3">
      <c r="A310" s="29"/>
      <c r="B310" s="76"/>
      <c r="C310" s="77"/>
      <c r="D310" s="78">
        <v>3419</v>
      </c>
      <c r="E310" s="87">
        <v>5222</v>
      </c>
      <c r="F310" s="88" t="s">
        <v>13</v>
      </c>
      <c r="G310" s="81">
        <v>0</v>
      </c>
      <c r="H310" s="85">
        <v>20</v>
      </c>
      <c r="I310" s="28">
        <f t="shared" si="108"/>
        <v>20</v>
      </c>
    </row>
    <row r="311" spans="1:9" ht="21" x14ac:dyDescent="0.25">
      <c r="A311" s="38" t="s">
        <v>2</v>
      </c>
      <c r="B311" s="69">
        <v>3080276</v>
      </c>
      <c r="C311" s="70" t="s">
        <v>8</v>
      </c>
      <c r="D311" s="71" t="s">
        <v>4</v>
      </c>
      <c r="E311" s="72" t="s">
        <v>4</v>
      </c>
      <c r="F311" s="86" t="s">
        <v>130</v>
      </c>
      <c r="G311" s="73">
        <v>0</v>
      </c>
      <c r="H311" s="84">
        <f t="shared" ref="H311:H341" si="109">+H312</f>
        <v>29</v>
      </c>
      <c r="I311" s="45">
        <f t="shared" ref="I311:I328" si="110">+G311+H311</f>
        <v>29</v>
      </c>
    </row>
    <row r="312" spans="1:9" ht="13.8" thickBot="1" x14ac:dyDescent="0.3">
      <c r="A312" s="29"/>
      <c r="B312" s="76"/>
      <c r="C312" s="77"/>
      <c r="D312" s="78">
        <v>3419</v>
      </c>
      <c r="E312" s="87">
        <v>5222</v>
      </c>
      <c r="F312" s="88" t="s">
        <v>13</v>
      </c>
      <c r="G312" s="81">
        <v>0</v>
      </c>
      <c r="H312" s="85">
        <v>29</v>
      </c>
      <c r="I312" s="28">
        <f t="shared" si="110"/>
        <v>29</v>
      </c>
    </row>
    <row r="313" spans="1:9" x14ac:dyDescent="0.25">
      <c r="A313" s="38" t="s">
        <v>2</v>
      </c>
      <c r="B313" s="69">
        <v>3080277</v>
      </c>
      <c r="C313" s="70" t="s">
        <v>8</v>
      </c>
      <c r="D313" s="71" t="s">
        <v>4</v>
      </c>
      <c r="E313" s="72" t="s">
        <v>4</v>
      </c>
      <c r="F313" s="86" t="s">
        <v>80</v>
      </c>
      <c r="G313" s="73">
        <v>0</v>
      </c>
      <c r="H313" s="84">
        <f t="shared" si="109"/>
        <v>42</v>
      </c>
      <c r="I313" s="45">
        <f t="shared" si="110"/>
        <v>42</v>
      </c>
    </row>
    <row r="314" spans="1:9" ht="13.8" thickBot="1" x14ac:dyDescent="0.3">
      <c r="A314" s="29"/>
      <c r="B314" s="76"/>
      <c r="C314" s="77"/>
      <c r="D314" s="78">
        <v>3419</v>
      </c>
      <c r="E314" s="87">
        <v>5222</v>
      </c>
      <c r="F314" s="88" t="s">
        <v>13</v>
      </c>
      <c r="G314" s="81">
        <v>0</v>
      </c>
      <c r="H314" s="85">
        <v>42</v>
      </c>
      <c r="I314" s="28">
        <f t="shared" si="110"/>
        <v>42</v>
      </c>
    </row>
    <row r="315" spans="1:9" ht="21" x14ac:dyDescent="0.25">
      <c r="A315" s="38" t="s">
        <v>2</v>
      </c>
      <c r="B315" s="69">
        <v>3080278</v>
      </c>
      <c r="C315" s="70" t="s">
        <v>8</v>
      </c>
      <c r="D315" s="71" t="s">
        <v>4</v>
      </c>
      <c r="E315" s="72" t="s">
        <v>4</v>
      </c>
      <c r="F315" s="86" t="s">
        <v>81</v>
      </c>
      <c r="G315" s="73">
        <v>0</v>
      </c>
      <c r="H315" s="84">
        <f t="shared" si="109"/>
        <v>29</v>
      </c>
      <c r="I315" s="45">
        <f t="shared" si="110"/>
        <v>29</v>
      </c>
    </row>
    <row r="316" spans="1:9" ht="13.8" thickBot="1" x14ac:dyDescent="0.3">
      <c r="A316" s="29"/>
      <c r="B316" s="76"/>
      <c r="C316" s="77"/>
      <c r="D316" s="78">
        <v>3419</v>
      </c>
      <c r="E316" s="87">
        <v>5222</v>
      </c>
      <c r="F316" s="88" t="s">
        <v>13</v>
      </c>
      <c r="G316" s="81">
        <v>0</v>
      </c>
      <c r="H316" s="85">
        <v>29</v>
      </c>
      <c r="I316" s="28">
        <f t="shared" si="110"/>
        <v>29</v>
      </c>
    </row>
    <row r="317" spans="1:9" x14ac:dyDescent="0.25">
      <c r="A317" s="38" t="s">
        <v>2</v>
      </c>
      <c r="B317" s="69">
        <v>3080279</v>
      </c>
      <c r="C317" s="70" t="s">
        <v>8</v>
      </c>
      <c r="D317" s="71" t="s">
        <v>4</v>
      </c>
      <c r="E317" s="72" t="s">
        <v>4</v>
      </c>
      <c r="F317" s="86" t="s">
        <v>82</v>
      </c>
      <c r="G317" s="73">
        <v>0</v>
      </c>
      <c r="H317" s="84">
        <f t="shared" si="109"/>
        <v>20</v>
      </c>
      <c r="I317" s="45">
        <f t="shared" si="110"/>
        <v>20</v>
      </c>
    </row>
    <row r="318" spans="1:9" ht="13.8" thickBot="1" x14ac:dyDescent="0.3">
      <c r="A318" s="29"/>
      <c r="B318" s="76"/>
      <c r="C318" s="77"/>
      <c r="D318" s="78">
        <v>3419</v>
      </c>
      <c r="E318" s="87">
        <v>5222</v>
      </c>
      <c r="F318" s="88" t="s">
        <v>13</v>
      </c>
      <c r="G318" s="81">
        <v>0</v>
      </c>
      <c r="H318" s="85">
        <v>20</v>
      </c>
      <c r="I318" s="28">
        <f t="shared" si="110"/>
        <v>20</v>
      </c>
    </row>
    <row r="319" spans="1:9" ht="21" x14ac:dyDescent="0.25">
      <c r="A319" s="38" t="s">
        <v>2</v>
      </c>
      <c r="B319" s="69">
        <v>3080280</v>
      </c>
      <c r="C319" s="70" t="s">
        <v>8</v>
      </c>
      <c r="D319" s="71" t="s">
        <v>4</v>
      </c>
      <c r="E319" s="72" t="s">
        <v>4</v>
      </c>
      <c r="F319" s="86" t="s">
        <v>131</v>
      </c>
      <c r="G319" s="73">
        <v>0</v>
      </c>
      <c r="H319" s="84">
        <f t="shared" si="109"/>
        <v>20</v>
      </c>
      <c r="I319" s="45">
        <f t="shared" si="110"/>
        <v>20</v>
      </c>
    </row>
    <row r="320" spans="1:9" ht="13.8" thickBot="1" x14ac:dyDescent="0.3">
      <c r="A320" s="29"/>
      <c r="B320" s="76"/>
      <c r="C320" s="77"/>
      <c r="D320" s="78">
        <v>3419</v>
      </c>
      <c r="E320" s="87">
        <v>5222</v>
      </c>
      <c r="F320" s="88" t="s">
        <v>13</v>
      </c>
      <c r="G320" s="81">
        <v>0</v>
      </c>
      <c r="H320" s="85">
        <v>20</v>
      </c>
      <c r="I320" s="28">
        <f t="shared" si="110"/>
        <v>20</v>
      </c>
    </row>
    <row r="321" spans="1:9" ht="31.05" customHeight="1" x14ac:dyDescent="0.25">
      <c r="A321" s="38" t="s">
        <v>2</v>
      </c>
      <c r="B321" s="69">
        <v>3080281</v>
      </c>
      <c r="C321" s="70" t="s">
        <v>8</v>
      </c>
      <c r="D321" s="71" t="s">
        <v>4</v>
      </c>
      <c r="E321" s="72" t="s">
        <v>4</v>
      </c>
      <c r="F321" s="86" t="s">
        <v>285</v>
      </c>
      <c r="G321" s="73">
        <v>0</v>
      </c>
      <c r="H321" s="84">
        <f t="shared" si="109"/>
        <v>52</v>
      </c>
      <c r="I321" s="45">
        <f t="shared" si="110"/>
        <v>52</v>
      </c>
    </row>
    <row r="322" spans="1:9" ht="13.8" thickBot="1" x14ac:dyDescent="0.3">
      <c r="A322" s="29"/>
      <c r="B322" s="76"/>
      <c r="C322" s="77"/>
      <c r="D322" s="78">
        <v>3419</v>
      </c>
      <c r="E322" s="87">
        <v>5222</v>
      </c>
      <c r="F322" s="88" t="s">
        <v>13</v>
      </c>
      <c r="G322" s="81">
        <v>0</v>
      </c>
      <c r="H322" s="85">
        <v>52</v>
      </c>
      <c r="I322" s="28">
        <f t="shared" si="110"/>
        <v>52</v>
      </c>
    </row>
    <row r="323" spans="1:9" ht="21" x14ac:dyDescent="0.25">
      <c r="A323" s="38" t="s">
        <v>2</v>
      </c>
      <c r="B323" s="69">
        <v>3080282</v>
      </c>
      <c r="C323" s="70" t="s">
        <v>122</v>
      </c>
      <c r="D323" s="71" t="s">
        <v>4</v>
      </c>
      <c r="E323" s="72" t="s">
        <v>4</v>
      </c>
      <c r="F323" s="86" t="s">
        <v>83</v>
      </c>
      <c r="G323" s="73">
        <v>0</v>
      </c>
      <c r="H323" s="84">
        <f t="shared" si="109"/>
        <v>29</v>
      </c>
      <c r="I323" s="45">
        <f t="shared" si="110"/>
        <v>29</v>
      </c>
    </row>
    <row r="324" spans="1:9" ht="13.8" thickBot="1" x14ac:dyDescent="0.3">
      <c r="A324" s="29"/>
      <c r="B324" s="76"/>
      <c r="C324" s="77"/>
      <c r="D324" s="78">
        <v>3419</v>
      </c>
      <c r="E324" s="87">
        <v>5321</v>
      </c>
      <c r="F324" s="88" t="s">
        <v>38</v>
      </c>
      <c r="G324" s="81">
        <v>0</v>
      </c>
      <c r="H324" s="85">
        <v>29</v>
      </c>
      <c r="I324" s="28">
        <f t="shared" si="110"/>
        <v>29</v>
      </c>
    </row>
    <row r="325" spans="1:9" x14ac:dyDescent="0.25">
      <c r="A325" s="38" t="s">
        <v>2</v>
      </c>
      <c r="B325" s="69">
        <v>3080283</v>
      </c>
      <c r="C325" s="70" t="s">
        <v>8</v>
      </c>
      <c r="D325" s="71" t="s">
        <v>4</v>
      </c>
      <c r="E325" s="72" t="s">
        <v>4</v>
      </c>
      <c r="F325" s="86" t="s">
        <v>132</v>
      </c>
      <c r="G325" s="73">
        <v>0</v>
      </c>
      <c r="H325" s="84">
        <f t="shared" si="109"/>
        <v>22</v>
      </c>
      <c r="I325" s="45">
        <f t="shared" si="110"/>
        <v>22</v>
      </c>
    </row>
    <row r="326" spans="1:9" ht="13.8" thickBot="1" x14ac:dyDescent="0.3">
      <c r="A326" s="29"/>
      <c r="B326" s="76"/>
      <c r="C326" s="77"/>
      <c r="D326" s="78">
        <v>3419</v>
      </c>
      <c r="E326" s="87">
        <v>5222</v>
      </c>
      <c r="F326" s="88" t="s">
        <v>13</v>
      </c>
      <c r="G326" s="81">
        <v>0</v>
      </c>
      <c r="H326" s="85">
        <v>22</v>
      </c>
      <c r="I326" s="28">
        <f t="shared" si="110"/>
        <v>22</v>
      </c>
    </row>
    <row r="327" spans="1:9" x14ac:dyDescent="0.25">
      <c r="A327" s="38" t="s">
        <v>2</v>
      </c>
      <c r="B327" s="69">
        <v>3080284</v>
      </c>
      <c r="C327" s="70" t="s">
        <v>8</v>
      </c>
      <c r="D327" s="71" t="s">
        <v>4</v>
      </c>
      <c r="E327" s="72" t="s">
        <v>4</v>
      </c>
      <c r="F327" s="86" t="s">
        <v>133</v>
      </c>
      <c r="G327" s="73">
        <v>0</v>
      </c>
      <c r="H327" s="84">
        <f t="shared" si="109"/>
        <v>22</v>
      </c>
      <c r="I327" s="45">
        <f t="shared" si="110"/>
        <v>22</v>
      </c>
    </row>
    <row r="328" spans="1:9" ht="13.8" thickBot="1" x14ac:dyDescent="0.3">
      <c r="A328" s="29"/>
      <c r="B328" s="76"/>
      <c r="C328" s="77"/>
      <c r="D328" s="78">
        <v>3419</v>
      </c>
      <c r="E328" s="87">
        <v>5222</v>
      </c>
      <c r="F328" s="88" t="s">
        <v>13</v>
      </c>
      <c r="G328" s="81">
        <v>0</v>
      </c>
      <c r="H328" s="85">
        <v>22</v>
      </c>
      <c r="I328" s="28">
        <f t="shared" si="110"/>
        <v>22</v>
      </c>
    </row>
    <row r="329" spans="1:9" ht="21" x14ac:dyDescent="0.25">
      <c r="A329" s="38" t="s">
        <v>2</v>
      </c>
      <c r="B329" s="69">
        <v>3080285</v>
      </c>
      <c r="C329" s="70" t="s">
        <v>8</v>
      </c>
      <c r="D329" s="71" t="s">
        <v>4</v>
      </c>
      <c r="E329" s="72" t="s">
        <v>4</v>
      </c>
      <c r="F329" s="86" t="s">
        <v>84</v>
      </c>
      <c r="G329" s="73">
        <v>0</v>
      </c>
      <c r="H329" s="84">
        <f t="shared" si="109"/>
        <v>32</v>
      </c>
      <c r="I329" s="45">
        <f t="shared" ref="I329:I338" si="111">+G329+H329</f>
        <v>32</v>
      </c>
    </row>
    <row r="330" spans="1:9" ht="13.8" thickBot="1" x14ac:dyDescent="0.3">
      <c r="A330" s="29"/>
      <c r="B330" s="76"/>
      <c r="C330" s="77"/>
      <c r="D330" s="78">
        <v>3419</v>
      </c>
      <c r="E330" s="87">
        <v>5222</v>
      </c>
      <c r="F330" s="88" t="s">
        <v>13</v>
      </c>
      <c r="G330" s="81">
        <v>0</v>
      </c>
      <c r="H330" s="85">
        <v>32</v>
      </c>
      <c r="I330" s="28">
        <f t="shared" si="111"/>
        <v>32</v>
      </c>
    </row>
    <row r="331" spans="1:9" ht="21" x14ac:dyDescent="0.25">
      <c r="A331" s="38" t="s">
        <v>2</v>
      </c>
      <c r="B331" s="69">
        <v>3080286</v>
      </c>
      <c r="C331" s="70" t="s">
        <v>8</v>
      </c>
      <c r="D331" s="71" t="s">
        <v>4</v>
      </c>
      <c r="E331" s="72" t="s">
        <v>4</v>
      </c>
      <c r="F331" s="86" t="s">
        <v>85</v>
      </c>
      <c r="G331" s="73">
        <v>0</v>
      </c>
      <c r="H331" s="84">
        <f t="shared" si="109"/>
        <v>32</v>
      </c>
      <c r="I331" s="45">
        <f t="shared" si="111"/>
        <v>32</v>
      </c>
    </row>
    <row r="332" spans="1:9" ht="13.8" thickBot="1" x14ac:dyDescent="0.3">
      <c r="A332" s="29"/>
      <c r="B332" s="76"/>
      <c r="C332" s="77"/>
      <c r="D332" s="78">
        <v>3419</v>
      </c>
      <c r="E332" s="87">
        <v>5222</v>
      </c>
      <c r="F332" s="88" t="s">
        <v>13</v>
      </c>
      <c r="G332" s="81">
        <v>0</v>
      </c>
      <c r="H332" s="85">
        <v>32</v>
      </c>
      <c r="I332" s="28">
        <f t="shared" si="111"/>
        <v>32</v>
      </c>
    </row>
    <row r="333" spans="1:9" ht="21" x14ac:dyDescent="0.25">
      <c r="A333" s="38" t="s">
        <v>2</v>
      </c>
      <c r="B333" s="69">
        <v>3080287</v>
      </c>
      <c r="C333" s="70" t="s">
        <v>8</v>
      </c>
      <c r="D333" s="71" t="s">
        <v>4</v>
      </c>
      <c r="E333" s="72" t="s">
        <v>4</v>
      </c>
      <c r="F333" s="86" t="s">
        <v>86</v>
      </c>
      <c r="G333" s="73">
        <v>0</v>
      </c>
      <c r="H333" s="84">
        <f t="shared" si="109"/>
        <v>21</v>
      </c>
      <c r="I333" s="45">
        <f t="shared" si="111"/>
        <v>21</v>
      </c>
    </row>
    <row r="334" spans="1:9" ht="13.8" thickBot="1" x14ac:dyDescent="0.3">
      <c r="A334" s="29"/>
      <c r="B334" s="76"/>
      <c r="C334" s="77"/>
      <c r="D334" s="78">
        <v>3419</v>
      </c>
      <c r="E334" s="87">
        <v>5222</v>
      </c>
      <c r="F334" s="88" t="s">
        <v>13</v>
      </c>
      <c r="G334" s="81">
        <v>0</v>
      </c>
      <c r="H334" s="85">
        <v>21</v>
      </c>
      <c r="I334" s="28">
        <f t="shared" si="111"/>
        <v>21</v>
      </c>
    </row>
    <row r="335" spans="1:9" ht="21" x14ac:dyDescent="0.25">
      <c r="A335" s="38" t="s">
        <v>2</v>
      </c>
      <c r="B335" s="69">
        <v>3080288</v>
      </c>
      <c r="C335" s="70" t="s">
        <v>8</v>
      </c>
      <c r="D335" s="71" t="s">
        <v>4</v>
      </c>
      <c r="E335" s="72" t="s">
        <v>4</v>
      </c>
      <c r="F335" s="86" t="s">
        <v>134</v>
      </c>
      <c r="G335" s="73">
        <v>0</v>
      </c>
      <c r="H335" s="84">
        <f t="shared" si="109"/>
        <v>22</v>
      </c>
      <c r="I335" s="45">
        <f t="shared" si="111"/>
        <v>22</v>
      </c>
    </row>
    <row r="336" spans="1:9" ht="13.8" thickBot="1" x14ac:dyDescent="0.3">
      <c r="A336" s="29"/>
      <c r="B336" s="76"/>
      <c r="C336" s="77"/>
      <c r="D336" s="78">
        <v>3419</v>
      </c>
      <c r="E336" s="87">
        <v>5222</v>
      </c>
      <c r="F336" s="88" t="s">
        <v>13</v>
      </c>
      <c r="G336" s="81">
        <v>0</v>
      </c>
      <c r="H336" s="85">
        <v>22</v>
      </c>
      <c r="I336" s="28">
        <f t="shared" si="111"/>
        <v>22</v>
      </c>
    </row>
    <row r="337" spans="1:9" ht="21" x14ac:dyDescent="0.25">
      <c r="A337" s="38" t="s">
        <v>2</v>
      </c>
      <c r="B337" s="69">
        <v>3080289</v>
      </c>
      <c r="C337" s="70" t="s">
        <v>8</v>
      </c>
      <c r="D337" s="71" t="s">
        <v>4</v>
      </c>
      <c r="E337" s="72" t="s">
        <v>4</v>
      </c>
      <c r="F337" s="86" t="s">
        <v>135</v>
      </c>
      <c r="G337" s="73">
        <v>0</v>
      </c>
      <c r="H337" s="84">
        <f t="shared" si="109"/>
        <v>48</v>
      </c>
      <c r="I337" s="45">
        <f t="shared" si="111"/>
        <v>48</v>
      </c>
    </row>
    <row r="338" spans="1:9" ht="13.8" thickBot="1" x14ac:dyDescent="0.3">
      <c r="A338" s="29"/>
      <c r="B338" s="76"/>
      <c r="C338" s="77"/>
      <c r="D338" s="78">
        <v>3419</v>
      </c>
      <c r="E338" s="87">
        <v>5222</v>
      </c>
      <c r="F338" s="88" t="s">
        <v>13</v>
      </c>
      <c r="G338" s="81">
        <v>0</v>
      </c>
      <c r="H338" s="85">
        <v>48</v>
      </c>
      <c r="I338" s="28">
        <f t="shared" si="111"/>
        <v>48</v>
      </c>
    </row>
    <row r="339" spans="1:9" ht="21" x14ac:dyDescent="0.25">
      <c r="A339" s="38" t="s">
        <v>2</v>
      </c>
      <c r="B339" s="69">
        <v>3080290</v>
      </c>
      <c r="C339" s="70" t="s">
        <v>8</v>
      </c>
      <c r="D339" s="71" t="s">
        <v>4</v>
      </c>
      <c r="E339" s="72" t="s">
        <v>4</v>
      </c>
      <c r="F339" s="86" t="s">
        <v>136</v>
      </c>
      <c r="G339" s="73">
        <v>0</v>
      </c>
      <c r="H339" s="84">
        <f t="shared" si="109"/>
        <v>65</v>
      </c>
      <c r="I339" s="45">
        <f t="shared" ref="I339:I368" si="112">+G339+H339</f>
        <v>65</v>
      </c>
    </row>
    <row r="340" spans="1:9" ht="13.8" thickBot="1" x14ac:dyDescent="0.3">
      <c r="A340" s="29"/>
      <c r="B340" s="76"/>
      <c r="C340" s="77"/>
      <c r="D340" s="78">
        <v>3419</v>
      </c>
      <c r="E340" s="87">
        <v>5222</v>
      </c>
      <c r="F340" s="88" t="s">
        <v>13</v>
      </c>
      <c r="G340" s="81">
        <v>0</v>
      </c>
      <c r="H340" s="85">
        <v>65</v>
      </c>
      <c r="I340" s="28">
        <f t="shared" si="112"/>
        <v>65</v>
      </c>
    </row>
    <row r="341" spans="1:9" ht="21" x14ac:dyDescent="0.25">
      <c r="A341" s="38" t="s">
        <v>2</v>
      </c>
      <c r="B341" s="69">
        <v>3080291</v>
      </c>
      <c r="C341" s="70" t="s">
        <v>8</v>
      </c>
      <c r="D341" s="71" t="s">
        <v>4</v>
      </c>
      <c r="E341" s="72" t="s">
        <v>4</v>
      </c>
      <c r="F341" s="86" t="s">
        <v>137</v>
      </c>
      <c r="G341" s="73">
        <v>0</v>
      </c>
      <c r="H341" s="84">
        <f t="shared" si="109"/>
        <v>31</v>
      </c>
      <c r="I341" s="45">
        <f t="shared" si="112"/>
        <v>31</v>
      </c>
    </row>
    <row r="342" spans="1:9" ht="13.8" thickBot="1" x14ac:dyDescent="0.3">
      <c r="A342" s="29"/>
      <c r="B342" s="76"/>
      <c r="C342" s="77"/>
      <c r="D342" s="78">
        <v>3419</v>
      </c>
      <c r="E342" s="87">
        <v>5222</v>
      </c>
      <c r="F342" s="88" t="s">
        <v>13</v>
      </c>
      <c r="G342" s="81">
        <v>0</v>
      </c>
      <c r="H342" s="85">
        <v>31</v>
      </c>
      <c r="I342" s="28">
        <f t="shared" si="112"/>
        <v>31</v>
      </c>
    </row>
    <row r="343" spans="1:9" ht="21" x14ac:dyDescent="0.25">
      <c r="A343" s="38" t="s">
        <v>2</v>
      </c>
      <c r="B343" s="69">
        <v>3080292</v>
      </c>
      <c r="C343" s="70" t="s">
        <v>8</v>
      </c>
      <c r="D343" s="71" t="s">
        <v>4</v>
      </c>
      <c r="E343" s="72" t="s">
        <v>4</v>
      </c>
      <c r="F343" s="86" t="s">
        <v>286</v>
      </c>
      <c r="G343" s="73">
        <v>0</v>
      </c>
      <c r="H343" s="84">
        <f t="shared" ref="H343:H369" si="113">+H344</f>
        <v>20</v>
      </c>
      <c r="I343" s="45">
        <f t="shared" si="112"/>
        <v>20</v>
      </c>
    </row>
    <row r="344" spans="1:9" ht="13.8" thickBot="1" x14ac:dyDescent="0.3">
      <c r="A344" s="29"/>
      <c r="B344" s="76"/>
      <c r="C344" s="77"/>
      <c r="D344" s="78">
        <v>3419</v>
      </c>
      <c r="E344" s="87">
        <v>5222</v>
      </c>
      <c r="F344" s="88" t="s">
        <v>13</v>
      </c>
      <c r="G344" s="81">
        <v>0</v>
      </c>
      <c r="H344" s="85">
        <v>20</v>
      </c>
      <c r="I344" s="28">
        <f t="shared" si="112"/>
        <v>20</v>
      </c>
    </row>
    <row r="345" spans="1:9" ht="21" x14ac:dyDescent="0.25">
      <c r="A345" s="38" t="s">
        <v>2</v>
      </c>
      <c r="B345" s="69">
        <v>3080293</v>
      </c>
      <c r="C345" s="70" t="s">
        <v>8</v>
      </c>
      <c r="D345" s="71" t="s">
        <v>4</v>
      </c>
      <c r="E345" s="72" t="s">
        <v>4</v>
      </c>
      <c r="F345" s="86" t="s">
        <v>281</v>
      </c>
      <c r="G345" s="73">
        <v>0</v>
      </c>
      <c r="H345" s="84">
        <f t="shared" si="113"/>
        <v>20</v>
      </c>
      <c r="I345" s="45">
        <f t="shared" si="112"/>
        <v>20</v>
      </c>
    </row>
    <row r="346" spans="1:9" ht="13.8" thickBot="1" x14ac:dyDescent="0.3">
      <c r="A346" s="29"/>
      <c r="B346" s="76"/>
      <c r="C346" s="77"/>
      <c r="D346" s="78">
        <v>3419</v>
      </c>
      <c r="E346" s="87">
        <v>5222</v>
      </c>
      <c r="F346" s="88" t="s">
        <v>13</v>
      </c>
      <c r="G346" s="81">
        <v>0</v>
      </c>
      <c r="H346" s="85">
        <v>20</v>
      </c>
      <c r="I346" s="28">
        <f t="shared" si="112"/>
        <v>20</v>
      </c>
    </row>
    <row r="347" spans="1:9" ht="21" x14ac:dyDescent="0.25">
      <c r="A347" s="38" t="s">
        <v>2</v>
      </c>
      <c r="B347" s="69">
        <v>3080294</v>
      </c>
      <c r="C347" s="70" t="s">
        <v>8</v>
      </c>
      <c r="D347" s="71" t="s">
        <v>4</v>
      </c>
      <c r="E347" s="72" t="s">
        <v>4</v>
      </c>
      <c r="F347" s="86" t="s">
        <v>87</v>
      </c>
      <c r="G347" s="73">
        <v>0</v>
      </c>
      <c r="H347" s="84">
        <f t="shared" si="113"/>
        <v>26</v>
      </c>
      <c r="I347" s="45">
        <f t="shared" si="112"/>
        <v>26</v>
      </c>
    </row>
    <row r="348" spans="1:9" ht="13.8" thickBot="1" x14ac:dyDescent="0.3">
      <c r="A348" s="29"/>
      <c r="B348" s="76"/>
      <c r="C348" s="77"/>
      <c r="D348" s="78">
        <v>3419</v>
      </c>
      <c r="E348" s="87">
        <v>5222</v>
      </c>
      <c r="F348" s="88" t="s">
        <v>13</v>
      </c>
      <c r="G348" s="81">
        <v>0</v>
      </c>
      <c r="H348" s="85">
        <v>26</v>
      </c>
      <c r="I348" s="28">
        <f t="shared" si="112"/>
        <v>26</v>
      </c>
    </row>
    <row r="349" spans="1:9" ht="21" x14ac:dyDescent="0.25">
      <c r="A349" s="38" t="s">
        <v>2</v>
      </c>
      <c r="B349" s="69">
        <v>3080295</v>
      </c>
      <c r="C349" s="70" t="s">
        <v>8</v>
      </c>
      <c r="D349" s="71" t="s">
        <v>4</v>
      </c>
      <c r="E349" s="72" t="s">
        <v>4</v>
      </c>
      <c r="F349" s="86" t="s">
        <v>307</v>
      </c>
      <c r="G349" s="73">
        <v>0</v>
      </c>
      <c r="H349" s="84">
        <f t="shared" si="113"/>
        <v>65</v>
      </c>
      <c r="I349" s="45">
        <f t="shared" si="112"/>
        <v>65</v>
      </c>
    </row>
    <row r="350" spans="1:9" ht="13.8" thickBot="1" x14ac:dyDescent="0.3">
      <c r="A350" s="29"/>
      <c r="B350" s="76"/>
      <c r="C350" s="77"/>
      <c r="D350" s="78">
        <v>3419</v>
      </c>
      <c r="E350" s="87">
        <v>5222</v>
      </c>
      <c r="F350" s="88" t="s">
        <v>13</v>
      </c>
      <c r="G350" s="81">
        <v>0</v>
      </c>
      <c r="H350" s="85">
        <v>65</v>
      </c>
      <c r="I350" s="28">
        <f t="shared" si="112"/>
        <v>65</v>
      </c>
    </row>
    <row r="351" spans="1:9" ht="21" x14ac:dyDescent="0.25">
      <c r="A351" s="38" t="s">
        <v>2</v>
      </c>
      <c r="B351" s="69">
        <v>3080296</v>
      </c>
      <c r="C351" s="70" t="s">
        <v>8</v>
      </c>
      <c r="D351" s="71" t="s">
        <v>4</v>
      </c>
      <c r="E351" s="72" t="s">
        <v>4</v>
      </c>
      <c r="F351" s="86" t="s">
        <v>138</v>
      </c>
      <c r="G351" s="73">
        <v>0</v>
      </c>
      <c r="H351" s="84">
        <f t="shared" si="113"/>
        <v>42</v>
      </c>
      <c r="I351" s="45">
        <f t="shared" si="112"/>
        <v>42</v>
      </c>
    </row>
    <row r="352" spans="1:9" ht="13.8" thickBot="1" x14ac:dyDescent="0.3">
      <c r="A352" s="29"/>
      <c r="B352" s="76"/>
      <c r="C352" s="77"/>
      <c r="D352" s="78">
        <v>3419</v>
      </c>
      <c r="E352" s="87">
        <v>5222</v>
      </c>
      <c r="F352" s="88" t="s">
        <v>13</v>
      </c>
      <c r="G352" s="81">
        <v>0</v>
      </c>
      <c r="H352" s="85">
        <v>42</v>
      </c>
      <c r="I352" s="28">
        <f t="shared" si="112"/>
        <v>42</v>
      </c>
    </row>
    <row r="353" spans="1:9" ht="21" x14ac:dyDescent="0.25">
      <c r="A353" s="38" t="s">
        <v>2</v>
      </c>
      <c r="B353" s="69">
        <v>3080297</v>
      </c>
      <c r="C353" s="70" t="s">
        <v>8</v>
      </c>
      <c r="D353" s="71" t="s">
        <v>4</v>
      </c>
      <c r="E353" s="72" t="s">
        <v>4</v>
      </c>
      <c r="F353" s="86" t="s">
        <v>161</v>
      </c>
      <c r="G353" s="73">
        <v>0</v>
      </c>
      <c r="H353" s="84">
        <f t="shared" si="113"/>
        <v>26</v>
      </c>
      <c r="I353" s="45">
        <f t="shared" si="112"/>
        <v>26</v>
      </c>
    </row>
    <row r="354" spans="1:9" ht="13.8" thickBot="1" x14ac:dyDescent="0.3">
      <c r="A354" s="29"/>
      <c r="B354" s="76"/>
      <c r="C354" s="77"/>
      <c r="D354" s="78">
        <v>3419</v>
      </c>
      <c r="E354" s="87">
        <v>5222</v>
      </c>
      <c r="F354" s="88" t="s">
        <v>13</v>
      </c>
      <c r="G354" s="81">
        <v>0</v>
      </c>
      <c r="H354" s="85">
        <v>26</v>
      </c>
      <c r="I354" s="28">
        <f t="shared" si="112"/>
        <v>26</v>
      </c>
    </row>
    <row r="355" spans="1:9" ht="21" x14ac:dyDescent="0.25">
      <c r="A355" s="38" t="s">
        <v>2</v>
      </c>
      <c r="B355" s="69">
        <v>3080298</v>
      </c>
      <c r="C355" s="70" t="s">
        <v>8</v>
      </c>
      <c r="D355" s="71" t="s">
        <v>4</v>
      </c>
      <c r="E355" s="72" t="s">
        <v>4</v>
      </c>
      <c r="F355" s="86" t="s">
        <v>139</v>
      </c>
      <c r="G355" s="73">
        <v>0</v>
      </c>
      <c r="H355" s="84">
        <f t="shared" si="113"/>
        <v>20</v>
      </c>
      <c r="I355" s="45">
        <f t="shared" si="112"/>
        <v>20</v>
      </c>
    </row>
    <row r="356" spans="1:9" ht="13.8" thickBot="1" x14ac:dyDescent="0.3">
      <c r="A356" s="29"/>
      <c r="B356" s="76"/>
      <c r="C356" s="77"/>
      <c r="D356" s="78">
        <v>3419</v>
      </c>
      <c r="E356" s="87">
        <v>5222</v>
      </c>
      <c r="F356" s="88" t="s">
        <v>13</v>
      </c>
      <c r="G356" s="81">
        <v>0</v>
      </c>
      <c r="H356" s="85">
        <v>20</v>
      </c>
      <c r="I356" s="28">
        <f t="shared" si="112"/>
        <v>20</v>
      </c>
    </row>
    <row r="357" spans="1:9" ht="21" x14ac:dyDescent="0.25">
      <c r="A357" s="38" t="s">
        <v>2</v>
      </c>
      <c r="B357" s="69">
        <v>3080299</v>
      </c>
      <c r="C357" s="70" t="s">
        <v>8</v>
      </c>
      <c r="D357" s="71" t="s">
        <v>4</v>
      </c>
      <c r="E357" s="72" t="s">
        <v>4</v>
      </c>
      <c r="F357" s="86" t="s">
        <v>308</v>
      </c>
      <c r="G357" s="73">
        <v>0</v>
      </c>
      <c r="H357" s="84">
        <f t="shared" si="113"/>
        <v>52</v>
      </c>
      <c r="I357" s="45">
        <f t="shared" si="112"/>
        <v>52</v>
      </c>
    </row>
    <row r="358" spans="1:9" ht="13.8" thickBot="1" x14ac:dyDescent="0.3">
      <c r="A358" s="29"/>
      <c r="B358" s="76"/>
      <c r="C358" s="77"/>
      <c r="D358" s="78">
        <v>3419</v>
      </c>
      <c r="E358" s="87">
        <v>5222</v>
      </c>
      <c r="F358" s="88" t="s">
        <v>13</v>
      </c>
      <c r="G358" s="81">
        <v>0</v>
      </c>
      <c r="H358" s="85">
        <v>52</v>
      </c>
      <c r="I358" s="28">
        <f t="shared" si="112"/>
        <v>52</v>
      </c>
    </row>
    <row r="359" spans="1:9" ht="21" x14ac:dyDescent="0.25">
      <c r="A359" s="38" t="s">
        <v>2</v>
      </c>
      <c r="B359" s="69">
        <v>3080300</v>
      </c>
      <c r="C359" s="70" t="s">
        <v>8</v>
      </c>
      <c r="D359" s="71" t="s">
        <v>4</v>
      </c>
      <c r="E359" s="72" t="s">
        <v>4</v>
      </c>
      <c r="F359" s="86" t="s">
        <v>88</v>
      </c>
      <c r="G359" s="73">
        <v>0</v>
      </c>
      <c r="H359" s="84">
        <f t="shared" si="113"/>
        <v>20</v>
      </c>
      <c r="I359" s="45">
        <f t="shared" si="112"/>
        <v>20</v>
      </c>
    </row>
    <row r="360" spans="1:9" ht="13.8" thickBot="1" x14ac:dyDescent="0.3">
      <c r="A360" s="29"/>
      <c r="B360" s="76"/>
      <c r="C360" s="77"/>
      <c r="D360" s="78">
        <v>3419</v>
      </c>
      <c r="E360" s="87">
        <v>5222</v>
      </c>
      <c r="F360" s="88" t="s">
        <v>13</v>
      </c>
      <c r="G360" s="81">
        <v>0</v>
      </c>
      <c r="H360" s="85">
        <v>20</v>
      </c>
      <c r="I360" s="28">
        <f t="shared" si="112"/>
        <v>20</v>
      </c>
    </row>
    <row r="361" spans="1:9" ht="21" x14ac:dyDescent="0.25">
      <c r="A361" s="38" t="s">
        <v>2</v>
      </c>
      <c r="B361" s="69">
        <v>3080301</v>
      </c>
      <c r="C361" s="70" t="s">
        <v>8</v>
      </c>
      <c r="D361" s="71" t="s">
        <v>4</v>
      </c>
      <c r="E361" s="72" t="s">
        <v>4</v>
      </c>
      <c r="F361" s="86" t="s">
        <v>89</v>
      </c>
      <c r="G361" s="73">
        <v>0</v>
      </c>
      <c r="H361" s="84">
        <f t="shared" si="113"/>
        <v>26</v>
      </c>
      <c r="I361" s="45">
        <f t="shared" si="112"/>
        <v>26</v>
      </c>
    </row>
    <row r="362" spans="1:9" ht="13.8" thickBot="1" x14ac:dyDescent="0.3">
      <c r="A362" s="29"/>
      <c r="B362" s="76"/>
      <c r="C362" s="77"/>
      <c r="D362" s="78">
        <v>3419</v>
      </c>
      <c r="E362" s="87">
        <v>5222</v>
      </c>
      <c r="F362" s="88" t="s">
        <v>13</v>
      </c>
      <c r="G362" s="81">
        <v>0</v>
      </c>
      <c r="H362" s="85">
        <v>26</v>
      </c>
      <c r="I362" s="28">
        <f t="shared" si="112"/>
        <v>26</v>
      </c>
    </row>
    <row r="363" spans="1:9" ht="21" x14ac:dyDescent="0.25">
      <c r="A363" s="38" t="s">
        <v>2</v>
      </c>
      <c r="B363" s="69">
        <v>3080302</v>
      </c>
      <c r="C363" s="70" t="s">
        <v>8</v>
      </c>
      <c r="D363" s="71" t="s">
        <v>4</v>
      </c>
      <c r="E363" s="72" t="s">
        <v>4</v>
      </c>
      <c r="F363" s="86" t="s">
        <v>90</v>
      </c>
      <c r="G363" s="73">
        <v>0</v>
      </c>
      <c r="H363" s="84">
        <f t="shared" si="113"/>
        <v>65</v>
      </c>
      <c r="I363" s="45">
        <f t="shared" si="112"/>
        <v>65</v>
      </c>
    </row>
    <row r="364" spans="1:9" ht="13.8" thickBot="1" x14ac:dyDescent="0.3">
      <c r="A364" s="29"/>
      <c r="B364" s="76"/>
      <c r="C364" s="77"/>
      <c r="D364" s="78">
        <v>3419</v>
      </c>
      <c r="E364" s="87">
        <v>5222</v>
      </c>
      <c r="F364" s="88" t="s">
        <v>13</v>
      </c>
      <c r="G364" s="81">
        <v>0</v>
      </c>
      <c r="H364" s="85">
        <v>65</v>
      </c>
      <c r="I364" s="28">
        <f t="shared" si="112"/>
        <v>65</v>
      </c>
    </row>
    <row r="365" spans="1:9" ht="21" x14ac:dyDescent="0.25">
      <c r="A365" s="38" t="s">
        <v>2</v>
      </c>
      <c r="B365" s="69">
        <v>3080303</v>
      </c>
      <c r="C365" s="70" t="s">
        <v>8</v>
      </c>
      <c r="D365" s="71" t="s">
        <v>4</v>
      </c>
      <c r="E365" s="72" t="s">
        <v>4</v>
      </c>
      <c r="F365" s="86" t="s">
        <v>91</v>
      </c>
      <c r="G365" s="73">
        <v>0</v>
      </c>
      <c r="H365" s="84">
        <f t="shared" si="113"/>
        <v>20</v>
      </c>
      <c r="I365" s="45">
        <f t="shared" si="112"/>
        <v>20</v>
      </c>
    </row>
    <row r="366" spans="1:9" ht="13.8" thickBot="1" x14ac:dyDescent="0.3">
      <c r="A366" s="29"/>
      <c r="B366" s="76"/>
      <c r="C366" s="77"/>
      <c r="D366" s="78">
        <v>3419</v>
      </c>
      <c r="E366" s="87">
        <v>5222</v>
      </c>
      <c r="F366" s="88" t="s">
        <v>13</v>
      </c>
      <c r="G366" s="81">
        <v>0</v>
      </c>
      <c r="H366" s="85">
        <v>20</v>
      </c>
      <c r="I366" s="28">
        <f t="shared" si="112"/>
        <v>20</v>
      </c>
    </row>
    <row r="367" spans="1:9" ht="21" x14ac:dyDescent="0.25">
      <c r="A367" s="38" t="s">
        <v>2</v>
      </c>
      <c r="B367" s="69">
        <v>3080304</v>
      </c>
      <c r="C367" s="70" t="s">
        <v>8</v>
      </c>
      <c r="D367" s="71" t="s">
        <v>4</v>
      </c>
      <c r="E367" s="72" t="s">
        <v>4</v>
      </c>
      <c r="F367" s="86" t="s">
        <v>92</v>
      </c>
      <c r="G367" s="73">
        <v>0</v>
      </c>
      <c r="H367" s="84">
        <f t="shared" si="113"/>
        <v>31</v>
      </c>
      <c r="I367" s="45">
        <f t="shared" si="112"/>
        <v>31</v>
      </c>
    </row>
    <row r="368" spans="1:9" ht="13.8" thickBot="1" x14ac:dyDescent="0.3">
      <c r="A368" s="29"/>
      <c r="B368" s="76"/>
      <c r="C368" s="77"/>
      <c r="D368" s="78">
        <v>3419</v>
      </c>
      <c r="E368" s="87">
        <v>5222</v>
      </c>
      <c r="F368" s="88" t="s">
        <v>13</v>
      </c>
      <c r="G368" s="81">
        <v>0</v>
      </c>
      <c r="H368" s="85">
        <v>31</v>
      </c>
      <c r="I368" s="28">
        <f t="shared" si="112"/>
        <v>31</v>
      </c>
    </row>
    <row r="369" spans="1:9" ht="21" x14ac:dyDescent="0.25">
      <c r="A369" s="38" t="s">
        <v>2</v>
      </c>
      <c r="B369" s="69">
        <v>3080305</v>
      </c>
      <c r="C369" s="70" t="s">
        <v>8</v>
      </c>
      <c r="D369" s="71" t="s">
        <v>4</v>
      </c>
      <c r="E369" s="72" t="s">
        <v>4</v>
      </c>
      <c r="F369" s="86" t="s">
        <v>93</v>
      </c>
      <c r="G369" s="73">
        <v>0</v>
      </c>
      <c r="H369" s="84">
        <f t="shared" si="113"/>
        <v>20</v>
      </c>
      <c r="I369" s="45">
        <f t="shared" ref="I369:I406" si="114">+G369+H369</f>
        <v>20</v>
      </c>
    </row>
    <row r="370" spans="1:9" ht="13.8" thickBot="1" x14ac:dyDescent="0.3">
      <c r="A370" s="29"/>
      <c r="B370" s="76"/>
      <c r="C370" s="77"/>
      <c r="D370" s="78">
        <v>3419</v>
      </c>
      <c r="E370" s="87">
        <v>5222</v>
      </c>
      <c r="F370" s="88" t="s">
        <v>13</v>
      </c>
      <c r="G370" s="81">
        <v>0</v>
      </c>
      <c r="H370" s="85">
        <v>20</v>
      </c>
      <c r="I370" s="28">
        <f t="shared" si="114"/>
        <v>20</v>
      </c>
    </row>
    <row r="371" spans="1:9" ht="21" x14ac:dyDescent="0.25">
      <c r="A371" s="38" t="s">
        <v>2</v>
      </c>
      <c r="B371" s="69">
        <v>3080306</v>
      </c>
      <c r="C371" s="70" t="s">
        <v>8</v>
      </c>
      <c r="D371" s="71" t="s">
        <v>4</v>
      </c>
      <c r="E371" s="72" t="s">
        <v>4</v>
      </c>
      <c r="F371" s="86" t="s">
        <v>140</v>
      </c>
      <c r="G371" s="73">
        <v>0</v>
      </c>
      <c r="H371" s="84">
        <f t="shared" ref="H371:H409" si="115">+H372</f>
        <v>20</v>
      </c>
      <c r="I371" s="45">
        <f t="shared" si="114"/>
        <v>20</v>
      </c>
    </row>
    <row r="372" spans="1:9" ht="13.8" thickBot="1" x14ac:dyDescent="0.3">
      <c r="A372" s="29"/>
      <c r="B372" s="76"/>
      <c r="C372" s="77"/>
      <c r="D372" s="78">
        <v>3419</v>
      </c>
      <c r="E372" s="87">
        <v>5222</v>
      </c>
      <c r="F372" s="88" t="s">
        <v>13</v>
      </c>
      <c r="G372" s="81">
        <v>0</v>
      </c>
      <c r="H372" s="85">
        <v>20</v>
      </c>
      <c r="I372" s="28">
        <f t="shared" si="114"/>
        <v>20</v>
      </c>
    </row>
    <row r="373" spans="1:9" x14ac:dyDescent="0.25">
      <c r="A373" s="38" t="s">
        <v>2</v>
      </c>
      <c r="B373" s="69">
        <v>3080307</v>
      </c>
      <c r="C373" s="70" t="s">
        <v>8</v>
      </c>
      <c r="D373" s="71" t="s">
        <v>4</v>
      </c>
      <c r="E373" s="72" t="s">
        <v>4</v>
      </c>
      <c r="F373" s="86" t="s">
        <v>141</v>
      </c>
      <c r="G373" s="73">
        <v>0</v>
      </c>
      <c r="H373" s="84">
        <f t="shared" si="115"/>
        <v>65</v>
      </c>
      <c r="I373" s="45">
        <f t="shared" si="114"/>
        <v>65</v>
      </c>
    </row>
    <row r="374" spans="1:9" ht="13.8" thickBot="1" x14ac:dyDescent="0.3">
      <c r="A374" s="29"/>
      <c r="B374" s="76"/>
      <c r="C374" s="77"/>
      <c r="D374" s="78">
        <v>3419</v>
      </c>
      <c r="E374" s="87">
        <v>5222</v>
      </c>
      <c r="F374" s="88" t="s">
        <v>13</v>
      </c>
      <c r="G374" s="81">
        <v>0</v>
      </c>
      <c r="H374" s="85">
        <v>65</v>
      </c>
      <c r="I374" s="28">
        <f t="shared" si="114"/>
        <v>65</v>
      </c>
    </row>
    <row r="375" spans="1:9" ht="12.45" x14ac:dyDescent="0.25">
      <c r="A375" s="38" t="s">
        <v>2</v>
      </c>
      <c r="B375" s="69">
        <v>3080308</v>
      </c>
      <c r="C375" s="70" t="s">
        <v>8</v>
      </c>
      <c r="D375" s="71" t="s">
        <v>4</v>
      </c>
      <c r="E375" s="72" t="s">
        <v>4</v>
      </c>
      <c r="F375" s="86" t="s">
        <v>94</v>
      </c>
      <c r="G375" s="73">
        <v>0</v>
      </c>
      <c r="H375" s="84">
        <f t="shared" si="115"/>
        <v>65</v>
      </c>
      <c r="I375" s="45">
        <f t="shared" si="114"/>
        <v>65</v>
      </c>
    </row>
    <row r="376" spans="1:9" ht="13.8" thickBot="1" x14ac:dyDescent="0.3">
      <c r="A376" s="29"/>
      <c r="B376" s="76"/>
      <c r="C376" s="77"/>
      <c r="D376" s="78">
        <v>3419</v>
      </c>
      <c r="E376" s="87">
        <v>5222</v>
      </c>
      <c r="F376" s="88" t="s">
        <v>13</v>
      </c>
      <c r="G376" s="81">
        <v>0</v>
      </c>
      <c r="H376" s="85">
        <v>65</v>
      </c>
      <c r="I376" s="28">
        <f t="shared" si="114"/>
        <v>65</v>
      </c>
    </row>
    <row r="377" spans="1:9" x14ac:dyDescent="0.25">
      <c r="A377" s="38" t="s">
        <v>2</v>
      </c>
      <c r="B377" s="69">
        <v>3080309</v>
      </c>
      <c r="C377" s="70" t="s">
        <v>8</v>
      </c>
      <c r="D377" s="71" t="s">
        <v>4</v>
      </c>
      <c r="E377" s="72" t="s">
        <v>4</v>
      </c>
      <c r="F377" s="86" t="s">
        <v>95</v>
      </c>
      <c r="G377" s="73">
        <v>0</v>
      </c>
      <c r="H377" s="84">
        <f t="shared" si="115"/>
        <v>20</v>
      </c>
      <c r="I377" s="45">
        <f t="shared" si="114"/>
        <v>20</v>
      </c>
    </row>
    <row r="378" spans="1:9" ht="13.8" thickBot="1" x14ac:dyDescent="0.3">
      <c r="A378" s="29"/>
      <c r="B378" s="76"/>
      <c r="C378" s="77"/>
      <c r="D378" s="78">
        <v>3419</v>
      </c>
      <c r="E378" s="87">
        <v>5222</v>
      </c>
      <c r="F378" s="88" t="s">
        <v>13</v>
      </c>
      <c r="G378" s="81">
        <v>0</v>
      </c>
      <c r="H378" s="85">
        <v>20</v>
      </c>
      <c r="I378" s="28">
        <f t="shared" si="114"/>
        <v>20</v>
      </c>
    </row>
    <row r="379" spans="1:9" ht="21" x14ac:dyDescent="0.25">
      <c r="A379" s="38" t="s">
        <v>2</v>
      </c>
      <c r="B379" s="69">
        <v>3080310</v>
      </c>
      <c r="C379" s="70" t="s">
        <v>8</v>
      </c>
      <c r="D379" s="71" t="s">
        <v>4</v>
      </c>
      <c r="E379" s="72" t="s">
        <v>4</v>
      </c>
      <c r="F379" s="86" t="s">
        <v>96</v>
      </c>
      <c r="G379" s="73">
        <v>0</v>
      </c>
      <c r="H379" s="84">
        <f t="shared" si="115"/>
        <v>22</v>
      </c>
      <c r="I379" s="45">
        <f t="shared" si="114"/>
        <v>22</v>
      </c>
    </row>
    <row r="380" spans="1:9" ht="13.8" thickBot="1" x14ac:dyDescent="0.3">
      <c r="A380" s="29"/>
      <c r="B380" s="76"/>
      <c r="C380" s="77"/>
      <c r="D380" s="78">
        <v>3419</v>
      </c>
      <c r="E380" s="87">
        <v>5222</v>
      </c>
      <c r="F380" s="88" t="s">
        <v>13</v>
      </c>
      <c r="G380" s="81">
        <v>0</v>
      </c>
      <c r="H380" s="85">
        <v>22</v>
      </c>
      <c r="I380" s="28">
        <f t="shared" si="114"/>
        <v>22</v>
      </c>
    </row>
    <row r="381" spans="1:9" ht="21" x14ac:dyDescent="0.25">
      <c r="A381" s="38" t="s">
        <v>2</v>
      </c>
      <c r="B381" s="69">
        <v>3080311</v>
      </c>
      <c r="C381" s="70" t="s">
        <v>8</v>
      </c>
      <c r="D381" s="71" t="s">
        <v>4</v>
      </c>
      <c r="E381" s="72" t="s">
        <v>4</v>
      </c>
      <c r="F381" s="86" t="s">
        <v>97</v>
      </c>
      <c r="G381" s="73">
        <v>0</v>
      </c>
      <c r="H381" s="84">
        <f t="shared" si="115"/>
        <v>65</v>
      </c>
      <c r="I381" s="45">
        <f t="shared" si="114"/>
        <v>65</v>
      </c>
    </row>
    <row r="382" spans="1:9" ht="13.8" thickBot="1" x14ac:dyDescent="0.3">
      <c r="A382" s="29"/>
      <c r="B382" s="76"/>
      <c r="C382" s="77"/>
      <c r="D382" s="78">
        <v>3419</v>
      </c>
      <c r="E382" s="87">
        <v>5222</v>
      </c>
      <c r="F382" s="88" t="s">
        <v>13</v>
      </c>
      <c r="G382" s="81">
        <v>0</v>
      </c>
      <c r="H382" s="85">
        <v>65</v>
      </c>
      <c r="I382" s="28">
        <f t="shared" si="114"/>
        <v>65</v>
      </c>
    </row>
    <row r="383" spans="1:9" ht="21" x14ac:dyDescent="0.25">
      <c r="A383" s="38" t="s">
        <v>2</v>
      </c>
      <c r="B383" s="69">
        <v>3080312</v>
      </c>
      <c r="C383" s="70" t="s">
        <v>8</v>
      </c>
      <c r="D383" s="71" t="s">
        <v>4</v>
      </c>
      <c r="E383" s="72" t="s">
        <v>4</v>
      </c>
      <c r="F383" s="86" t="s">
        <v>98</v>
      </c>
      <c r="G383" s="73">
        <v>0</v>
      </c>
      <c r="H383" s="84">
        <f t="shared" si="115"/>
        <v>20</v>
      </c>
      <c r="I383" s="45">
        <f t="shared" si="114"/>
        <v>20</v>
      </c>
    </row>
    <row r="384" spans="1:9" ht="13.8" thickBot="1" x14ac:dyDescent="0.3">
      <c r="A384" s="29"/>
      <c r="B384" s="76"/>
      <c r="C384" s="77"/>
      <c r="D384" s="78">
        <v>3419</v>
      </c>
      <c r="E384" s="87">
        <v>5222</v>
      </c>
      <c r="F384" s="88" t="s">
        <v>13</v>
      </c>
      <c r="G384" s="81">
        <v>0</v>
      </c>
      <c r="H384" s="85">
        <v>20</v>
      </c>
      <c r="I384" s="28">
        <f t="shared" si="114"/>
        <v>20</v>
      </c>
    </row>
    <row r="385" spans="1:9" ht="21" x14ac:dyDescent="0.25">
      <c r="A385" s="38" t="s">
        <v>2</v>
      </c>
      <c r="B385" s="69">
        <v>3080313</v>
      </c>
      <c r="C385" s="70" t="s">
        <v>8</v>
      </c>
      <c r="D385" s="71" t="s">
        <v>4</v>
      </c>
      <c r="E385" s="72" t="s">
        <v>4</v>
      </c>
      <c r="F385" s="86" t="s">
        <v>99</v>
      </c>
      <c r="G385" s="73">
        <v>0</v>
      </c>
      <c r="H385" s="84">
        <f t="shared" si="115"/>
        <v>20</v>
      </c>
      <c r="I385" s="45">
        <f t="shared" si="114"/>
        <v>20</v>
      </c>
    </row>
    <row r="386" spans="1:9" ht="13.8" thickBot="1" x14ac:dyDescent="0.3">
      <c r="A386" s="29"/>
      <c r="B386" s="76"/>
      <c r="C386" s="77"/>
      <c r="D386" s="78">
        <v>3419</v>
      </c>
      <c r="E386" s="87">
        <v>5222</v>
      </c>
      <c r="F386" s="88" t="s">
        <v>13</v>
      </c>
      <c r="G386" s="81">
        <v>0</v>
      </c>
      <c r="H386" s="85">
        <v>20</v>
      </c>
      <c r="I386" s="28">
        <f t="shared" si="114"/>
        <v>20</v>
      </c>
    </row>
    <row r="387" spans="1:9" ht="21" x14ac:dyDescent="0.25">
      <c r="A387" s="38" t="s">
        <v>2</v>
      </c>
      <c r="B387" s="69">
        <v>3080314</v>
      </c>
      <c r="C387" s="70" t="s">
        <v>8</v>
      </c>
      <c r="D387" s="71" t="s">
        <v>4</v>
      </c>
      <c r="E387" s="72" t="s">
        <v>4</v>
      </c>
      <c r="F387" s="86" t="s">
        <v>100</v>
      </c>
      <c r="G387" s="73">
        <v>0</v>
      </c>
      <c r="H387" s="84">
        <f t="shared" si="115"/>
        <v>65</v>
      </c>
      <c r="I387" s="45">
        <f t="shared" si="114"/>
        <v>65</v>
      </c>
    </row>
    <row r="388" spans="1:9" ht="13.8" thickBot="1" x14ac:dyDescent="0.3">
      <c r="A388" s="29"/>
      <c r="B388" s="76"/>
      <c r="C388" s="77"/>
      <c r="D388" s="78">
        <v>3419</v>
      </c>
      <c r="E388" s="87">
        <v>5222</v>
      </c>
      <c r="F388" s="88" t="s">
        <v>13</v>
      </c>
      <c r="G388" s="81">
        <v>0</v>
      </c>
      <c r="H388" s="85">
        <v>65</v>
      </c>
      <c r="I388" s="28">
        <f t="shared" si="114"/>
        <v>65</v>
      </c>
    </row>
    <row r="389" spans="1:9" ht="12.45" x14ac:dyDescent="0.25">
      <c r="A389" s="38" t="s">
        <v>2</v>
      </c>
      <c r="B389" s="69">
        <v>3080315</v>
      </c>
      <c r="C389" s="70" t="s">
        <v>8</v>
      </c>
      <c r="D389" s="71" t="s">
        <v>4</v>
      </c>
      <c r="E389" s="72" t="s">
        <v>4</v>
      </c>
      <c r="F389" s="86" t="s">
        <v>101</v>
      </c>
      <c r="G389" s="73">
        <v>0</v>
      </c>
      <c r="H389" s="84">
        <f t="shared" si="115"/>
        <v>32</v>
      </c>
      <c r="I389" s="45">
        <f t="shared" si="114"/>
        <v>32</v>
      </c>
    </row>
    <row r="390" spans="1:9" ht="13.8" thickBot="1" x14ac:dyDescent="0.3">
      <c r="A390" s="29"/>
      <c r="B390" s="76"/>
      <c r="C390" s="77"/>
      <c r="D390" s="78">
        <v>3419</v>
      </c>
      <c r="E390" s="87">
        <v>5222</v>
      </c>
      <c r="F390" s="88" t="s">
        <v>13</v>
      </c>
      <c r="G390" s="81">
        <v>0</v>
      </c>
      <c r="H390" s="85">
        <v>32</v>
      </c>
      <c r="I390" s="28">
        <f t="shared" si="114"/>
        <v>32</v>
      </c>
    </row>
    <row r="391" spans="1:9" ht="21" x14ac:dyDescent="0.25">
      <c r="A391" s="38" t="s">
        <v>2</v>
      </c>
      <c r="B391" s="69">
        <v>3080316</v>
      </c>
      <c r="C391" s="70" t="s">
        <v>8</v>
      </c>
      <c r="D391" s="71" t="s">
        <v>4</v>
      </c>
      <c r="E391" s="72" t="s">
        <v>4</v>
      </c>
      <c r="F391" s="86" t="s">
        <v>102</v>
      </c>
      <c r="G391" s="73">
        <v>0</v>
      </c>
      <c r="H391" s="84">
        <f t="shared" si="115"/>
        <v>20</v>
      </c>
      <c r="I391" s="45">
        <f t="shared" si="114"/>
        <v>20</v>
      </c>
    </row>
    <row r="392" spans="1:9" ht="13.8" thickBot="1" x14ac:dyDescent="0.3">
      <c r="A392" s="29"/>
      <c r="B392" s="76"/>
      <c r="C392" s="77"/>
      <c r="D392" s="78">
        <v>3419</v>
      </c>
      <c r="E392" s="87">
        <v>5222</v>
      </c>
      <c r="F392" s="88" t="s">
        <v>13</v>
      </c>
      <c r="G392" s="81">
        <v>0</v>
      </c>
      <c r="H392" s="85">
        <v>20</v>
      </c>
      <c r="I392" s="28">
        <f t="shared" si="114"/>
        <v>20</v>
      </c>
    </row>
    <row r="393" spans="1:9" ht="21" x14ac:dyDescent="0.25">
      <c r="A393" s="38" t="s">
        <v>2</v>
      </c>
      <c r="B393" s="69">
        <v>3080317</v>
      </c>
      <c r="C393" s="70" t="s">
        <v>8</v>
      </c>
      <c r="D393" s="71" t="s">
        <v>4</v>
      </c>
      <c r="E393" s="72" t="s">
        <v>4</v>
      </c>
      <c r="F393" s="86" t="s">
        <v>103</v>
      </c>
      <c r="G393" s="73">
        <v>0</v>
      </c>
      <c r="H393" s="84">
        <f t="shared" si="115"/>
        <v>48</v>
      </c>
      <c r="I393" s="45">
        <f t="shared" si="114"/>
        <v>48</v>
      </c>
    </row>
    <row r="394" spans="1:9" ht="13.8" thickBot="1" x14ac:dyDescent="0.3">
      <c r="A394" s="29"/>
      <c r="B394" s="76"/>
      <c r="C394" s="77"/>
      <c r="D394" s="78">
        <v>3419</v>
      </c>
      <c r="E394" s="87">
        <v>5222</v>
      </c>
      <c r="F394" s="88" t="s">
        <v>13</v>
      </c>
      <c r="G394" s="81">
        <v>0</v>
      </c>
      <c r="H394" s="85">
        <v>48</v>
      </c>
      <c r="I394" s="28">
        <f t="shared" si="114"/>
        <v>48</v>
      </c>
    </row>
    <row r="395" spans="1:9" ht="21" x14ac:dyDescent="0.25">
      <c r="A395" s="38" t="s">
        <v>2</v>
      </c>
      <c r="B395" s="69">
        <v>3080318</v>
      </c>
      <c r="C395" s="70" t="s">
        <v>8</v>
      </c>
      <c r="D395" s="71" t="s">
        <v>4</v>
      </c>
      <c r="E395" s="72" t="s">
        <v>4</v>
      </c>
      <c r="F395" s="86" t="s">
        <v>142</v>
      </c>
      <c r="G395" s="73">
        <v>0</v>
      </c>
      <c r="H395" s="84">
        <f t="shared" si="115"/>
        <v>45</v>
      </c>
      <c r="I395" s="45">
        <f t="shared" si="114"/>
        <v>45</v>
      </c>
    </row>
    <row r="396" spans="1:9" ht="13.8" thickBot="1" x14ac:dyDescent="0.3">
      <c r="A396" s="29"/>
      <c r="B396" s="76"/>
      <c r="C396" s="77"/>
      <c r="D396" s="78">
        <v>3419</v>
      </c>
      <c r="E396" s="87">
        <v>5222</v>
      </c>
      <c r="F396" s="88" t="s">
        <v>13</v>
      </c>
      <c r="G396" s="81">
        <v>0</v>
      </c>
      <c r="H396" s="85">
        <v>45</v>
      </c>
      <c r="I396" s="28">
        <f t="shared" si="114"/>
        <v>45</v>
      </c>
    </row>
    <row r="397" spans="1:9" ht="12.45" x14ac:dyDescent="0.25">
      <c r="A397" s="38" t="s">
        <v>2</v>
      </c>
      <c r="B397" s="69">
        <v>3080319</v>
      </c>
      <c r="C397" s="70" t="s">
        <v>8</v>
      </c>
      <c r="D397" s="71" t="s">
        <v>4</v>
      </c>
      <c r="E397" s="72" t="s">
        <v>4</v>
      </c>
      <c r="F397" s="86" t="s">
        <v>104</v>
      </c>
      <c r="G397" s="73">
        <v>0</v>
      </c>
      <c r="H397" s="84">
        <f t="shared" si="115"/>
        <v>20</v>
      </c>
      <c r="I397" s="45">
        <f t="shared" si="114"/>
        <v>20</v>
      </c>
    </row>
    <row r="398" spans="1:9" ht="13.8" thickBot="1" x14ac:dyDescent="0.3">
      <c r="A398" s="29"/>
      <c r="B398" s="76"/>
      <c r="C398" s="77"/>
      <c r="D398" s="78">
        <v>3419</v>
      </c>
      <c r="E398" s="87">
        <v>5222</v>
      </c>
      <c r="F398" s="88" t="s">
        <v>13</v>
      </c>
      <c r="G398" s="81">
        <v>0</v>
      </c>
      <c r="H398" s="85">
        <v>20</v>
      </c>
      <c r="I398" s="28">
        <f t="shared" si="114"/>
        <v>20</v>
      </c>
    </row>
    <row r="399" spans="1:9" ht="21" x14ac:dyDescent="0.25">
      <c r="A399" s="38" t="s">
        <v>2</v>
      </c>
      <c r="B399" s="69">
        <v>3080320</v>
      </c>
      <c r="C399" s="70" t="s">
        <v>123</v>
      </c>
      <c r="D399" s="71" t="s">
        <v>4</v>
      </c>
      <c r="E399" s="72" t="s">
        <v>4</v>
      </c>
      <c r="F399" s="86" t="s">
        <v>162</v>
      </c>
      <c r="G399" s="73">
        <v>0</v>
      </c>
      <c r="H399" s="84">
        <f t="shared" si="115"/>
        <v>20</v>
      </c>
      <c r="I399" s="45">
        <f t="shared" si="114"/>
        <v>20</v>
      </c>
    </row>
    <row r="400" spans="1:9" ht="13.8" thickBot="1" x14ac:dyDescent="0.3">
      <c r="A400" s="29"/>
      <c r="B400" s="76"/>
      <c r="C400" s="77"/>
      <c r="D400" s="78">
        <v>3419</v>
      </c>
      <c r="E400" s="87">
        <v>5321</v>
      </c>
      <c r="F400" s="88" t="s">
        <v>38</v>
      </c>
      <c r="G400" s="81">
        <v>0</v>
      </c>
      <c r="H400" s="85">
        <v>20</v>
      </c>
      <c r="I400" s="28">
        <f t="shared" si="114"/>
        <v>20</v>
      </c>
    </row>
    <row r="401" spans="1:9" ht="21" x14ac:dyDescent="0.25">
      <c r="A401" s="38" t="s">
        <v>2</v>
      </c>
      <c r="B401" s="69">
        <v>3080321</v>
      </c>
      <c r="C401" s="70" t="s">
        <v>123</v>
      </c>
      <c r="D401" s="71" t="s">
        <v>4</v>
      </c>
      <c r="E401" s="72" t="s">
        <v>4</v>
      </c>
      <c r="F401" s="86" t="s">
        <v>282</v>
      </c>
      <c r="G401" s="73">
        <v>0</v>
      </c>
      <c r="H401" s="84">
        <f t="shared" si="115"/>
        <v>20</v>
      </c>
      <c r="I401" s="45">
        <f t="shared" si="114"/>
        <v>20</v>
      </c>
    </row>
    <row r="402" spans="1:9" ht="13.8" thickBot="1" x14ac:dyDescent="0.3">
      <c r="A402" s="29"/>
      <c r="B402" s="76"/>
      <c r="C402" s="77"/>
      <c r="D402" s="78">
        <v>3419</v>
      </c>
      <c r="E402" s="87">
        <v>5321</v>
      </c>
      <c r="F402" s="88" t="s">
        <v>38</v>
      </c>
      <c r="G402" s="81">
        <v>0</v>
      </c>
      <c r="H402" s="85">
        <v>20</v>
      </c>
      <c r="I402" s="28">
        <f t="shared" si="114"/>
        <v>20</v>
      </c>
    </row>
    <row r="403" spans="1:9" ht="21" x14ac:dyDescent="0.25">
      <c r="A403" s="38" t="s">
        <v>2</v>
      </c>
      <c r="B403" s="69">
        <v>3080322</v>
      </c>
      <c r="C403" s="70" t="s">
        <v>8</v>
      </c>
      <c r="D403" s="71" t="s">
        <v>4</v>
      </c>
      <c r="E403" s="72" t="s">
        <v>4</v>
      </c>
      <c r="F403" s="86" t="s">
        <v>105</v>
      </c>
      <c r="G403" s="73">
        <v>0</v>
      </c>
      <c r="H403" s="84">
        <f t="shared" si="115"/>
        <v>45</v>
      </c>
      <c r="I403" s="45">
        <f t="shared" si="114"/>
        <v>45</v>
      </c>
    </row>
    <row r="404" spans="1:9" ht="13.8" thickBot="1" x14ac:dyDescent="0.3">
      <c r="A404" s="29"/>
      <c r="B404" s="76"/>
      <c r="C404" s="77"/>
      <c r="D404" s="78">
        <v>3419</v>
      </c>
      <c r="E404" s="87">
        <v>5222</v>
      </c>
      <c r="F404" s="88" t="s">
        <v>13</v>
      </c>
      <c r="G404" s="81">
        <v>0</v>
      </c>
      <c r="H404" s="85">
        <v>45</v>
      </c>
      <c r="I404" s="28">
        <f t="shared" si="114"/>
        <v>45</v>
      </c>
    </row>
    <row r="405" spans="1:9" ht="21" x14ac:dyDescent="0.25">
      <c r="A405" s="38" t="s">
        <v>2</v>
      </c>
      <c r="B405" s="69">
        <v>3080323</v>
      </c>
      <c r="C405" s="70" t="s">
        <v>8</v>
      </c>
      <c r="D405" s="71" t="s">
        <v>4</v>
      </c>
      <c r="E405" s="72" t="s">
        <v>4</v>
      </c>
      <c r="F405" s="86" t="s">
        <v>143</v>
      </c>
      <c r="G405" s="73">
        <v>0</v>
      </c>
      <c r="H405" s="84">
        <f t="shared" si="115"/>
        <v>20</v>
      </c>
      <c r="I405" s="45">
        <f t="shared" si="114"/>
        <v>20</v>
      </c>
    </row>
    <row r="406" spans="1:9" ht="13.8" thickBot="1" x14ac:dyDescent="0.3">
      <c r="A406" s="29"/>
      <c r="B406" s="76"/>
      <c r="C406" s="77"/>
      <c r="D406" s="78">
        <v>3419</v>
      </c>
      <c r="E406" s="87">
        <v>5221</v>
      </c>
      <c r="F406" s="88" t="s">
        <v>69</v>
      </c>
      <c r="G406" s="81">
        <v>0</v>
      </c>
      <c r="H406" s="85">
        <v>20</v>
      </c>
      <c r="I406" s="28">
        <f t="shared" si="114"/>
        <v>20</v>
      </c>
    </row>
    <row r="407" spans="1:9" ht="21" x14ac:dyDescent="0.25">
      <c r="A407" s="38" t="s">
        <v>2</v>
      </c>
      <c r="B407" s="69">
        <v>3080324</v>
      </c>
      <c r="C407" s="70" t="s">
        <v>8</v>
      </c>
      <c r="D407" s="71" t="s">
        <v>4</v>
      </c>
      <c r="E407" s="72" t="s">
        <v>4</v>
      </c>
      <c r="F407" s="86" t="s">
        <v>106</v>
      </c>
      <c r="G407" s="73">
        <v>0</v>
      </c>
      <c r="H407" s="84">
        <f t="shared" si="115"/>
        <v>39</v>
      </c>
      <c r="I407" s="45">
        <f t="shared" ref="I407:I434" si="116">+G407+H407</f>
        <v>39</v>
      </c>
    </row>
    <row r="408" spans="1:9" ht="13.8" thickBot="1" x14ac:dyDescent="0.3">
      <c r="A408" s="29"/>
      <c r="B408" s="76"/>
      <c r="C408" s="77"/>
      <c r="D408" s="78">
        <v>3419</v>
      </c>
      <c r="E408" s="87">
        <v>5222</v>
      </c>
      <c r="F408" s="88" t="s">
        <v>13</v>
      </c>
      <c r="G408" s="81">
        <v>0</v>
      </c>
      <c r="H408" s="85">
        <v>39</v>
      </c>
      <c r="I408" s="28">
        <f t="shared" si="116"/>
        <v>39</v>
      </c>
    </row>
    <row r="409" spans="1:9" ht="21" x14ac:dyDescent="0.25">
      <c r="A409" s="38" t="s">
        <v>2</v>
      </c>
      <c r="B409" s="69">
        <v>3080325</v>
      </c>
      <c r="C409" s="70" t="s">
        <v>8</v>
      </c>
      <c r="D409" s="71" t="s">
        <v>4</v>
      </c>
      <c r="E409" s="72" t="s">
        <v>4</v>
      </c>
      <c r="F409" s="86" t="s">
        <v>144</v>
      </c>
      <c r="G409" s="73">
        <v>0</v>
      </c>
      <c r="H409" s="84">
        <f t="shared" si="115"/>
        <v>27</v>
      </c>
      <c r="I409" s="45">
        <f t="shared" si="116"/>
        <v>27</v>
      </c>
    </row>
    <row r="410" spans="1:9" ht="13.8" thickBot="1" x14ac:dyDescent="0.3">
      <c r="A410" s="29"/>
      <c r="B410" s="76"/>
      <c r="C410" s="77"/>
      <c r="D410" s="78">
        <v>3419</v>
      </c>
      <c r="E410" s="87">
        <v>5222</v>
      </c>
      <c r="F410" s="88" t="s">
        <v>13</v>
      </c>
      <c r="G410" s="81">
        <v>0</v>
      </c>
      <c r="H410" s="85">
        <v>27</v>
      </c>
      <c r="I410" s="28">
        <f t="shared" si="116"/>
        <v>27</v>
      </c>
    </row>
    <row r="411" spans="1:9" ht="12.45" x14ac:dyDescent="0.25">
      <c r="A411" s="38" t="s">
        <v>2</v>
      </c>
      <c r="B411" s="69">
        <v>3080326</v>
      </c>
      <c r="C411" s="70" t="s">
        <v>8</v>
      </c>
      <c r="D411" s="71" t="s">
        <v>4</v>
      </c>
      <c r="E411" s="72" t="s">
        <v>4</v>
      </c>
      <c r="F411" s="86" t="s">
        <v>145</v>
      </c>
      <c r="G411" s="73">
        <v>0</v>
      </c>
      <c r="H411" s="84">
        <f t="shared" ref="H411:H451" si="117">+H412</f>
        <v>65</v>
      </c>
      <c r="I411" s="45">
        <f t="shared" si="116"/>
        <v>65</v>
      </c>
    </row>
    <row r="412" spans="1:9" ht="13.8" thickBot="1" x14ac:dyDescent="0.3">
      <c r="A412" s="29"/>
      <c r="B412" s="76"/>
      <c r="C412" s="77"/>
      <c r="D412" s="78">
        <v>3419</v>
      </c>
      <c r="E412" s="87">
        <v>5222</v>
      </c>
      <c r="F412" s="88" t="s">
        <v>13</v>
      </c>
      <c r="G412" s="81">
        <v>0</v>
      </c>
      <c r="H412" s="85">
        <v>65</v>
      </c>
      <c r="I412" s="28">
        <f t="shared" si="116"/>
        <v>65</v>
      </c>
    </row>
    <row r="413" spans="1:9" x14ac:dyDescent="0.25">
      <c r="A413" s="38" t="s">
        <v>2</v>
      </c>
      <c r="B413" s="69">
        <v>3080327</v>
      </c>
      <c r="C413" s="70" t="s">
        <v>313</v>
      </c>
      <c r="D413" s="71" t="s">
        <v>4</v>
      </c>
      <c r="E413" s="72" t="s">
        <v>4</v>
      </c>
      <c r="F413" s="86" t="s">
        <v>107</v>
      </c>
      <c r="G413" s="73">
        <v>0</v>
      </c>
      <c r="H413" s="84">
        <f t="shared" si="117"/>
        <v>26</v>
      </c>
      <c r="I413" s="45">
        <f t="shared" si="116"/>
        <v>26</v>
      </c>
    </row>
    <row r="414" spans="1:9" ht="13.8" thickBot="1" x14ac:dyDescent="0.3">
      <c r="A414" s="29"/>
      <c r="B414" s="76"/>
      <c r="C414" s="77"/>
      <c r="D414" s="78">
        <v>3419</v>
      </c>
      <c r="E414" s="87">
        <v>5331</v>
      </c>
      <c r="F414" s="88" t="s">
        <v>44</v>
      </c>
      <c r="G414" s="81">
        <v>0</v>
      </c>
      <c r="H414" s="85">
        <v>26</v>
      </c>
      <c r="I414" s="28">
        <f t="shared" si="116"/>
        <v>26</v>
      </c>
    </row>
    <row r="415" spans="1:9" ht="21" x14ac:dyDescent="0.25">
      <c r="A415" s="38" t="s">
        <v>2</v>
      </c>
      <c r="B415" s="69">
        <v>3080328</v>
      </c>
      <c r="C415" s="70" t="s">
        <v>57</v>
      </c>
      <c r="D415" s="71" t="s">
        <v>4</v>
      </c>
      <c r="E415" s="72" t="s">
        <v>4</v>
      </c>
      <c r="F415" s="86" t="s">
        <v>163</v>
      </c>
      <c r="G415" s="73">
        <v>0</v>
      </c>
      <c r="H415" s="84">
        <f t="shared" si="117"/>
        <v>20</v>
      </c>
      <c r="I415" s="45">
        <f t="shared" si="116"/>
        <v>20</v>
      </c>
    </row>
    <row r="416" spans="1:9" ht="13.8" thickBot="1" x14ac:dyDescent="0.3">
      <c r="A416" s="29"/>
      <c r="B416" s="76"/>
      <c r="C416" s="77"/>
      <c r="D416" s="78">
        <v>3419</v>
      </c>
      <c r="E416" s="87">
        <v>5321</v>
      </c>
      <c r="F416" s="88" t="s">
        <v>38</v>
      </c>
      <c r="G416" s="81">
        <v>0</v>
      </c>
      <c r="H416" s="85">
        <v>20</v>
      </c>
      <c r="I416" s="28">
        <f t="shared" si="116"/>
        <v>20</v>
      </c>
    </row>
    <row r="417" spans="1:9" ht="21" x14ac:dyDescent="0.25">
      <c r="A417" s="38" t="s">
        <v>2</v>
      </c>
      <c r="B417" s="69">
        <v>3080329</v>
      </c>
      <c r="C417" s="70" t="s">
        <v>57</v>
      </c>
      <c r="D417" s="71" t="s">
        <v>4</v>
      </c>
      <c r="E417" s="72" t="s">
        <v>4</v>
      </c>
      <c r="F417" s="86" t="s">
        <v>164</v>
      </c>
      <c r="G417" s="73">
        <v>0</v>
      </c>
      <c r="H417" s="84">
        <f t="shared" si="117"/>
        <v>20</v>
      </c>
      <c r="I417" s="45">
        <f t="shared" si="116"/>
        <v>20</v>
      </c>
    </row>
    <row r="418" spans="1:9" ht="13.8" thickBot="1" x14ac:dyDescent="0.3">
      <c r="A418" s="29"/>
      <c r="B418" s="76"/>
      <c r="C418" s="77"/>
      <c r="D418" s="78">
        <v>3419</v>
      </c>
      <c r="E418" s="87">
        <v>5321</v>
      </c>
      <c r="F418" s="88" t="s">
        <v>38</v>
      </c>
      <c r="G418" s="81">
        <v>0</v>
      </c>
      <c r="H418" s="85">
        <v>20</v>
      </c>
      <c r="I418" s="28">
        <f t="shared" si="116"/>
        <v>20</v>
      </c>
    </row>
    <row r="419" spans="1:9" ht="21" x14ac:dyDescent="0.25">
      <c r="A419" s="38" t="s">
        <v>2</v>
      </c>
      <c r="B419" s="69">
        <v>3080330</v>
      </c>
      <c r="C419" s="70" t="s">
        <v>8</v>
      </c>
      <c r="D419" s="71" t="s">
        <v>4</v>
      </c>
      <c r="E419" s="72" t="s">
        <v>4</v>
      </c>
      <c r="F419" s="86" t="s">
        <v>108</v>
      </c>
      <c r="G419" s="73">
        <v>0</v>
      </c>
      <c r="H419" s="84">
        <f t="shared" si="117"/>
        <v>32</v>
      </c>
      <c r="I419" s="45">
        <f t="shared" si="116"/>
        <v>32</v>
      </c>
    </row>
    <row r="420" spans="1:9" ht="13.8" thickBot="1" x14ac:dyDescent="0.3">
      <c r="A420" s="29"/>
      <c r="B420" s="76"/>
      <c r="C420" s="77"/>
      <c r="D420" s="78">
        <v>3419</v>
      </c>
      <c r="E420" s="87">
        <v>5222</v>
      </c>
      <c r="F420" s="88" t="s">
        <v>13</v>
      </c>
      <c r="G420" s="81">
        <v>0</v>
      </c>
      <c r="H420" s="85">
        <v>32</v>
      </c>
      <c r="I420" s="28">
        <f t="shared" si="116"/>
        <v>32</v>
      </c>
    </row>
    <row r="421" spans="1:9" ht="21" x14ac:dyDescent="0.25">
      <c r="A421" s="38" t="s">
        <v>2</v>
      </c>
      <c r="B421" s="69">
        <v>3080331</v>
      </c>
      <c r="C421" s="70" t="s">
        <v>8</v>
      </c>
      <c r="D421" s="71" t="s">
        <v>4</v>
      </c>
      <c r="E421" s="72" t="s">
        <v>4</v>
      </c>
      <c r="F421" s="86" t="s">
        <v>146</v>
      </c>
      <c r="G421" s="73">
        <v>0</v>
      </c>
      <c r="H421" s="84">
        <f t="shared" si="117"/>
        <v>26</v>
      </c>
      <c r="I421" s="45">
        <f t="shared" si="116"/>
        <v>26</v>
      </c>
    </row>
    <row r="422" spans="1:9" ht="13.8" thickBot="1" x14ac:dyDescent="0.3">
      <c r="A422" s="29"/>
      <c r="B422" s="76"/>
      <c r="C422" s="77"/>
      <c r="D422" s="78">
        <v>3419</v>
      </c>
      <c r="E422" s="87">
        <v>5222</v>
      </c>
      <c r="F422" s="88" t="s">
        <v>13</v>
      </c>
      <c r="G422" s="81">
        <v>0</v>
      </c>
      <c r="H422" s="85">
        <v>26</v>
      </c>
      <c r="I422" s="28">
        <f t="shared" si="116"/>
        <v>26</v>
      </c>
    </row>
    <row r="423" spans="1:9" ht="12.45" x14ac:dyDescent="0.25">
      <c r="A423" s="38" t="s">
        <v>2</v>
      </c>
      <c r="B423" s="69">
        <v>3080332</v>
      </c>
      <c r="C423" s="70" t="s">
        <v>8</v>
      </c>
      <c r="D423" s="71" t="s">
        <v>4</v>
      </c>
      <c r="E423" s="72" t="s">
        <v>4</v>
      </c>
      <c r="F423" s="86" t="s">
        <v>147</v>
      </c>
      <c r="G423" s="73">
        <v>0</v>
      </c>
      <c r="H423" s="84">
        <f t="shared" si="117"/>
        <v>52</v>
      </c>
      <c r="I423" s="45">
        <f t="shared" si="116"/>
        <v>52</v>
      </c>
    </row>
    <row r="424" spans="1:9" ht="13.8" thickBot="1" x14ac:dyDescent="0.3">
      <c r="A424" s="29"/>
      <c r="B424" s="76"/>
      <c r="C424" s="77"/>
      <c r="D424" s="78">
        <v>3419</v>
      </c>
      <c r="E424" s="87">
        <v>5222</v>
      </c>
      <c r="F424" s="88" t="s">
        <v>13</v>
      </c>
      <c r="G424" s="81">
        <v>0</v>
      </c>
      <c r="H424" s="85">
        <v>52</v>
      </c>
      <c r="I424" s="28">
        <f t="shared" si="116"/>
        <v>52</v>
      </c>
    </row>
    <row r="425" spans="1:9" x14ac:dyDescent="0.25">
      <c r="A425" s="38" t="s">
        <v>2</v>
      </c>
      <c r="B425" s="69">
        <v>3080333</v>
      </c>
      <c r="C425" s="70" t="s">
        <v>8</v>
      </c>
      <c r="D425" s="71" t="s">
        <v>4</v>
      </c>
      <c r="E425" s="72" t="s">
        <v>4</v>
      </c>
      <c r="F425" s="86" t="s">
        <v>148</v>
      </c>
      <c r="G425" s="73">
        <v>0</v>
      </c>
      <c r="H425" s="84">
        <f t="shared" si="117"/>
        <v>45</v>
      </c>
      <c r="I425" s="45">
        <f t="shared" si="116"/>
        <v>45</v>
      </c>
    </row>
    <row r="426" spans="1:9" ht="13.8" thickBot="1" x14ac:dyDescent="0.3">
      <c r="A426" s="29"/>
      <c r="B426" s="76"/>
      <c r="C426" s="77"/>
      <c r="D426" s="78">
        <v>3419</v>
      </c>
      <c r="E426" s="87">
        <v>5222</v>
      </c>
      <c r="F426" s="88" t="s">
        <v>13</v>
      </c>
      <c r="G426" s="81">
        <v>0</v>
      </c>
      <c r="H426" s="85">
        <v>45</v>
      </c>
      <c r="I426" s="28">
        <f t="shared" si="116"/>
        <v>45</v>
      </c>
    </row>
    <row r="427" spans="1:9" ht="21" x14ac:dyDescent="0.25">
      <c r="A427" s="38" t="s">
        <v>2</v>
      </c>
      <c r="B427" s="69">
        <v>3080334</v>
      </c>
      <c r="C427" s="70" t="s">
        <v>8</v>
      </c>
      <c r="D427" s="71" t="s">
        <v>4</v>
      </c>
      <c r="E427" s="72" t="s">
        <v>4</v>
      </c>
      <c r="F427" s="86" t="s">
        <v>283</v>
      </c>
      <c r="G427" s="73">
        <v>0</v>
      </c>
      <c r="H427" s="84">
        <f t="shared" si="117"/>
        <v>57</v>
      </c>
      <c r="I427" s="45">
        <f t="shared" si="116"/>
        <v>57</v>
      </c>
    </row>
    <row r="428" spans="1:9" ht="13.8" thickBot="1" x14ac:dyDescent="0.3">
      <c r="A428" s="29"/>
      <c r="B428" s="76"/>
      <c r="C428" s="77"/>
      <c r="D428" s="78">
        <v>3419</v>
      </c>
      <c r="E428" s="87">
        <v>5222</v>
      </c>
      <c r="F428" s="88" t="s">
        <v>13</v>
      </c>
      <c r="G428" s="81">
        <v>0</v>
      </c>
      <c r="H428" s="85">
        <v>57</v>
      </c>
      <c r="I428" s="28">
        <f t="shared" si="116"/>
        <v>57</v>
      </c>
    </row>
    <row r="429" spans="1:9" ht="21" x14ac:dyDescent="0.25">
      <c r="A429" s="38" t="s">
        <v>2</v>
      </c>
      <c r="B429" s="69">
        <v>3080335</v>
      </c>
      <c r="C429" s="70" t="s">
        <v>8</v>
      </c>
      <c r="D429" s="71" t="s">
        <v>4</v>
      </c>
      <c r="E429" s="72" t="s">
        <v>4</v>
      </c>
      <c r="F429" s="86" t="s">
        <v>149</v>
      </c>
      <c r="G429" s="73">
        <v>0</v>
      </c>
      <c r="H429" s="84">
        <f t="shared" si="117"/>
        <v>64</v>
      </c>
      <c r="I429" s="45">
        <f t="shared" si="116"/>
        <v>64</v>
      </c>
    </row>
    <row r="430" spans="1:9" ht="13.8" thickBot="1" x14ac:dyDescent="0.3">
      <c r="A430" s="29"/>
      <c r="B430" s="76"/>
      <c r="C430" s="77"/>
      <c r="D430" s="78">
        <v>3419</v>
      </c>
      <c r="E430" s="87">
        <v>5222</v>
      </c>
      <c r="F430" s="88" t="s">
        <v>13</v>
      </c>
      <c r="G430" s="81">
        <v>0</v>
      </c>
      <c r="H430" s="85">
        <v>64</v>
      </c>
      <c r="I430" s="28">
        <f t="shared" si="116"/>
        <v>64</v>
      </c>
    </row>
    <row r="431" spans="1:9" ht="21" x14ac:dyDescent="0.25">
      <c r="A431" s="38" t="s">
        <v>2</v>
      </c>
      <c r="B431" s="69">
        <v>3080336</v>
      </c>
      <c r="C431" s="70" t="s">
        <v>8</v>
      </c>
      <c r="D431" s="71" t="s">
        <v>4</v>
      </c>
      <c r="E431" s="72" t="s">
        <v>4</v>
      </c>
      <c r="F431" s="86" t="s">
        <v>109</v>
      </c>
      <c r="G431" s="73">
        <v>0</v>
      </c>
      <c r="H431" s="84">
        <f t="shared" si="117"/>
        <v>52</v>
      </c>
      <c r="I431" s="45">
        <f t="shared" si="116"/>
        <v>52</v>
      </c>
    </row>
    <row r="432" spans="1:9" ht="13.8" thickBot="1" x14ac:dyDescent="0.3">
      <c r="A432" s="29"/>
      <c r="B432" s="76"/>
      <c r="C432" s="77"/>
      <c r="D432" s="78">
        <v>3419</v>
      </c>
      <c r="E432" s="87">
        <v>5222</v>
      </c>
      <c r="F432" s="88" t="s">
        <v>13</v>
      </c>
      <c r="G432" s="81">
        <v>0</v>
      </c>
      <c r="H432" s="85">
        <v>52</v>
      </c>
      <c r="I432" s="28">
        <f t="shared" si="116"/>
        <v>52</v>
      </c>
    </row>
    <row r="433" spans="1:9" ht="21" x14ac:dyDescent="0.25">
      <c r="A433" s="38" t="s">
        <v>2</v>
      </c>
      <c r="B433" s="69">
        <v>3080337</v>
      </c>
      <c r="C433" s="70" t="s">
        <v>8</v>
      </c>
      <c r="D433" s="71" t="s">
        <v>4</v>
      </c>
      <c r="E433" s="72" t="s">
        <v>4</v>
      </c>
      <c r="F433" s="86" t="s">
        <v>284</v>
      </c>
      <c r="G433" s="73">
        <v>0</v>
      </c>
      <c r="H433" s="84">
        <f t="shared" si="117"/>
        <v>20</v>
      </c>
      <c r="I433" s="45">
        <f t="shared" si="116"/>
        <v>20</v>
      </c>
    </row>
    <row r="434" spans="1:9" ht="13.8" thickBot="1" x14ac:dyDescent="0.3">
      <c r="A434" s="29"/>
      <c r="B434" s="76"/>
      <c r="C434" s="77"/>
      <c r="D434" s="78">
        <v>3419</v>
      </c>
      <c r="E434" s="87">
        <v>5222</v>
      </c>
      <c r="F434" s="88" t="s">
        <v>13</v>
      </c>
      <c r="G434" s="81">
        <v>0</v>
      </c>
      <c r="H434" s="85">
        <v>20</v>
      </c>
      <c r="I434" s="28">
        <f t="shared" si="116"/>
        <v>20</v>
      </c>
    </row>
    <row r="435" spans="1:9" ht="21" x14ac:dyDescent="0.25">
      <c r="A435" s="38" t="s">
        <v>2</v>
      </c>
      <c r="B435" s="69">
        <v>3080338</v>
      </c>
      <c r="C435" s="70" t="s">
        <v>8</v>
      </c>
      <c r="D435" s="71" t="s">
        <v>4</v>
      </c>
      <c r="E435" s="72" t="s">
        <v>4</v>
      </c>
      <c r="F435" s="86" t="s">
        <v>150</v>
      </c>
      <c r="G435" s="73">
        <v>0</v>
      </c>
      <c r="H435" s="84">
        <f t="shared" si="117"/>
        <v>37</v>
      </c>
      <c r="I435" s="45">
        <f t="shared" ref="I435:I474" si="118">+G435+H435</f>
        <v>37</v>
      </c>
    </row>
    <row r="436" spans="1:9" ht="13.8" thickBot="1" x14ac:dyDescent="0.3">
      <c r="A436" s="29"/>
      <c r="B436" s="76"/>
      <c r="C436" s="77"/>
      <c r="D436" s="78">
        <v>3419</v>
      </c>
      <c r="E436" s="87">
        <v>5222</v>
      </c>
      <c r="F436" s="88" t="s">
        <v>13</v>
      </c>
      <c r="G436" s="81">
        <v>0</v>
      </c>
      <c r="H436" s="85">
        <v>37</v>
      </c>
      <c r="I436" s="28">
        <f t="shared" si="118"/>
        <v>37</v>
      </c>
    </row>
    <row r="437" spans="1:9" ht="31.2" x14ac:dyDescent="0.25">
      <c r="A437" s="38" t="s">
        <v>2</v>
      </c>
      <c r="B437" s="69">
        <v>3080339</v>
      </c>
      <c r="C437" s="70" t="s">
        <v>8</v>
      </c>
      <c r="D437" s="71" t="s">
        <v>4</v>
      </c>
      <c r="E437" s="72" t="s">
        <v>4</v>
      </c>
      <c r="F437" s="86" t="s">
        <v>287</v>
      </c>
      <c r="G437" s="73">
        <v>0</v>
      </c>
      <c r="H437" s="84">
        <f t="shared" si="117"/>
        <v>20</v>
      </c>
      <c r="I437" s="45">
        <f t="shared" si="118"/>
        <v>20</v>
      </c>
    </row>
    <row r="438" spans="1:9" ht="13.8" thickBot="1" x14ac:dyDescent="0.3">
      <c r="A438" s="29"/>
      <c r="B438" s="76"/>
      <c r="C438" s="77"/>
      <c r="D438" s="78">
        <v>3419</v>
      </c>
      <c r="E438" s="87">
        <v>5222</v>
      </c>
      <c r="F438" s="88" t="s">
        <v>13</v>
      </c>
      <c r="G438" s="81">
        <v>0</v>
      </c>
      <c r="H438" s="85">
        <v>20</v>
      </c>
      <c r="I438" s="28">
        <f t="shared" si="118"/>
        <v>20</v>
      </c>
    </row>
    <row r="439" spans="1:9" ht="21" x14ac:dyDescent="0.25">
      <c r="A439" s="38" t="s">
        <v>2</v>
      </c>
      <c r="B439" s="69">
        <v>3080340</v>
      </c>
      <c r="C439" s="70" t="s">
        <v>8</v>
      </c>
      <c r="D439" s="71" t="s">
        <v>4</v>
      </c>
      <c r="E439" s="72" t="s">
        <v>4</v>
      </c>
      <c r="F439" s="86" t="s">
        <v>288</v>
      </c>
      <c r="G439" s="73">
        <v>0</v>
      </c>
      <c r="H439" s="84">
        <f t="shared" si="117"/>
        <v>20</v>
      </c>
      <c r="I439" s="45">
        <f t="shared" si="118"/>
        <v>20</v>
      </c>
    </row>
    <row r="440" spans="1:9" ht="13.8" thickBot="1" x14ac:dyDescent="0.3">
      <c r="A440" s="29"/>
      <c r="B440" s="76"/>
      <c r="C440" s="77"/>
      <c r="D440" s="78">
        <v>3419</v>
      </c>
      <c r="E440" s="87">
        <v>5222</v>
      </c>
      <c r="F440" s="88" t="s">
        <v>13</v>
      </c>
      <c r="G440" s="81">
        <v>0</v>
      </c>
      <c r="H440" s="85">
        <v>20</v>
      </c>
      <c r="I440" s="28">
        <f t="shared" si="118"/>
        <v>20</v>
      </c>
    </row>
    <row r="441" spans="1:9" ht="21" x14ac:dyDescent="0.25">
      <c r="A441" s="38" t="s">
        <v>2</v>
      </c>
      <c r="B441" s="69">
        <v>3080341</v>
      </c>
      <c r="C441" s="70" t="s">
        <v>8</v>
      </c>
      <c r="D441" s="71" t="s">
        <v>4</v>
      </c>
      <c r="E441" s="72" t="s">
        <v>4</v>
      </c>
      <c r="F441" s="86" t="s">
        <v>110</v>
      </c>
      <c r="G441" s="73">
        <v>0</v>
      </c>
      <c r="H441" s="84">
        <f t="shared" si="117"/>
        <v>21</v>
      </c>
      <c r="I441" s="45">
        <f t="shared" si="118"/>
        <v>21</v>
      </c>
    </row>
    <row r="442" spans="1:9" ht="13.8" thickBot="1" x14ac:dyDescent="0.3">
      <c r="A442" s="29"/>
      <c r="B442" s="76"/>
      <c r="C442" s="77"/>
      <c r="D442" s="78">
        <v>3419</v>
      </c>
      <c r="E442" s="87">
        <v>5222</v>
      </c>
      <c r="F442" s="88" t="s">
        <v>13</v>
      </c>
      <c r="G442" s="81">
        <v>0</v>
      </c>
      <c r="H442" s="85">
        <v>21</v>
      </c>
      <c r="I442" s="28">
        <f t="shared" si="118"/>
        <v>21</v>
      </c>
    </row>
    <row r="443" spans="1:9" ht="21" x14ac:dyDescent="0.25">
      <c r="A443" s="38" t="s">
        <v>2</v>
      </c>
      <c r="B443" s="69">
        <v>3080342</v>
      </c>
      <c r="C443" s="70" t="s">
        <v>124</v>
      </c>
      <c r="D443" s="71" t="s">
        <v>4</v>
      </c>
      <c r="E443" s="72" t="s">
        <v>4</v>
      </c>
      <c r="F443" s="86" t="s">
        <v>289</v>
      </c>
      <c r="G443" s="73">
        <v>0</v>
      </c>
      <c r="H443" s="84">
        <f t="shared" si="117"/>
        <v>22</v>
      </c>
      <c r="I443" s="45">
        <f t="shared" si="118"/>
        <v>22</v>
      </c>
    </row>
    <row r="444" spans="1:9" ht="13.8" thickBot="1" x14ac:dyDescent="0.3">
      <c r="A444" s="29"/>
      <c r="B444" s="76"/>
      <c r="C444" s="77"/>
      <c r="D444" s="78">
        <v>3419</v>
      </c>
      <c r="E444" s="87">
        <v>5331</v>
      </c>
      <c r="F444" s="88" t="s">
        <v>44</v>
      </c>
      <c r="G444" s="81">
        <v>0</v>
      </c>
      <c r="H444" s="85">
        <v>22</v>
      </c>
      <c r="I444" s="28">
        <f t="shared" si="118"/>
        <v>22</v>
      </c>
    </row>
    <row r="445" spans="1:9" ht="21" x14ac:dyDescent="0.25">
      <c r="A445" s="38" t="s">
        <v>2</v>
      </c>
      <c r="B445" s="69">
        <v>3080343</v>
      </c>
      <c r="C445" s="70" t="s">
        <v>8</v>
      </c>
      <c r="D445" s="71" t="s">
        <v>4</v>
      </c>
      <c r="E445" s="72" t="s">
        <v>4</v>
      </c>
      <c r="F445" s="86" t="s">
        <v>151</v>
      </c>
      <c r="G445" s="73">
        <v>0</v>
      </c>
      <c r="H445" s="84">
        <f t="shared" si="117"/>
        <v>65</v>
      </c>
      <c r="I445" s="45">
        <f t="shared" si="118"/>
        <v>65</v>
      </c>
    </row>
    <row r="446" spans="1:9" ht="13.8" thickBot="1" x14ac:dyDescent="0.3">
      <c r="A446" s="29"/>
      <c r="B446" s="76"/>
      <c r="C446" s="77"/>
      <c r="D446" s="78">
        <v>3419</v>
      </c>
      <c r="E446" s="87">
        <v>5222</v>
      </c>
      <c r="F446" s="88" t="s">
        <v>13</v>
      </c>
      <c r="G446" s="81">
        <v>0</v>
      </c>
      <c r="H446" s="85">
        <v>65</v>
      </c>
      <c r="I446" s="28">
        <f t="shared" si="118"/>
        <v>65</v>
      </c>
    </row>
    <row r="447" spans="1:9" ht="21" x14ac:dyDescent="0.25">
      <c r="A447" s="38" t="s">
        <v>2</v>
      </c>
      <c r="B447" s="69">
        <v>3080344</v>
      </c>
      <c r="C447" s="70" t="s">
        <v>8</v>
      </c>
      <c r="D447" s="71" t="s">
        <v>4</v>
      </c>
      <c r="E447" s="72" t="s">
        <v>4</v>
      </c>
      <c r="F447" s="86" t="s">
        <v>111</v>
      </c>
      <c r="G447" s="73">
        <v>0</v>
      </c>
      <c r="H447" s="84">
        <f t="shared" si="117"/>
        <v>20</v>
      </c>
      <c r="I447" s="45">
        <f t="shared" si="118"/>
        <v>20</v>
      </c>
    </row>
    <row r="448" spans="1:9" ht="13.8" thickBot="1" x14ac:dyDescent="0.3">
      <c r="A448" s="29"/>
      <c r="B448" s="76"/>
      <c r="C448" s="77"/>
      <c r="D448" s="78">
        <v>3419</v>
      </c>
      <c r="E448" s="87">
        <v>5222</v>
      </c>
      <c r="F448" s="88" t="s">
        <v>13</v>
      </c>
      <c r="G448" s="81">
        <v>0</v>
      </c>
      <c r="H448" s="85">
        <v>20</v>
      </c>
      <c r="I448" s="28">
        <f t="shared" si="118"/>
        <v>20</v>
      </c>
    </row>
    <row r="449" spans="1:9" ht="21" x14ac:dyDescent="0.25">
      <c r="A449" s="38" t="s">
        <v>2</v>
      </c>
      <c r="B449" s="69">
        <v>3080345</v>
      </c>
      <c r="C449" s="70" t="s">
        <v>8</v>
      </c>
      <c r="D449" s="71" t="s">
        <v>4</v>
      </c>
      <c r="E449" s="72" t="s">
        <v>4</v>
      </c>
      <c r="F449" s="86" t="s">
        <v>112</v>
      </c>
      <c r="G449" s="73">
        <v>0</v>
      </c>
      <c r="H449" s="84">
        <f t="shared" si="117"/>
        <v>20</v>
      </c>
      <c r="I449" s="45">
        <f t="shared" si="118"/>
        <v>20</v>
      </c>
    </row>
    <row r="450" spans="1:9" ht="13.8" thickBot="1" x14ac:dyDescent="0.3">
      <c r="A450" s="29"/>
      <c r="B450" s="76"/>
      <c r="C450" s="77"/>
      <c r="D450" s="78">
        <v>3419</v>
      </c>
      <c r="E450" s="87">
        <v>5222</v>
      </c>
      <c r="F450" s="88" t="s">
        <v>13</v>
      </c>
      <c r="G450" s="81">
        <v>0</v>
      </c>
      <c r="H450" s="85">
        <v>20</v>
      </c>
      <c r="I450" s="28">
        <f t="shared" si="118"/>
        <v>20</v>
      </c>
    </row>
    <row r="451" spans="1:9" ht="21" x14ac:dyDescent="0.25">
      <c r="A451" s="38" t="s">
        <v>2</v>
      </c>
      <c r="B451" s="69">
        <v>3080346</v>
      </c>
      <c r="C451" s="70" t="s">
        <v>8</v>
      </c>
      <c r="D451" s="71" t="s">
        <v>4</v>
      </c>
      <c r="E451" s="72" t="s">
        <v>4</v>
      </c>
      <c r="F451" s="86" t="s">
        <v>113</v>
      </c>
      <c r="G451" s="73">
        <v>0</v>
      </c>
      <c r="H451" s="84">
        <f t="shared" si="117"/>
        <v>20</v>
      </c>
      <c r="I451" s="45">
        <f t="shared" si="118"/>
        <v>20</v>
      </c>
    </row>
    <row r="452" spans="1:9" ht="13.8" thickBot="1" x14ac:dyDescent="0.3">
      <c r="A452" s="29"/>
      <c r="B452" s="76"/>
      <c r="C452" s="77"/>
      <c r="D452" s="78">
        <v>3419</v>
      </c>
      <c r="E452" s="87">
        <v>5222</v>
      </c>
      <c r="F452" s="88" t="s">
        <v>13</v>
      </c>
      <c r="G452" s="81">
        <v>0</v>
      </c>
      <c r="H452" s="85">
        <v>20</v>
      </c>
      <c r="I452" s="28">
        <f t="shared" si="118"/>
        <v>20</v>
      </c>
    </row>
    <row r="453" spans="1:9" ht="21" x14ac:dyDescent="0.25">
      <c r="A453" s="38" t="s">
        <v>2</v>
      </c>
      <c r="B453" s="69">
        <v>3080347</v>
      </c>
      <c r="C453" s="70" t="s">
        <v>8</v>
      </c>
      <c r="D453" s="71" t="s">
        <v>4</v>
      </c>
      <c r="E453" s="72" t="s">
        <v>4</v>
      </c>
      <c r="F453" s="86" t="s">
        <v>152</v>
      </c>
      <c r="G453" s="73">
        <v>0</v>
      </c>
      <c r="H453" s="84">
        <f t="shared" ref="H453:H475" si="119">+H454</f>
        <v>65</v>
      </c>
      <c r="I453" s="45">
        <f t="shared" si="118"/>
        <v>65</v>
      </c>
    </row>
    <row r="454" spans="1:9" ht="13.8" thickBot="1" x14ac:dyDescent="0.3">
      <c r="A454" s="29"/>
      <c r="B454" s="76"/>
      <c r="C454" s="77"/>
      <c r="D454" s="78">
        <v>3419</v>
      </c>
      <c r="E454" s="87">
        <v>5222</v>
      </c>
      <c r="F454" s="88" t="s">
        <v>13</v>
      </c>
      <c r="G454" s="81">
        <v>0</v>
      </c>
      <c r="H454" s="85">
        <v>65</v>
      </c>
      <c r="I454" s="28">
        <f t="shared" si="118"/>
        <v>65</v>
      </c>
    </row>
    <row r="455" spans="1:9" ht="21" x14ac:dyDescent="0.25">
      <c r="A455" s="38" t="s">
        <v>2</v>
      </c>
      <c r="B455" s="69">
        <v>3080348</v>
      </c>
      <c r="C455" s="70" t="s">
        <v>8</v>
      </c>
      <c r="D455" s="71" t="s">
        <v>4</v>
      </c>
      <c r="E455" s="72" t="s">
        <v>4</v>
      </c>
      <c r="F455" s="86" t="s">
        <v>114</v>
      </c>
      <c r="G455" s="73">
        <v>0</v>
      </c>
      <c r="H455" s="84">
        <f t="shared" si="119"/>
        <v>35</v>
      </c>
      <c r="I455" s="45">
        <f t="shared" si="118"/>
        <v>35</v>
      </c>
    </row>
    <row r="456" spans="1:9" ht="13.8" thickBot="1" x14ac:dyDescent="0.3">
      <c r="A456" s="29"/>
      <c r="B456" s="76"/>
      <c r="C456" s="77"/>
      <c r="D456" s="78">
        <v>3419</v>
      </c>
      <c r="E456" s="87">
        <v>5222</v>
      </c>
      <c r="F456" s="88" t="s">
        <v>13</v>
      </c>
      <c r="G456" s="81">
        <v>0</v>
      </c>
      <c r="H456" s="85">
        <v>35</v>
      </c>
      <c r="I456" s="28">
        <f t="shared" si="118"/>
        <v>35</v>
      </c>
    </row>
    <row r="457" spans="1:9" ht="21" x14ac:dyDescent="0.25">
      <c r="A457" s="38" t="s">
        <v>2</v>
      </c>
      <c r="B457" s="69">
        <v>3080349</v>
      </c>
      <c r="C457" s="70" t="s">
        <v>8</v>
      </c>
      <c r="D457" s="71" t="s">
        <v>4</v>
      </c>
      <c r="E457" s="72" t="s">
        <v>4</v>
      </c>
      <c r="F457" s="86" t="s">
        <v>115</v>
      </c>
      <c r="G457" s="73">
        <v>0</v>
      </c>
      <c r="H457" s="84">
        <f t="shared" si="119"/>
        <v>29</v>
      </c>
      <c r="I457" s="45">
        <f t="shared" si="118"/>
        <v>29</v>
      </c>
    </row>
    <row r="458" spans="1:9" ht="13.8" thickBot="1" x14ac:dyDescent="0.3">
      <c r="A458" s="29"/>
      <c r="B458" s="76"/>
      <c r="C458" s="77"/>
      <c r="D458" s="78">
        <v>3419</v>
      </c>
      <c r="E458" s="87">
        <v>5222</v>
      </c>
      <c r="F458" s="88" t="s">
        <v>13</v>
      </c>
      <c r="G458" s="81">
        <v>0</v>
      </c>
      <c r="H458" s="85">
        <v>29</v>
      </c>
      <c r="I458" s="28">
        <f t="shared" si="118"/>
        <v>29</v>
      </c>
    </row>
    <row r="459" spans="1:9" ht="21" x14ac:dyDescent="0.25">
      <c r="A459" s="38" t="s">
        <v>2</v>
      </c>
      <c r="B459" s="69">
        <v>3080350</v>
      </c>
      <c r="C459" s="70" t="s">
        <v>8</v>
      </c>
      <c r="D459" s="71" t="s">
        <v>4</v>
      </c>
      <c r="E459" s="72" t="s">
        <v>4</v>
      </c>
      <c r="F459" s="86" t="s">
        <v>116</v>
      </c>
      <c r="G459" s="73">
        <v>0</v>
      </c>
      <c r="H459" s="84">
        <f t="shared" si="119"/>
        <v>29</v>
      </c>
      <c r="I459" s="45">
        <f t="shared" si="118"/>
        <v>29</v>
      </c>
    </row>
    <row r="460" spans="1:9" ht="13.8" thickBot="1" x14ac:dyDescent="0.3">
      <c r="A460" s="29"/>
      <c r="B460" s="76"/>
      <c r="C460" s="77"/>
      <c r="D460" s="78">
        <v>3419</v>
      </c>
      <c r="E460" s="87">
        <v>5222</v>
      </c>
      <c r="F460" s="88" t="s">
        <v>13</v>
      </c>
      <c r="G460" s="81">
        <v>0</v>
      </c>
      <c r="H460" s="85">
        <v>29</v>
      </c>
      <c r="I460" s="28">
        <f t="shared" si="118"/>
        <v>29</v>
      </c>
    </row>
    <row r="461" spans="1:9" ht="21" x14ac:dyDescent="0.25">
      <c r="A461" s="38" t="s">
        <v>2</v>
      </c>
      <c r="B461" s="69">
        <v>3080351</v>
      </c>
      <c r="C461" s="70" t="s">
        <v>8</v>
      </c>
      <c r="D461" s="71" t="s">
        <v>4</v>
      </c>
      <c r="E461" s="72" t="s">
        <v>4</v>
      </c>
      <c r="F461" s="86" t="s">
        <v>117</v>
      </c>
      <c r="G461" s="73">
        <v>0</v>
      </c>
      <c r="H461" s="84">
        <f t="shared" si="119"/>
        <v>20</v>
      </c>
      <c r="I461" s="45">
        <f t="shared" si="118"/>
        <v>20</v>
      </c>
    </row>
    <row r="462" spans="1:9" ht="13.8" thickBot="1" x14ac:dyDescent="0.3">
      <c r="A462" s="29"/>
      <c r="B462" s="76"/>
      <c r="C462" s="77"/>
      <c r="D462" s="78">
        <v>3419</v>
      </c>
      <c r="E462" s="87">
        <v>5222</v>
      </c>
      <c r="F462" s="88" t="s">
        <v>13</v>
      </c>
      <c r="G462" s="81">
        <v>0</v>
      </c>
      <c r="H462" s="85">
        <v>20</v>
      </c>
      <c r="I462" s="28">
        <f t="shared" si="118"/>
        <v>20</v>
      </c>
    </row>
    <row r="463" spans="1:9" ht="21" x14ac:dyDescent="0.25">
      <c r="A463" s="38" t="s">
        <v>2</v>
      </c>
      <c r="B463" s="69">
        <v>3080352</v>
      </c>
      <c r="C463" s="70" t="s">
        <v>8</v>
      </c>
      <c r="D463" s="71" t="s">
        <v>4</v>
      </c>
      <c r="E463" s="72" t="s">
        <v>4</v>
      </c>
      <c r="F463" s="86" t="s">
        <v>118</v>
      </c>
      <c r="G463" s="73">
        <v>0</v>
      </c>
      <c r="H463" s="84">
        <f t="shared" si="119"/>
        <v>22</v>
      </c>
      <c r="I463" s="45">
        <f t="shared" si="118"/>
        <v>22</v>
      </c>
    </row>
    <row r="464" spans="1:9" ht="13.8" thickBot="1" x14ac:dyDescent="0.3">
      <c r="A464" s="29"/>
      <c r="B464" s="76"/>
      <c r="C464" s="77"/>
      <c r="D464" s="78">
        <v>3419</v>
      </c>
      <c r="E464" s="87">
        <v>5222</v>
      </c>
      <c r="F464" s="88" t="s">
        <v>13</v>
      </c>
      <c r="G464" s="81">
        <v>0</v>
      </c>
      <c r="H464" s="85">
        <v>22</v>
      </c>
      <c r="I464" s="28">
        <f t="shared" si="118"/>
        <v>22</v>
      </c>
    </row>
    <row r="465" spans="1:9" x14ac:dyDescent="0.25">
      <c r="A465" s="38" t="s">
        <v>2</v>
      </c>
      <c r="B465" s="69">
        <v>3080353</v>
      </c>
      <c r="C465" s="70" t="s">
        <v>8</v>
      </c>
      <c r="D465" s="71" t="s">
        <v>4</v>
      </c>
      <c r="E465" s="72" t="s">
        <v>4</v>
      </c>
      <c r="F465" s="86" t="s">
        <v>119</v>
      </c>
      <c r="G465" s="73">
        <v>0</v>
      </c>
      <c r="H465" s="84">
        <f t="shared" si="119"/>
        <v>20</v>
      </c>
      <c r="I465" s="45">
        <f t="shared" si="118"/>
        <v>20</v>
      </c>
    </row>
    <row r="466" spans="1:9" ht="13.8" thickBot="1" x14ac:dyDescent="0.3">
      <c r="A466" s="29"/>
      <c r="B466" s="76"/>
      <c r="C466" s="77"/>
      <c r="D466" s="78">
        <v>3419</v>
      </c>
      <c r="E466" s="87">
        <v>5222</v>
      </c>
      <c r="F466" s="88" t="s">
        <v>13</v>
      </c>
      <c r="G466" s="81">
        <v>0</v>
      </c>
      <c r="H466" s="85">
        <v>20</v>
      </c>
      <c r="I466" s="28">
        <f t="shared" si="118"/>
        <v>20</v>
      </c>
    </row>
    <row r="467" spans="1:9" ht="21" x14ac:dyDescent="0.25">
      <c r="A467" s="38" t="s">
        <v>2</v>
      </c>
      <c r="B467" s="69">
        <v>3080354</v>
      </c>
      <c r="C467" s="70" t="s">
        <v>8</v>
      </c>
      <c r="D467" s="71" t="s">
        <v>4</v>
      </c>
      <c r="E467" s="72" t="s">
        <v>4</v>
      </c>
      <c r="F467" s="86" t="s">
        <v>153</v>
      </c>
      <c r="G467" s="73">
        <v>0</v>
      </c>
      <c r="H467" s="84">
        <f t="shared" si="119"/>
        <v>32</v>
      </c>
      <c r="I467" s="45">
        <f t="shared" si="118"/>
        <v>32</v>
      </c>
    </row>
    <row r="468" spans="1:9" ht="13.8" thickBot="1" x14ac:dyDescent="0.3">
      <c r="A468" s="29"/>
      <c r="B468" s="76"/>
      <c r="C468" s="77"/>
      <c r="D468" s="78">
        <v>3419</v>
      </c>
      <c r="E468" s="87">
        <v>5212</v>
      </c>
      <c r="F468" s="88" t="s">
        <v>125</v>
      </c>
      <c r="G468" s="81">
        <v>0</v>
      </c>
      <c r="H468" s="85">
        <v>32</v>
      </c>
      <c r="I468" s="28">
        <f t="shared" si="118"/>
        <v>32</v>
      </c>
    </row>
    <row r="469" spans="1:9" ht="21" x14ac:dyDescent="0.25">
      <c r="A469" s="38" t="s">
        <v>2</v>
      </c>
      <c r="B469" s="69">
        <v>3080355</v>
      </c>
      <c r="C469" s="70" t="s">
        <v>8</v>
      </c>
      <c r="D469" s="71" t="s">
        <v>4</v>
      </c>
      <c r="E469" s="72" t="s">
        <v>4</v>
      </c>
      <c r="F469" s="86" t="s">
        <v>120</v>
      </c>
      <c r="G469" s="73">
        <v>0</v>
      </c>
      <c r="H469" s="84">
        <f t="shared" si="119"/>
        <v>20</v>
      </c>
      <c r="I469" s="45">
        <f t="shared" si="118"/>
        <v>20</v>
      </c>
    </row>
    <row r="470" spans="1:9" ht="13.8" thickBot="1" x14ac:dyDescent="0.3">
      <c r="A470" s="29"/>
      <c r="B470" s="76"/>
      <c r="C470" s="77"/>
      <c r="D470" s="78">
        <v>3419</v>
      </c>
      <c r="E470" s="87">
        <v>5222</v>
      </c>
      <c r="F470" s="88" t="s">
        <v>13</v>
      </c>
      <c r="G470" s="81">
        <v>0</v>
      </c>
      <c r="H470" s="85">
        <v>20</v>
      </c>
      <c r="I470" s="28">
        <f t="shared" si="118"/>
        <v>20</v>
      </c>
    </row>
    <row r="471" spans="1:9" ht="21" x14ac:dyDescent="0.25">
      <c r="A471" s="38" t="s">
        <v>2</v>
      </c>
      <c r="B471" s="69">
        <v>3080356</v>
      </c>
      <c r="C471" s="70" t="s">
        <v>8</v>
      </c>
      <c r="D471" s="71" t="s">
        <v>4</v>
      </c>
      <c r="E471" s="72" t="s">
        <v>4</v>
      </c>
      <c r="F471" s="86" t="s">
        <v>311</v>
      </c>
      <c r="G471" s="73">
        <v>0</v>
      </c>
      <c r="H471" s="84">
        <f t="shared" si="119"/>
        <v>20</v>
      </c>
      <c r="I471" s="45">
        <f t="shared" si="118"/>
        <v>20</v>
      </c>
    </row>
    <row r="472" spans="1:9" ht="13.8" thickBot="1" x14ac:dyDescent="0.3">
      <c r="A472" s="29"/>
      <c r="B472" s="76"/>
      <c r="C472" s="77"/>
      <c r="D472" s="78">
        <v>3419</v>
      </c>
      <c r="E472" s="87">
        <v>5222</v>
      </c>
      <c r="F472" s="88" t="s">
        <v>13</v>
      </c>
      <c r="G472" s="81">
        <v>0</v>
      </c>
      <c r="H472" s="85">
        <v>20</v>
      </c>
      <c r="I472" s="28">
        <f t="shared" si="118"/>
        <v>20</v>
      </c>
    </row>
    <row r="473" spans="1:9" x14ac:dyDescent="0.25">
      <c r="A473" s="38" t="s">
        <v>2</v>
      </c>
      <c r="B473" s="69">
        <v>3080357</v>
      </c>
      <c r="C473" s="70" t="s">
        <v>8</v>
      </c>
      <c r="D473" s="71" t="s">
        <v>4</v>
      </c>
      <c r="E473" s="72" t="s">
        <v>4</v>
      </c>
      <c r="F473" s="86" t="s">
        <v>121</v>
      </c>
      <c r="G473" s="73">
        <v>0</v>
      </c>
      <c r="H473" s="84">
        <f t="shared" si="119"/>
        <v>65</v>
      </c>
      <c r="I473" s="45">
        <f t="shared" si="118"/>
        <v>65</v>
      </c>
    </row>
    <row r="474" spans="1:9" ht="13.8" thickBot="1" x14ac:dyDescent="0.3">
      <c r="A474" s="29"/>
      <c r="B474" s="76"/>
      <c r="C474" s="77"/>
      <c r="D474" s="78">
        <v>3419</v>
      </c>
      <c r="E474" s="87">
        <v>5222</v>
      </c>
      <c r="F474" s="88" t="s">
        <v>13</v>
      </c>
      <c r="G474" s="81">
        <v>0</v>
      </c>
      <c r="H474" s="85">
        <v>65</v>
      </c>
      <c r="I474" s="28">
        <f t="shared" si="118"/>
        <v>65</v>
      </c>
    </row>
    <row r="475" spans="1:9" ht="22.05" customHeight="1" x14ac:dyDescent="0.25">
      <c r="A475" s="38" t="s">
        <v>2</v>
      </c>
      <c r="B475" s="69">
        <v>3080358</v>
      </c>
      <c r="C475" s="70" t="s">
        <v>8</v>
      </c>
      <c r="D475" s="71" t="s">
        <v>4</v>
      </c>
      <c r="E475" s="72" t="s">
        <v>4</v>
      </c>
      <c r="F475" s="86" t="s">
        <v>314</v>
      </c>
      <c r="G475" s="73">
        <v>0</v>
      </c>
      <c r="H475" s="84">
        <f t="shared" si="119"/>
        <v>20</v>
      </c>
      <c r="I475" s="45">
        <f t="shared" ref="I475:I476" si="120">+G475+H475</f>
        <v>20</v>
      </c>
    </row>
    <row r="476" spans="1:9" ht="13.8" thickBot="1" x14ac:dyDescent="0.3">
      <c r="A476" s="29"/>
      <c r="B476" s="76"/>
      <c r="C476" s="77"/>
      <c r="D476" s="78">
        <v>3419</v>
      </c>
      <c r="E476" s="87">
        <v>5222</v>
      </c>
      <c r="F476" s="88" t="s">
        <v>13</v>
      </c>
      <c r="G476" s="81">
        <v>0</v>
      </c>
      <c r="H476" s="85">
        <v>20</v>
      </c>
      <c r="I476" s="28">
        <f t="shared" si="120"/>
        <v>20</v>
      </c>
    </row>
    <row r="477" spans="1:9" ht="15" thickBot="1" x14ac:dyDescent="0.35">
      <c r="A477" s="34" t="s">
        <v>2</v>
      </c>
      <c r="B477" s="35" t="s">
        <v>4</v>
      </c>
      <c r="C477" s="55" t="s">
        <v>4</v>
      </c>
      <c r="D477" s="36" t="s">
        <v>4</v>
      </c>
      <c r="E477" s="35" t="s">
        <v>4</v>
      </c>
      <c r="F477" s="48" t="s">
        <v>26</v>
      </c>
      <c r="G477" s="49">
        <f>+G478</f>
        <v>400</v>
      </c>
      <c r="H477" s="50">
        <f>SUM(H478:H517)/2</f>
        <v>0</v>
      </c>
      <c r="I477" s="51">
        <f>+G477+H477</f>
        <v>400</v>
      </c>
    </row>
    <row r="478" spans="1:9" x14ac:dyDescent="0.25">
      <c r="A478" s="68" t="s">
        <v>2</v>
      </c>
      <c r="B478" s="69" t="s">
        <v>25</v>
      </c>
      <c r="C478" s="70" t="s">
        <v>8</v>
      </c>
      <c r="D478" s="71" t="s">
        <v>4</v>
      </c>
      <c r="E478" s="72" t="s">
        <v>4</v>
      </c>
      <c r="F478" s="57" t="s">
        <v>27</v>
      </c>
      <c r="G478" s="73">
        <f>+G479</f>
        <v>400</v>
      </c>
      <c r="H478" s="84">
        <f>+H479</f>
        <v>-378</v>
      </c>
      <c r="I478" s="74">
        <f>+G478+H478</f>
        <v>22</v>
      </c>
    </row>
    <row r="479" spans="1:9" ht="13.8" thickBot="1" x14ac:dyDescent="0.3">
      <c r="A479" s="75"/>
      <c r="B479" s="76"/>
      <c r="C479" s="77"/>
      <c r="D479" s="78">
        <v>3419</v>
      </c>
      <c r="E479" s="79">
        <v>5901</v>
      </c>
      <c r="F479" s="80" t="s">
        <v>14</v>
      </c>
      <c r="G479" s="81">
        <v>400</v>
      </c>
      <c r="H479" s="85">
        <v>-378</v>
      </c>
      <c r="I479" s="82">
        <f>+G479+H479</f>
        <v>22</v>
      </c>
    </row>
    <row r="480" spans="1:9" ht="21" x14ac:dyDescent="0.25">
      <c r="A480" s="38" t="s">
        <v>2</v>
      </c>
      <c r="B480" s="69" t="s">
        <v>32</v>
      </c>
      <c r="C480" s="40" t="s">
        <v>45</v>
      </c>
      <c r="D480" s="41" t="s">
        <v>4</v>
      </c>
      <c r="E480" s="42" t="s">
        <v>4</v>
      </c>
      <c r="F480" s="47" t="s">
        <v>165</v>
      </c>
      <c r="G480" s="43">
        <v>0</v>
      </c>
      <c r="H480" s="84">
        <f t="shared" ref="H480:H498" si="121">+H481</f>
        <v>10</v>
      </c>
      <c r="I480" s="45">
        <f t="shared" ref="I480:I497" si="122">+G480+H480</f>
        <v>10</v>
      </c>
    </row>
    <row r="481" spans="1:9" ht="13.8" thickBot="1" x14ac:dyDescent="0.3">
      <c r="A481" s="29"/>
      <c r="B481" s="76"/>
      <c r="C481" s="31"/>
      <c r="D481" s="32">
        <v>3419</v>
      </c>
      <c r="E481" s="33">
        <v>5321</v>
      </c>
      <c r="F481" s="46" t="s">
        <v>38</v>
      </c>
      <c r="G481" s="7">
        <v>0</v>
      </c>
      <c r="H481" s="85">
        <v>10</v>
      </c>
      <c r="I481" s="28">
        <f t="shared" si="122"/>
        <v>10</v>
      </c>
    </row>
    <row r="482" spans="1:9" ht="21" x14ac:dyDescent="0.25">
      <c r="A482" s="38" t="s">
        <v>2</v>
      </c>
      <c r="B482" s="69">
        <v>3090062</v>
      </c>
      <c r="C482" s="40" t="s">
        <v>46</v>
      </c>
      <c r="D482" s="41" t="s">
        <v>4</v>
      </c>
      <c r="E482" s="42" t="s">
        <v>4</v>
      </c>
      <c r="F482" s="47" t="s">
        <v>290</v>
      </c>
      <c r="G482" s="43">
        <v>0</v>
      </c>
      <c r="H482" s="84">
        <f t="shared" si="121"/>
        <v>11</v>
      </c>
      <c r="I482" s="45">
        <f t="shared" si="122"/>
        <v>11</v>
      </c>
    </row>
    <row r="483" spans="1:9" ht="13.8" thickBot="1" x14ac:dyDescent="0.3">
      <c r="A483" s="29"/>
      <c r="B483" s="76"/>
      <c r="C483" s="31"/>
      <c r="D483" s="32">
        <v>3419</v>
      </c>
      <c r="E483" s="33">
        <v>5321</v>
      </c>
      <c r="F483" s="46" t="s">
        <v>38</v>
      </c>
      <c r="G483" s="7">
        <v>0</v>
      </c>
      <c r="H483" s="85">
        <v>11</v>
      </c>
      <c r="I483" s="28">
        <f t="shared" si="122"/>
        <v>11</v>
      </c>
    </row>
    <row r="484" spans="1:9" ht="21" x14ac:dyDescent="0.25">
      <c r="A484" s="38" t="s">
        <v>2</v>
      </c>
      <c r="B484" s="69">
        <v>3090063</v>
      </c>
      <c r="C484" s="40" t="s">
        <v>47</v>
      </c>
      <c r="D484" s="41" t="s">
        <v>4</v>
      </c>
      <c r="E484" s="42" t="s">
        <v>4</v>
      </c>
      <c r="F484" s="47" t="s">
        <v>166</v>
      </c>
      <c r="G484" s="43">
        <v>0</v>
      </c>
      <c r="H484" s="84">
        <f t="shared" si="121"/>
        <v>10</v>
      </c>
      <c r="I484" s="45">
        <f t="shared" si="122"/>
        <v>10</v>
      </c>
    </row>
    <row r="485" spans="1:9" ht="13.8" thickBot="1" x14ac:dyDescent="0.3">
      <c r="A485" s="29"/>
      <c r="B485" s="76"/>
      <c r="C485" s="31"/>
      <c r="D485" s="32">
        <v>3419</v>
      </c>
      <c r="E485" s="33">
        <v>5331</v>
      </c>
      <c r="F485" s="46" t="s">
        <v>44</v>
      </c>
      <c r="G485" s="7">
        <v>0</v>
      </c>
      <c r="H485" s="85">
        <v>10</v>
      </c>
      <c r="I485" s="28">
        <f t="shared" si="122"/>
        <v>10</v>
      </c>
    </row>
    <row r="486" spans="1:9" ht="21" x14ac:dyDescent="0.25">
      <c r="A486" s="38" t="s">
        <v>2</v>
      </c>
      <c r="B486" s="69">
        <v>3090064</v>
      </c>
      <c r="C486" s="40" t="s">
        <v>48</v>
      </c>
      <c r="D486" s="41" t="s">
        <v>4</v>
      </c>
      <c r="E486" s="42" t="s">
        <v>4</v>
      </c>
      <c r="F486" s="47" t="s">
        <v>167</v>
      </c>
      <c r="G486" s="43">
        <v>0</v>
      </c>
      <c r="H486" s="84">
        <f t="shared" si="121"/>
        <v>13</v>
      </c>
      <c r="I486" s="45">
        <f t="shared" si="122"/>
        <v>13</v>
      </c>
    </row>
    <row r="487" spans="1:9" ht="13.8" thickBot="1" x14ac:dyDescent="0.3">
      <c r="A487" s="29"/>
      <c r="B487" s="76"/>
      <c r="C487" s="31"/>
      <c r="D487" s="32">
        <v>3419</v>
      </c>
      <c r="E487" s="33">
        <v>5331</v>
      </c>
      <c r="F487" s="46" t="s">
        <v>44</v>
      </c>
      <c r="G487" s="7">
        <v>0</v>
      </c>
      <c r="H487" s="85">
        <v>13</v>
      </c>
      <c r="I487" s="28">
        <f t="shared" si="122"/>
        <v>13</v>
      </c>
    </row>
    <row r="488" spans="1:9" ht="31.2" x14ac:dyDescent="0.25">
      <c r="A488" s="38" t="s">
        <v>2</v>
      </c>
      <c r="B488" s="69">
        <v>3090065</v>
      </c>
      <c r="C488" s="40" t="s">
        <v>49</v>
      </c>
      <c r="D488" s="41" t="s">
        <v>4</v>
      </c>
      <c r="E488" s="42" t="s">
        <v>4</v>
      </c>
      <c r="F488" s="47" t="s">
        <v>291</v>
      </c>
      <c r="G488" s="43">
        <v>0</v>
      </c>
      <c r="H488" s="84">
        <f t="shared" si="121"/>
        <v>10</v>
      </c>
      <c r="I488" s="45">
        <f t="shared" si="122"/>
        <v>10</v>
      </c>
    </row>
    <row r="489" spans="1:9" ht="13.8" thickBot="1" x14ac:dyDescent="0.3">
      <c r="A489" s="29"/>
      <c r="B489" s="76"/>
      <c r="C489" s="31"/>
      <c r="D489" s="32">
        <v>3419</v>
      </c>
      <c r="E489" s="33">
        <v>5321</v>
      </c>
      <c r="F489" s="46" t="s">
        <v>38</v>
      </c>
      <c r="G489" s="7">
        <v>0</v>
      </c>
      <c r="H489" s="85">
        <v>10</v>
      </c>
      <c r="I489" s="28">
        <f t="shared" si="122"/>
        <v>10</v>
      </c>
    </row>
    <row r="490" spans="1:9" ht="21" x14ac:dyDescent="0.25">
      <c r="A490" s="38" t="s">
        <v>2</v>
      </c>
      <c r="B490" s="69">
        <v>3090066</v>
      </c>
      <c r="C490" s="40" t="s">
        <v>50</v>
      </c>
      <c r="D490" s="41" t="s">
        <v>4</v>
      </c>
      <c r="E490" s="42" t="s">
        <v>4</v>
      </c>
      <c r="F490" s="47" t="s">
        <v>39</v>
      </c>
      <c r="G490" s="43">
        <v>0</v>
      </c>
      <c r="H490" s="84">
        <f t="shared" si="121"/>
        <v>33</v>
      </c>
      <c r="I490" s="45">
        <f t="shared" si="122"/>
        <v>33</v>
      </c>
    </row>
    <row r="491" spans="1:9" ht="13.8" thickBot="1" x14ac:dyDescent="0.3">
      <c r="A491" s="29"/>
      <c r="B491" s="76"/>
      <c r="C491" s="31"/>
      <c r="D491" s="32">
        <v>3419</v>
      </c>
      <c r="E491" s="33">
        <v>5321</v>
      </c>
      <c r="F491" s="46" t="s">
        <v>38</v>
      </c>
      <c r="G491" s="7">
        <v>0</v>
      </c>
      <c r="H491" s="85">
        <v>33</v>
      </c>
      <c r="I491" s="28">
        <f t="shared" si="122"/>
        <v>33</v>
      </c>
    </row>
    <row r="492" spans="1:9" ht="21" x14ac:dyDescent="0.25">
      <c r="A492" s="38" t="s">
        <v>2</v>
      </c>
      <c r="B492" s="69">
        <v>3090067</v>
      </c>
      <c r="C492" s="40" t="s">
        <v>51</v>
      </c>
      <c r="D492" s="41" t="s">
        <v>4</v>
      </c>
      <c r="E492" s="42" t="s">
        <v>4</v>
      </c>
      <c r="F492" s="47" t="s">
        <v>168</v>
      </c>
      <c r="G492" s="43">
        <v>0</v>
      </c>
      <c r="H492" s="84">
        <f t="shared" si="121"/>
        <v>30</v>
      </c>
      <c r="I492" s="45">
        <f t="shared" si="122"/>
        <v>30</v>
      </c>
    </row>
    <row r="493" spans="1:9" ht="13.8" thickBot="1" x14ac:dyDescent="0.3">
      <c r="A493" s="29"/>
      <c r="B493" s="76"/>
      <c r="C493" s="31"/>
      <c r="D493" s="32">
        <v>3419</v>
      </c>
      <c r="E493" s="33">
        <v>5331</v>
      </c>
      <c r="F493" s="46" t="s">
        <v>44</v>
      </c>
      <c r="G493" s="7">
        <v>0</v>
      </c>
      <c r="H493" s="85">
        <v>30</v>
      </c>
      <c r="I493" s="28">
        <f t="shared" si="122"/>
        <v>30</v>
      </c>
    </row>
    <row r="494" spans="1:9" ht="21" x14ac:dyDescent="0.25">
      <c r="A494" s="38" t="s">
        <v>2</v>
      </c>
      <c r="B494" s="69">
        <v>3090068</v>
      </c>
      <c r="C494" s="40" t="s">
        <v>52</v>
      </c>
      <c r="D494" s="41" t="s">
        <v>4</v>
      </c>
      <c r="E494" s="42" t="s">
        <v>4</v>
      </c>
      <c r="F494" s="47" t="s">
        <v>40</v>
      </c>
      <c r="G494" s="43">
        <v>0</v>
      </c>
      <c r="H494" s="84">
        <f t="shared" si="121"/>
        <v>10</v>
      </c>
      <c r="I494" s="45">
        <f t="shared" si="122"/>
        <v>10</v>
      </c>
    </row>
    <row r="495" spans="1:9" ht="13.8" thickBot="1" x14ac:dyDescent="0.3">
      <c r="A495" s="29"/>
      <c r="B495" s="76"/>
      <c r="C495" s="31"/>
      <c r="D495" s="32">
        <v>3419</v>
      </c>
      <c r="E495" s="33">
        <v>5321</v>
      </c>
      <c r="F495" s="46" t="s">
        <v>38</v>
      </c>
      <c r="G495" s="7">
        <v>0</v>
      </c>
      <c r="H495" s="85">
        <v>10</v>
      </c>
      <c r="I495" s="28">
        <f t="shared" si="122"/>
        <v>10</v>
      </c>
    </row>
    <row r="496" spans="1:9" ht="21" x14ac:dyDescent="0.25">
      <c r="A496" s="38" t="s">
        <v>2</v>
      </c>
      <c r="B496" s="69">
        <v>3090069</v>
      </c>
      <c r="C496" s="40" t="s">
        <v>53</v>
      </c>
      <c r="D496" s="41" t="s">
        <v>4</v>
      </c>
      <c r="E496" s="42" t="s">
        <v>4</v>
      </c>
      <c r="F496" s="47" t="s">
        <v>292</v>
      </c>
      <c r="G496" s="43">
        <v>0</v>
      </c>
      <c r="H496" s="84">
        <f t="shared" si="121"/>
        <v>10</v>
      </c>
      <c r="I496" s="45">
        <f t="shared" si="122"/>
        <v>10</v>
      </c>
    </row>
    <row r="497" spans="1:9" ht="13.8" thickBot="1" x14ac:dyDescent="0.3">
      <c r="A497" s="29"/>
      <c r="B497" s="76"/>
      <c r="C497" s="31"/>
      <c r="D497" s="32">
        <v>3419</v>
      </c>
      <c r="E497" s="33">
        <v>5331</v>
      </c>
      <c r="F497" s="46" t="s">
        <v>44</v>
      </c>
      <c r="G497" s="7">
        <v>0</v>
      </c>
      <c r="H497" s="85">
        <v>10</v>
      </c>
      <c r="I497" s="28">
        <f t="shared" si="122"/>
        <v>10</v>
      </c>
    </row>
    <row r="498" spans="1:9" ht="21" x14ac:dyDescent="0.25">
      <c r="A498" s="38" t="s">
        <v>2</v>
      </c>
      <c r="B498" s="69">
        <v>3090070</v>
      </c>
      <c r="C498" s="40" t="s">
        <v>54</v>
      </c>
      <c r="D498" s="41" t="s">
        <v>4</v>
      </c>
      <c r="E498" s="42" t="s">
        <v>4</v>
      </c>
      <c r="F498" s="47" t="s">
        <v>169</v>
      </c>
      <c r="G498" s="43">
        <v>0</v>
      </c>
      <c r="H498" s="84">
        <f t="shared" si="121"/>
        <v>24</v>
      </c>
      <c r="I498" s="45">
        <f t="shared" ref="I498:I517" si="123">+G498+H498</f>
        <v>24</v>
      </c>
    </row>
    <row r="499" spans="1:9" ht="13.8" thickBot="1" x14ac:dyDescent="0.3">
      <c r="A499" s="29"/>
      <c r="B499" s="76"/>
      <c r="C499" s="31"/>
      <c r="D499" s="32">
        <v>3419</v>
      </c>
      <c r="E499" s="33">
        <v>5331</v>
      </c>
      <c r="F499" s="46" t="s">
        <v>44</v>
      </c>
      <c r="G499" s="7">
        <v>0</v>
      </c>
      <c r="H499" s="85">
        <v>24</v>
      </c>
      <c r="I499" s="28">
        <f t="shared" si="123"/>
        <v>24</v>
      </c>
    </row>
    <row r="500" spans="1:9" ht="21" x14ac:dyDescent="0.25">
      <c r="A500" s="38" t="s">
        <v>2</v>
      </c>
      <c r="B500" s="69">
        <v>3090071</v>
      </c>
      <c r="C500" s="40" t="s">
        <v>56</v>
      </c>
      <c r="D500" s="41" t="s">
        <v>4</v>
      </c>
      <c r="E500" s="42" t="s">
        <v>4</v>
      </c>
      <c r="F500" s="47" t="s">
        <v>170</v>
      </c>
      <c r="G500" s="43">
        <v>0</v>
      </c>
      <c r="H500" s="84">
        <f t="shared" ref="H500:H516" si="124">+H501</f>
        <v>13</v>
      </c>
      <c r="I500" s="45">
        <f t="shared" si="123"/>
        <v>13</v>
      </c>
    </row>
    <row r="501" spans="1:9" ht="13.8" thickBot="1" x14ac:dyDescent="0.3">
      <c r="A501" s="29"/>
      <c r="B501" s="76"/>
      <c r="C501" s="31"/>
      <c r="D501" s="32">
        <v>3419</v>
      </c>
      <c r="E501" s="33">
        <v>5321</v>
      </c>
      <c r="F501" s="46" t="s">
        <v>38</v>
      </c>
      <c r="G501" s="7">
        <v>0</v>
      </c>
      <c r="H501" s="85">
        <v>13</v>
      </c>
      <c r="I501" s="28">
        <f t="shared" si="123"/>
        <v>13</v>
      </c>
    </row>
    <row r="502" spans="1:9" ht="21" x14ac:dyDescent="0.25">
      <c r="A502" s="38" t="s">
        <v>2</v>
      </c>
      <c r="B502" s="69">
        <v>3090072</v>
      </c>
      <c r="C502" s="40" t="s">
        <v>57</v>
      </c>
      <c r="D502" s="41" t="s">
        <v>4</v>
      </c>
      <c r="E502" s="42" t="s">
        <v>4</v>
      </c>
      <c r="F502" s="47" t="s">
        <v>293</v>
      </c>
      <c r="G502" s="43">
        <v>0</v>
      </c>
      <c r="H502" s="84">
        <f t="shared" si="124"/>
        <v>11</v>
      </c>
      <c r="I502" s="45">
        <f t="shared" si="123"/>
        <v>11</v>
      </c>
    </row>
    <row r="503" spans="1:9" ht="13.8" thickBot="1" x14ac:dyDescent="0.3">
      <c r="A503" s="29"/>
      <c r="B503" s="76"/>
      <c r="C503" s="31"/>
      <c r="D503" s="32">
        <v>3419</v>
      </c>
      <c r="E503" s="33">
        <v>5321</v>
      </c>
      <c r="F503" s="46" t="s">
        <v>38</v>
      </c>
      <c r="G503" s="7">
        <v>0</v>
      </c>
      <c r="H503" s="85">
        <v>11</v>
      </c>
      <c r="I503" s="28">
        <f t="shared" si="123"/>
        <v>11</v>
      </c>
    </row>
    <row r="504" spans="1:9" ht="21" x14ac:dyDescent="0.25">
      <c r="A504" s="38" t="s">
        <v>2</v>
      </c>
      <c r="B504" s="69">
        <v>3090073</v>
      </c>
      <c r="C504" s="40" t="s">
        <v>58</v>
      </c>
      <c r="D504" s="41" t="s">
        <v>4</v>
      </c>
      <c r="E504" s="42" t="s">
        <v>4</v>
      </c>
      <c r="F504" s="47" t="s">
        <v>41</v>
      </c>
      <c r="G504" s="43">
        <v>0</v>
      </c>
      <c r="H504" s="84">
        <f t="shared" si="124"/>
        <v>22</v>
      </c>
      <c r="I504" s="45">
        <f t="shared" si="123"/>
        <v>22</v>
      </c>
    </row>
    <row r="505" spans="1:9" ht="13.8" thickBot="1" x14ac:dyDescent="0.3">
      <c r="A505" s="29"/>
      <c r="B505" s="76"/>
      <c r="C505" s="31"/>
      <c r="D505" s="32">
        <v>3419</v>
      </c>
      <c r="E505" s="33">
        <v>5321</v>
      </c>
      <c r="F505" s="46" t="s">
        <v>38</v>
      </c>
      <c r="G505" s="7">
        <v>0</v>
      </c>
      <c r="H505" s="85">
        <v>22</v>
      </c>
      <c r="I505" s="28">
        <f t="shared" si="123"/>
        <v>22</v>
      </c>
    </row>
    <row r="506" spans="1:9" ht="31.2" x14ac:dyDescent="0.25">
      <c r="A506" s="38" t="s">
        <v>2</v>
      </c>
      <c r="B506" s="69">
        <v>3090074</v>
      </c>
      <c r="C506" s="40" t="s">
        <v>59</v>
      </c>
      <c r="D506" s="41" t="s">
        <v>4</v>
      </c>
      <c r="E506" s="42" t="s">
        <v>4</v>
      </c>
      <c r="F506" s="47" t="s">
        <v>294</v>
      </c>
      <c r="G506" s="43">
        <v>0</v>
      </c>
      <c r="H506" s="84">
        <f t="shared" si="124"/>
        <v>12</v>
      </c>
      <c r="I506" s="45">
        <f t="shared" si="123"/>
        <v>12</v>
      </c>
    </row>
    <row r="507" spans="1:9" ht="13.8" thickBot="1" x14ac:dyDescent="0.3">
      <c r="A507" s="29"/>
      <c r="B507" s="76"/>
      <c r="C507" s="31"/>
      <c r="D507" s="32">
        <v>3419</v>
      </c>
      <c r="E507" s="33">
        <v>5321</v>
      </c>
      <c r="F507" s="46" t="s">
        <v>38</v>
      </c>
      <c r="G507" s="7">
        <v>0</v>
      </c>
      <c r="H507" s="85">
        <v>12</v>
      </c>
      <c r="I507" s="28">
        <f t="shared" si="123"/>
        <v>12</v>
      </c>
    </row>
    <row r="508" spans="1:9" ht="21" x14ac:dyDescent="0.25">
      <c r="A508" s="38" t="s">
        <v>2</v>
      </c>
      <c r="B508" s="69">
        <v>3090075</v>
      </c>
      <c r="C508" s="40" t="s">
        <v>60</v>
      </c>
      <c r="D508" s="41" t="s">
        <v>4</v>
      </c>
      <c r="E508" s="42" t="s">
        <v>4</v>
      </c>
      <c r="F508" s="47" t="s">
        <v>42</v>
      </c>
      <c r="G508" s="43">
        <v>0</v>
      </c>
      <c r="H508" s="84">
        <f t="shared" si="124"/>
        <v>38</v>
      </c>
      <c r="I508" s="45">
        <f t="shared" si="123"/>
        <v>38</v>
      </c>
    </row>
    <row r="509" spans="1:9" ht="13.8" thickBot="1" x14ac:dyDescent="0.3">
      <c r="A509" s="29"/>
      <c r="B509" s="76"/>
      <c r="C509" s="31"/>
      <c r="D509" s="32">
        <v>3419</v>
      </c>
      <c r="E509" s="33">
        <v>5331</v>
      </c>
      <c r="F509" s="46" t="s">
        <v>44</v>
      </c>
      <c r="G509" s="7">
        <v>0</v>
      </c>
      <c r="H509" s="85">
        <v>38</v>
      </c>
      <c r="I509" s="28">
        <f t="shared" si="123"/>
        <v>38</v>
      </c>
    </row>
    <row r="510" spans="1:9" ht="21" x14ac:dyDescent="0.25">
      <c r="A510" s="38" t="s">
        <v>2</v>
      </c>
      <c r="B510" s="69">
        <v>3090076</v>
      </c>
      <c r="C510" s="40" t="s">
        <v>61</v>
      </c>
      <c r="D510" s="41" t="s">
        <v>4</v>
      </c>
      <c r="E510" s="42" t="s">
        <v>4</v>
      </c>
      <c r="F510" s="47" t="s">
        <v>171</v>
      </c>
      <c r="G510" s="43">
        <v>0</v>
      </c>
      <c r="H510" s="84">
        <f t="shared" si="124"/>
        <v>10</v>
      </c>
      <c r="I510" s="45">
        <f t="shared" si="123"/>
        <v>10</v>
      </c>
    </row>
    <row r="511" spans="1:9" ht="13.8" thickBot="1" x14ac:dyDescent="0.3">
      <c r="A511" s="29"/>
      <c r="B511" s="76"/>
      <c r="C511" s="31"/>
      <c r="D511" s="32">
        <v>3419</v>
      </c>
      <c r="E511" s="33">
        <v>5331</v>
      </c>
      <c r="F511" s="46" t="s">
        <v>44</v>
      </c>
      <c r="G511" s="7">
        <v>0</v>
      </c>
      <c r="H511" s="85">
        <v>10</v>
      </c>
      <c r="I511" s="28">
        <f t="shared" si="123"/>
        <v>10</v>
      </c>
    </row>
    <row r="512" spans="1:9" ht="21" x14ac:dyDescent="0.25">
      <c r="A512" s="38" t="s">
        <v>2</v>
      </c>
      <c r="B512" s="69">
        <v>3090077</v>
      </c>
      <c r="C512" s="40" t="s">
        <v>62</v>
      </c>
      <c r="D512" s="41" t="s">
        <v>4</v>
      </c>
      <c r="E512" s="42" t="s">
        <v>4</v>
      </c>
      <c r="F512" s="47" t="s">
        <v>172</v>
      </c>
      <c r="G512" s="43">
        <v>0</v>
      </c>
      <c r="H512" s="84">
        <f t="shared" si="124"/>
        <v>38</v>
      </c>
      <c r="I512" s="45">
        <f t="shared" si="123"/>
        <v>38</v>
      </c>
    </row>
    <row r="513" spans="1:9" ht="13.8" thickBot="1" x14ac:dyDescent="0.3">
      <c r="A513" s="29"/>
      <c r="B513" s="76"/>
      <c r="C513" s="31"/>
      <c r="D513" s="32">
        <v>3419</v>
      </c>
      <c r="E513" s="33">
        <v>5321</v>
      </c>
      <c r="F513" s="46" t="s">
        <v>38</v>
      </c>
      <c r="G513" s="7">
        <v>0</v>
      </c>
      <c r="H513" s="85">
        <v>38</v>
      </c>
      <c r="I513" s="28">
        <f t="shared" si="123"/>
        <v>38</v>
      </c>
    </row>
    <row r="514" spans="1:9" ht="21" x14ac:dyDescent="0.25">
      <c r="A514" s="38" t="s">
        <v>2</v>
      </c>
      <c r="B514" s="69">
        <v>3090078</v>
      </c>
      <c r="C514" s="40" t="s">
        <v>63</v>
      </c>
      <c r="D514" s="41" t="s">
        <v>4</v>
      </c>
      <c r="E514" s="42" t="s">
        <v>4</v>
      </c>
      <c r="F514" s="47" t="s">
        <v>43</v>
      </c>
      <c r="G514" s="43">
        <v>0</v>
      </c>
      <c r="H514" s="84">
        <f t="shared" si="124"/>
        <v>55</v>
      </c>
      <c r="I514" s="45">
        <f t="shared" si="123"/>
        <v>55</v>
      </c>
    </row>
    <row r="515" spans="1:9" ht="13.8" thickBot="1" x14ac:dyDescent="0.3">
      <c r="A515" s="29"/>
      <c r="B515" s="76"/>
      <c r="C515" s="31"/>
      <c r="D515" s="32">
        <v>3419</v>
      </c>
      <c r="E515" s="33">
        <v>5331</v>
      </c>
      <c r="F515" s="46" t="s">
        <v>44</v>
      </c>
      <c r="G515" s="7">
        <v>0</v>
      </c>
      <c r="H515" s="85">
        <v>55</v>
      </c>
      <c r="I515" s="28">
        <f t="shared" si="123"/>
        <v>55</v>
      </c>
    </row>
    <row r="516" spans="1:9" ht="21" x14ac:dyDescent="0.25">
      <c r="A516" s="38" t="s">
        <v>2</v>
      </c>
      <c r="B516" s="69">
        <v>3090079</v>
      </c>
      <c r="C516" s="40" t="s">
        <v>64</v>
      </c>
      <c r="D516" s="41" t="s">
        <v>4</v>
      </c>
      <c r="E516" s="42" t="s">
        <v>4</v>
      </c>
      <c r="F516" s="47" t="s">
        <v>173</v>
      </c>
      <c r="G516" s="43">
        <v>0</v>
      </c>
      <c r="H516" s="84">
        <f t="shared" si="124"/>
        <v>18</v>
      </c>
      <c r="I516" s="45">
        <f t="shared" si="123"/>
        <v>18</v>
      </c>
    </row>
    <row r="517" spans="1:9" ht="13.8" thickBot="1" x14ac:dyDescent="0.3">
      <c r="A517" s="29"/>
      <c r="B517" s="76"/>
      <c r="C517" s="31"/>
      <c r="D517" s="32">
        <v>3419</v>
      </c>
      <c r="E517" s="33">
        <v>5331</v>
      </c>
      <c r="F517" s="46" t="s">
        <v>44</v>
      </c>
      <c r="G517" s="7">
        <v>0</v>
      </c>
      <c r="H517" s="85">
        <v>18</v>
      </c>
      <c r="I517" s="28">
        <f t="shared" si="123"/>
        <v>18</v>
      </c>
    </row>
    <row r="518" spans="1:9" ht="15" thickBot="1" x14ac:dyDescent="0.35">
      <c r="A518" s="34" t="s">
        <v>2</v>
      </c>
      <c r="B518" s="35" t="s">
        <v>4</v>
      </c>
      <c r="C518" s="55" t="s">
        <v>4</v>
      </c>
      <c r="D518" s="36" t="s">
        <v>4</v>
      </c>
      <c r="E518" s="35" t="s">
        <v>4</v>
      </c>
      <c r="F518" s="48" t="s">
        <v>28</v>
      </c>
      <c r="G518" s="49">
        <f>+G519</f>
        <v>200</v>
      </c>
      <c r="H518" s="50">
        <v>0</v>
      </c>
      <c r="I518" s="51">
        <f>+G518+H518</f>
        <v>200</v>
      </c>
    </row>
    <row r="519" spans="1:9" x14ac:dyDescent="0.25">
      <c r="A519" s="38" t="s">
        <v>2</v>
      </c>
      <c r="B519" s="39" t="s">
        <v>30</v>
      </c>
      <c r="C519" s="40" t="s">
        <v>8</v>
      </c>
      <c r="D519" s="41" t="s">
        <v>4</v>
      </c>
      <c r="E519" s="42" t="s">
        <v>4</v>
      </c>
      <c r="F519" s="57" t="s">
        <v>29</v>
      </c>
      <c r="G519" s="43">
        <f>+G520</f>
        <v>200</v>
      </c>
      <c r="H519" s="44">
        <f>+H520</f>
        <v>0</v>
      </c>
      <c r="I519" s="45">
        <f>+G519+H519</f>
        <v>200</v>
      </c>
    </row>
    <row r="520" spans="1:9" ht="13.8" thickBot="1" x14ac:dyDescent="0.3">
      <c r="A520" s="29"/>
      <c r="B520" s="30"/>
      <c r="C520" s="31"/>
      <c r="D520" s="32">
        <v>3419</v>
      </c>
      <c r="E520" s="67">
        <v>5901</v>
      </c>
      <c r="F520" s="54" t="s">
        <v>14</v>
      </c>
      <c r="G520" s="7">
        <v>200</v>
      </c>
      <c r="H520" s="8">
        <v>0</v>
      </c>
      <c r="I520" s="28">
        <f>+G520+H520</f>
        <v>200</v>
      </c>
    </row>
    <row r="522" spans="1:9" ht="12.45" x14ac:dyDescent="0.25">
      <c r="F522" s="92">
        <v>42045</v>
      </c>
    </row>
  </sheetData>
  <mergeCells count="6">
    <mergeCell ref="H1:I1"/>
    <mergeCell ref="A2:I2"/>
    <mergeCell ref="A4:I4"/>
    <mergeCell ref="B8:C8"/>
    <mergeCell ref="B9:C9"/>
    <mergeCell ref="H7:H8"/>
  </mergeCells>
  <pageMargins left="0.70866141732283472" right="0.70866141732283472" top="0.78740157480314965" bottom="0.78740157480314965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ZR 38 15</vt:lpstr>
      <vt:lpstr>'ZR 38 15'!Oblast_tisku</vt:lpstr>
    </vt:vector>
  </TitlesOfParts>
  <Company>Krajský úřad Libereckého kraje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Matouskova Anna</dc:creator>
  <cp:lastModifiedBy>Noskova Ivana</cp:lastModifiedBy>
  <cp:lastPrinted>2014-08-20T13:32:14Z</cp:lastPrinted>
  <dcterms:created xsi:type="dcterms:W3CDTF">2013-12-12T10:51:59Z</dcterms:created>
  <dcterms:modified xsi:type="dcterms:W3CDTF">2015-02-11T08:35:49Z</dcterms:modified>
</cp:coreProperties>
</file>