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39" i="1"/>
  <c r="E36" i="1"/>
  <c r="E34" i="1"/>
  <c r="E33" i="1"/>
  <c r="E32" i="1"/>
  <c r="E31" i="1"/>
  <c r="E30" i="1"/>
  <c r="E44" i="1"/>
  <c r="E28" i="1"/>
  <c r="E27" i="1"/>
  <c r="E22" i="1"/>
  <c r="E20" i="1"/>
  <c r="C18" i="1"/>
  <c r="E18" i="1"/>
  <c r="E16" i="1"/>
  <c r="E14" i="1"/>
  <c r="E12" i="1"/>
  <c r="C8" i="1"/>
  <c r="E8" i="1"/>
  <c r="E6" i="1"/>
  <c r="E4" i="1"/>
  <c r="E29" i="1"/>
  <c r="E43" i="1"/>
  <c r="E42" i="1"/>
  <c r="E40" i="1"/>
  <c r="E38" i="1"/>
  <c r="E37" i="1"/>
  <c r="E35" i="1"/>
  <c r="E15" i="1"/>
  <c r="E21" i="1"/>
  <c r="D3" i="1"/>
  <c r="D44" i="1"/>
  <c r="E23" i="1"/>
  <c r="D8" i="1"/>
  <c r="D13" i="1"/>
  <c r="D7" i="1"/>
  <c r="D17" i="1"/>
  <c r="D24" i="1"/>
  <c r="D18" i="1"/>
  <c r="E19" i="1"/>
  <c r="E9" i="1"/>
  <c r="C44" i="1"/>
  <c r="E11" i="1"/>
  <c r="E5" i="1"/>
  <c r="C13" i="1"/>
  <c r="E13" i="1"/>
  <c r="C3" i="1"/>
  <c r="C17" i="1"/>
  <c r="E17" i="1"/>
  <c r="E10" i="1"/>
  <c r="C7" i="1"/>
  <c r="E7" i="1"/>
  <c r="E3" i="1"/>
  <c r="C24" i="1"/>
  <c r="E24" i="1"/>
</calcChain>
</file>

<file path=xl/sharedStrings.xml><?xml version="1.0" encoding="utf-8"?>
<sst xmlns="http://schemas.openxmlformats.org/spreadsheetml/2006/main" count="87" uniqueCount="65">
  <si>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</si>
  <si>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</si>
  <si>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</si>
  <si>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</si>
  <si>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</si>
  <si>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</si>
  <si>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</si>
  <si>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</si>
  <si>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</si>
  <si>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</si>
  <si>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</si>
  <si>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</si>
  <si>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</si>
  <si>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</si>
  <si>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</si>
  <si>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</si>
  <si>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</si>
  <si>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</si>
  <si>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</si>
  <si>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</si>
  <si>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</si>
  <si>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</si>
  <si>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</si>
  <si>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</si>
  <si>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</si>
  <si>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</si>
  <si>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</si>
  <si>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</si>
  <si>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</si>
  <si>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</si>
  <si>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</si>
  <si>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</si>
  <si>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</si>
  <si>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</si>
  <si>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</si>
  <si>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</si>
  <si>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</si>
  <si>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</si>
  <si>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</si>
  <si>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</si>
  <si>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</si>
  <si>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</si>
  <si>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</si>
  <si>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</si>
  <si>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</si>
  <si>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</si>
  <si>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</si>
  <si>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</si>
  <si>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</si>
  <si>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</si>
  <si>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</si>
  <si>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</si>
  <si>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</si>
  <si>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</si>
  <si>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</si>
  <si>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</si>
  <si>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</si>
  <si>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</si>
  <si>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</si>
  <si>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</si>
  <si>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</si>
  <si>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</si>
  <si>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</si>
  <si>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</si>
  <si>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38/15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</si>
</sst>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zoomScaleNormal="100" workbookViewId="0">
      <selection activeCell="H30" sqref="H3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4" t="s">
        <v>63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64</v>
      </c>
      <c r="E2" s="32" t="s">
        <v>59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2297994.65</v>
      </c>
      <c r="D3" s="26">
        <f>D4+D5+D6</f>
        <v>0</v>
      </c>
      <c r="E3" s="27">
        <f t="shared" ref="E3:E24" si="0">C3+D3</f>
        <v>2297994.65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86994.65</v>
      </c>
      <c r="D5" s="4">
        <v>0</v>
      </c>
      <c r="E5" s="10">
        <f t="shared" si="0"/>
        <v>86994.65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3595611.78</v>
      </c>
      <c r="D7" s="13">
        <f>D8+D13</f>
        <v>0</v>
      </c>
      <c r="E7" s="14">
        <f t="shared" si="0"/>
        <v>3595611.78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3595611.78</v>
      </c>
      <c r="D8" s="8">
        <f>D9+D10+D11+D12</f>
        <v>0</v>
      </c>
      <c r="E8" s="11">
        <f t="shared" si="0"/>
        <v>3595611.78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3509769.78</v>
      </c>
      <c r="D10" s="8">
        <v>0</v>
      </c>
      <c r="E10" s="11">
        <f t="shared" si="0"/>
        <v>3509769.78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5893606.4299999997</v>
      </c>
      <c r="D17" s="13">
        <f>D3+D7</f>
        <v>0</v>
      </c>
      <c r="E17" s="14">
        <f t="shared" si="0"/>
        <v>5893606.4299999997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-37795.629999999997</v>
      </c>
      <c r="D18" s="13">
        <f>SUM(D19:D23)</f>
        <v>0</v>
      </c>
      <c r="E18" s="14">
        <f t="shared" si="0"/>
        <v>-37795.629999999997</v>
      </c>
    </row>
    <row r="19" spans="1:5" ht="15" customHeight="1" x14ac:dyDescent="0.25">
      <c r="A19" s="6" t="s">
        <v>60</v>
      </c>
      <c r="B19" s="7" t="s">
        <v>17</v>
      </c>
      <c r="C19" s="8">
        <v>1735.3</v>
      </c>
      <c r="D19" s="8">
        <v>0</v>
      </c>
      <c r="E19" s="11">
        <f t="shared" si="0"/>
        <v>1735.3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v>57344.07</v>
      </c>
      <c r="D21" s="8">
        <v>0</v>
      </c>
      <c r="E21" s="11">
        <f t="shared" si="0"/>
        <v>57344.07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5855810.7999999998</v>
      </c>
      <c r="D24" s="22">
        <f>D17+D18</f>
        <v>0</v>
      </c>
      <c r="E24" s="23">
        <f t="shared" si="0"/>
        <v>5855810.7999999998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64</v>
      </c>
      <c r="E26" s="32" t="s">
        <v>59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239656.72</v>
      </c>
      <c r="D28" s="4">
        <v>0</v>
      </c>
      <c r="E28" s="5">
        <f t="shared" ref="E28:E43" si="1">C28+D28</f>
        <v>239656.72</v>
      </c>
    </row>
    <row r="29" spans="1:5" ht="15" customHeight="1" x14ac:dyDescent="0.25">
      <c r="A29" s="25" t="s">
        <v>28</v>
      </c>
      <c r="B29" s="7" t="s">
        <v>20</v>
      </c>
      <c r="C29" s="8">
        <v>858132.02</v>
      </c>
      <c r="D29" s="4">
        <v>0</v>
      </c>
      <c r="E29" s="5">
        <f t="shared" si="1"/>
        <v>858132.02</v>
      </c>
    </row>
    <row r="30" spans="1:5" ht="15" customHeight="1" x14ac:dyDescent="0.25">
      <c r="A30" s="25" t="s">
        <v>22</v>
      </c>
      <c r="B30" s="7" t="s">
        <v>20</v>
      </c>
      <c r="C30" s="8">
        <v>607723.16</v>
      </c>
      <c r="D30" s="4">
        <v>0</v>
      </c>
      <c r="E30" s="5">
        <f t="shared" si="1"/>
        <v>607723.16</v>
      </c>
    </row>
    <row r="31" spans="1:5" ht="15" customHeight="1" x14ac:dyDescent="0.25">
      <c r="A31" s="25" t="s">
        <v>40</v>
      </c>
      <c r="B31" s="7" t="s">
        <v>20</v>
      </c>
      <c r="C31" s="8">
        <v>3509776.4299999997</v>
      </c>
      <c r="D31" s="4">
        <v>0</v>
      </c>
      <c r="E31" s="5">
        <f>C31+D31</f>
        <v>3509776.4299999997</v>
      </c>
    </row>
    <row r="32" spans="1:5" ht="15" customHeight="1" x14ac:dyDescent="0.25">
      <c r="A32" s="25" t="s">
        <v>55</v>
      </c>
      <c r="B32" s="7" t="s">
        <v>24</v>
      </c>
      <c r="C32" s="8">
        <v>93683.12</v>
      </c>
      <c r="D32" s="4">
        <v>0</v>
      </c>
      <c r="E32" s="5">
        <f t="shared" si="1"/>
        <v>93683.12</v>
      </c>
    </row>
    <row r="33" spans="1:5" ht="15" customHeight="1" x14ac:dyDescent="0.25">
      <c r="A33" s="25" t="s">
        <v>56</v>
      </c>
      <c r="B33" s="7" t="s">
        <v>20</v>
      </c>
      <c r="C33" s="8">
        <v>76358</v>
      </c>
      <c r="D33" s="4">
        <v>0</v>
      </c>
      <c r="E33" s="5">
        <f t="shared" si="1"/>
        <v>76358</v>
      </c>
    </row>
    <row r="34" spans="1:5" ht="15" customHeight="1" x14ac:dyDescent="0.25">
      <c r="A34" s="25" t="s">
        <v>29</v>
      </c>
      <c r="B34" s="7" t="s">
        <v>23</v>
      </c>
      <c r="C34" s="8">
        <v>182511.05</v>
      </c>
      <c r="D34" s="4">
        <v>0</v>
      </c>
      <c r="E34" s="5">
        <f t="shared" si="1"/>
        <v>182511.05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51000</v>
      </c>
      <c r="D39" s="4">
        <v>0</v>
      </c>
      <c r="E39" s="5">
        <f>C39+D39</f>
        <v>51000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18735.3</v>
      </c>
      <c r="D41" s="4">
        <v>0</v>
      </c>
      <c r="E41" s="5">
        <f t="shared" si="1"/>
        <v>18735.3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5855810.7999999998</v>
      </c>
      <c r="D44" s="22">
        <f>SUM(D27:D43)</f>
        <v>0</v>
      </c>
      <c r="E44" s="23">
        <f>SUM(E27:E43)</f>
        <v>5855810.7999999998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2015-01-29T10:19:59Z</dcterms:modified>
</cp:coreProperties>
</file>