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0730" windowHeight="11580"/>
  </bookViews>
  <sheets>
    <sheet name="List1 (2)" sheetId="1" r:id="rId1"/>
  </sheets>
  <definedNames>
    <definedName name="_xlnm._FilterDatabase" localSheetId="0" hidden="1">'List1 (2)'!$B$1:$F$70</definedName>
    <definedName name="_xlnm.Print_Area" localSheetId="0">'List1 (2)'!$A$1:$G$72</definedName>
  </definedNames>
  <calcPr calcId="145621"/>
</workbook>
</file>

<file path=xl/calcChain.xml><?xml version="1.0" encoding="utf-8"?>
<calcChain xmlns="http://schemas.openxmlformats.org/spreadsheetml/2006/main">
  <c r="F73" i="1" l="1"/>
  <c r="F10" i="1" l="1"/>
</calcChain>
</file>

<file path=xl/sharedStrings.xml><?xml version="1.0" encoding="utf-8"?>
<sst xmlns="http://schemas.openxmlformats.org/spreadsheetml/2006/main" count="301" uniqueCount="109">
  <si>
    <t>Zhotovitel</t>
  </si>
  <si>
    <t>Název</t>
  </si>
  <si>
    <t>IČ (povolení stavby)</t>
  </si>
  <si>
    <t>Poznámka</t>
  </si>
  <si>
    <t>xyz….SFDI</t>
  </si>
  <si>
    <t>xyz….ROP</t>
  </si>
  <si>
    <t>IBR Consulting s.r.o.</t>
  </si>
  <si>
    <t>PD DÚR- IČ - II/278 Hamr na Jezeře, obchvat</t>
  </si>
  <si>
    <t>---</t>
  </si>
  <si>
    <t>xyz…IROP</t>
  </si>
  <si>
    <t>DIPONT s.r.o.</t>
  </si>
  <si>
    <t>PD - Českodubsko a Hrádecko, sesuvy svahů</t>
  </si>
  <si>
    <t>5-2015</t>
  </si>
  <si>
    <t>povodně 2013/07</t>
  </si>
  <si>
    <t>xyz…Cíl</t>
  </si>
  <si>
    <t>JAP projekt</t>
  </si>
  <si>
    <t>PD - Frýdlantsko, havárie propustků</t>
  </si>
  <si>
    <t>ANO</t>
  </si>
  <si>
    <t>Pragoprojekt a.s.</t>
  </si>
  <si>
    <t>PD - Liberecko, sesuv svahů</t>
  </si>
  <si>
    <t>AF-CityPlan</t>
  </si>
  <si>
    <t>PD - Turnovsko a Českodubsko, havárie propustků</t>
  </si>
  <si>
    <t>ANO/3-2015</t>
  </si>
  <si>
    <t>CSW Projekt CZ s.r.o.</t>
  </si>
  <si>
    <t>PD - Turnovsko, sesuv svahů</t>
  </si>
  <si>
    <t>3/2015</t>
  </si>
  <si>
    <t>PD - III/28743, III/28744 a III/28745 Zásada - Držkov (PD28)</t>
  </si>
  <si>
    <t>OPD (17 mil.)</t>
  </si>
  <si>
    <t>PD - III/25935 hranice kraje LB - hranice kraje SČ (PD32)</t>
  </si>
  <si>
    <t>Valbek</t>
  </si>
  <si>
    <t>Pontex s.r.o.</t>
  </si>
  <si>
    <t>3-2015</t>
  </si>
  <si>
    <t>VPÚ Deco</t>
  </si>
  <si>
    <t>SUDOP PRAHA a.s.</t>
  </si>
  <si>
    <t>PD - II/270 Doksy - Mimoň (PD12)</t>
  </si>
  <si>
    <t>NE</t>
  </si>
  <si>
    <t>PD - III/03520 Dlouhý Most - Javorník (PD3)</t>
  </si>
  <si>
    <t>PD - II/286 Horní Mísečky (PD17)</t>
  </si>
  <si>
    <t>PD - II/282 Loktuše - Loučky (PD16)</t>
  </si>
  <si>
    <t>PD - II/288 Podbozkov - Cimbál (PD18)</t>
  </si>
  <si>
    <t>Nýdrle</t>
  </si>
  <si>
    <t>PD - II/273 hranice kraje - Okna (PD13)</t>
  </si>
  <si>
    <t>4-2015</t>
  </si>
  <si>
    <t>PD - II/263 Heřmanice (PD10)</t>
  </si>
  <si>
    <t>Ing. Kobza Petr</t>
  </si>
  <si>
    <t>PD - Most ev.č. 270-013 přes potok u Postřelné</t>
  </si>
  <si>
    <t>Maděra Jan</t>
  </si>
  <si>
    <t>PD - III/2919 Nové město pod Smrkem - Horní Řasnice</t>
  </si>
  <si>
    <t>Cíl3_czocha</t>
  </si>
  <si>
    <t>PD - II/291 Nové Město pod Smrkem - státní hranice</t>
  </si>
  <si>
    <t>PD - III/03511 Frýdlant - Kunratice - státní hranice</t>
  </si>
  <si>
    <t>PD - III/2918 Dolní Řasnice - státní hranice a III/2915 x s II/291 - Dolní Řasnice</t>
  </si>
  <si>
    <t>PD - III/2909 Raspenava - Krásný Les</t>
  </si>
  <si>
    <t>Ing. Jíra Daniel</t>
  </si>
  <si>
    <t>PD - III/29035 Jindřichov nad Nisou - havárie propustku</t>
  </si>
  <si>
    <t>PD - DÚR - III/03520 Dlouhý Most - Javorník</t>
  </si>
  <si>
    <t>PD - DÚR - II/288 Podbozkov - Cimbál</t>
  </si>
  <si>
    <t>PD - III/2627 Volfartice, propustek u č.p. 86</t>
  </si>
  <si>
    <t>Probíhá příprava ZD</t>
  </si>
  <si>
    <t>PD - 26320-1 Most přes potok v Novém Boru</t>
  </si>
  <si>
    <t>Investice 8,5 mil.</t>
  </si>
  <si>
    <t>PD - 282-005 Most pod Týnem v rovensku pod Troskami</t>
  </si>
  <si>
    <t>PD - 2893-1 Most v Semilech (směr na Benešov)</t>
  </si>
  <si>
    <t>PD - 260-001 Most za Dubou v rokli</t>
  </si>
  <si>
    <t>PD - 260-003 Most přes Obrtku v Tuhani</t>
  </si>
  <si>
    <t>PD - 260-006 Most přes Obrtku v Tuháni</t>
  </si>
  <si>
    <t>PD - II/286 x II/284 Lomnice nad Popelkou - havárie opěrné zdi</t>
  </si>
  <si>
    <t>PD - III/2895 Roztoky u Semil - havárie zdi</t>
  </si>
  <si>
    <t>PD - II/262 Horní Police - havárie opěrné zdi</t>
  </si>
  <si>
    <t>PD - III/29042 Tanvald - Albrechtice v Jizerských horách - havárie zdi</t>
  </si>
  <si>
    <t>PD - II/284 Nová Ves nad Popelkou - havárie zdi</t>
  </si>
  <si>
    <t>PD - III/27927 Pelešany - havárie zdi</t>
  </si>
  <si>
    <t>PD - III/2784 Liberec (ul. České mládeže) - sesuv svahu</t>
  </si>
  <si>
    <t>PD - III/26320 Nový Bor (přeložka silnice Lipová)</t>
  </si>
  <si>
    <t>PD - III/29047 Desná (protržená přehrada), rekonstrukce silnice</t>
  </si>
  <si>
    <t>Připraven návrh ZD</t>
  </si>
  <si>
    <t>PD - II/268 Mimoň - hranice Libereckého kraje</t>
  </si>
  <si>
    <t>I-ROP</t>
  </si>
  <si>
    <t>PD - II/610 Turnov - hranice Libereckého kraje</t>
  </si>
  <si>
    <t>PD - II/290 Roprachtice - Kořenov</t>
  </si>
  <si>
    <t>Platné ÚR</t>
  </si>
  <si>
    <t>PD - DÚR - III/2904 Oldřichov v Hájích</t>
  </si>
  <si>
    <t>zadat PDPS</t>
  </si>
  <si>
    <t>PD - III/28626 Benecko (stan 0,000 - 4,448)</t>
  </si>
  <si>
    <t>III/29020 Hrabětice - Josefův Důl</t>
  </si>
  <si>
    <t>III/29020 Josefův Důl</t>
  </si>
  <si>
    <t>III/28616 Borek - Troskovice</t>
  </si>
  <si>
    <t>III/28615 Troskovice - hranice kraje</t>
  </si>
  <si>
    <t>III/2923 Chuchelná</t>
  </si>
  <si>
    <t>PD - III/2892 Semily - Bítouchov</t>
  </si>
  <si>
    <r>
      <t>III/28115 Troskovice (Krčák, Vidlák)</t>
    </r>
    <r>
      <rPr>
        <sz val="9"/>
        <color rgb="FF00B0F0"/>
        <rFont val="Arial"/>
        <family val="2"/>
        <charset val="238"/>
      </rPr>
      <t/>
    </r>
  </si>
  <si>
    <t>III/26317 Prysk (PD34)</t>
  </si>
  <si>
    <t>III/26318 Polevsko</t>
  </si>
  <si>
    <t>PD - III/28721 Malá Skála - Sněhov (PD27)</t>
  </si>
  <si>
    <r>
      <t>III29020 Bedřichov - Hrabětice</t>
    </r>
    <r>
      <rPr>
        <sz val="9"/>
        <rFont val="Arial"/>
        <family val="2"/>
        <charset val="238"/>
      </rPr>
      <t/>
    </r>
  </si>
  <si>
    <t>III/27019, od křižovatky s III/27014 po křižovatku s II/270</t>
  </si>
  <si>
    <t>II/270, od mostu 270-014 po křižovatku s III/27019</t>
  </si>
  <si>
    <t>II/270, od křižovatky s III/27019 po železniční přejezd</t>
  </si>
  <si>
    <t>II/270, přejezd až křižovatka I/13</t>
  </si>
  <si>
    <t>III/27015 Jablonné v Podještědí</t>
  </si>
  <si>
    <t>III/27019, od křižovatky s I/13 po křižovatku s III/27014</t>
  </si>
  <si>
    <t>III/29015 Hajniště - Ludvíkov</t>
  </si>
  <si>
    <t>III/29015 + III/29013 Ludvíkov - Raspenava</t>
  </si>
  <si>
    <t>III/27110 Oldřichov na Hranicích</t>
  </si>
  <si>
    <t>III/2719 Hrádek nad Nisou - Oldřichov na Hranicích</t>
  </si>
  <si>
    <t>PD + IČ - uprava křižovatky III/2711 a III/2716 Hrádek nad Nisou (Donínská - Rynoltická)</t>
  </si>
  <si>
    <t>odhad není</t>
  </si>
  <si>
    <t>PD - II/293 Jilemnice</t>
  </si>
  <si>
    <t>Stavební náklady ODHAD
(Kč vč.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</si>
</sst>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"/>
      <family val="2"/>
    </font>
    <font>
      <b/>
      <sz val="10"/>
      <name val="Arial CE"/>
      <charset val="238"/>
    </font>
    <font>
      <sz val="11"/>
      <color rgb="FF00B0F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F0"/>
      <name val="Arial"/>
      <family val="2"/>
    </font>
    <font>
      <sz val="11"/>
      <color rgb="FF00B050"/>
      <name val="Calibri"/>
      <family val="2"/>
      <charset val="238"/>
      <scheme val="minor"/>
    </font>
    <font>
      <sz val="9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B050"/>
      <name val="Arial"/>
      <family val="2"/>
    </font>
    <font>
      <sz val="9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7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5" xfId="0" applyFont="1" applyFill="1" applyBorder="1" applyAlignment="1" applyProtection="1">
      <alignment horizontal="left" vertical="center"/>
      <protection hidden="1"/>
    </xf>
    <xf numFmtId="0" fontId="8" fillId="0" borderId="6" xfId="0" applyFont="1" applyFill="1" applyBorder="1" applyAlignment="1" applyProtection="1">
      <alignment vertical="center"/>
      <protection hidden="1"/>
    </xf>
    <xf numFmtId="14" fontId="8" fillId="0" borderId="6" xfId="1" quotePrefix="1" applyNumberFormat="1" applyFont="1" applyFill="1" applyBorder="1" applyAlignment="1" applyProtection="1">
      <alignment horizontal="center" vertical="center"/>
      <protection hidden="1"/>
    </xf>
    <xf numFmtId="0" fontId="8" fillId="0" borderId="8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Alignment="1" applyProtection="1">
      <alignment horizontal="left" vertical="center"/>
      <protection hidden="1"/>
    </xf>
    <xf numFmtId="49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8" fillId="0" borderId="5" xfId="1" applyFont="1" applyBorder="1" applyAlignment="1" applyProtection="1">
      <alignment horizontal="left" vertical="center"/>
      <protection hidden="1"/>
    </xf>
    <xf numFmtId="0" fontId="10" fillId="0" borderId="6" xfId="1" applyFont="1" applyFill="1" applyBorder="1" applyAlignment="1" applyProtection="1">
      <alignment vertical="center"/>
      <protection hidden="1"/>
    </xf>
    <xf numFmtId="49" fontId="8" fillId="0" borderId="6" xfId="1" applyNumberFormat="1" applyFont="1" applyFill="1" applyBorder="1" applyAlignment="1" applyProtection="1">
      <alignment horizontal="center" vertical="center"/>
      <protection hidden="1"/>
    </xf>
    <xf numFmtId="0" fontId="8" fillId="0" borderId="8" xfId="1" applyFont="1" applyFill="1" applyBorder="1" applyAlignment="1" applyProtection="1">
      <alignment horizontal="left" vertical="center"/>
      <protection hidden="1"/>
    </xf>
    <xf numFmtId="0" fontId="11" fillId="0" borderId="0" xfId="0" applyFont="1"/>
    <xf numFmtId="0" fontId="13" fillId="0" borderId="6" xfId="1" applyFont="1" applyFill="1" applyBorder="1" applyAlignment="1" applyProtection="1">
      <alignment vertical="center" wrapText="1" shrinkToFit="1"/>
      <protection hidden="1"/>
    </xf>
    <xf numFmtId="49" fontId="8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6" xfId="1" applyFont="1" applyFill="1" applyBorder="1" applyAlignment="1" applyProtection="1">
      <alignment vertical="center" wrapText="1" shrinkToFit="1"/>
      <protection hidden="1"/>
    </xf>
    <xf numFmtId="0" fontId="8" fillId="0" borderId="6" xfId="1" applyFont="1" applyFill="1" applyBorder="1" applyAlignment="1" applyProtection="1">
      <alignment vertical="center" wrapText="1" shrinkToFit="1"/>
      <protection hidden="1"/>
    </xf>
    <xf numFmtId="14" fontId="8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6" xfId="1" applyFont="1" applyFill="1" applyBorder="1" applyAlignment="1" applyProtection="1">
      <alignment vertical="center" wrapText="1" shrinkToFit="1"/>
      <protection hidden="1"/>
    </xf>
    <xf numFmtId="0" fontId="15" fillId="0" borderId="6" xfId="1" applyFont="1" applyFill="1" applyBorder="1" applyAlignment="1" applyProtection="1">
      <alignment vertical="center" wrapText="1" shrinkToFit="1"/>
      <protection hidden="1"/>
    </xf>
    <xf numFmtId="0" fontId="9" fillId="0" borderId="6" xfId="1" applyFont="1" applyFill="1" applyBorder="1" applyAlignment="1" applyProtection="1">
      <alignment vertical="center" wrapText="1" shrinkToFit="1"/>
      <protection hidden="1"/>
    </xf>
    <xf numFmtId="14" fontId="8" fillId="0" borderId="9" xfId="1" quotePrefix="1" applyNumberFormat="1" applyFont="1" applyFill="1" applyBorder="1" applyAlignment="1" applyProtection="1">
      <alignment horizontal="center" vertical="center"/>
      <protection hidden="1"/>
    </xf>
    <xf numFmtId="0" fontId="0" fillId="0" borderId="5" xfId="0" applyBorder="1"/>
    <xf numFmtId="0" fontId="0" fillId="0" borderId="8" xfId="0" applyBorder="1"/>
    <xf numFmtId="0" fontId="8" fillId="0" borderId="9" xfId="0" applyFont="1" applyFill="1" applyBorder="1" applyAlignment="1" applyProtection="1">
      <alignment vertical="center" wrapText="1" shrinkToFit="1"/>
      <protection hidden="1"/>
    </xf>
    <xf numFmtId="0" fontId="0" fillId="0" borderId="0" xfId="0" applyAlignment="1">
      <alignment vertical="center"/>
    </xf>
    <xf numFmtId="0" fontId="10" fillId="0" borderId="5" xfId="1" applyFont="1" applyBorder="1" applyAlignment="1" applyProtection="1">
      <alignment horizontal="left" vertical="center"/>
      <protection hidden="1"/>
    </xf>
    <xf numFmtId="49" fontId="10" fillId="0" borderId="6" xfId="1" applyNumberFormat="1" applyFont="1" applyFill="1" applyBorder="1" applyAlignment="1" applyProtection="1">
      <alignment horizontal="center" vertical="center"/>
      <protection hidden="1"/>
    </xf>
    <xf numFmtId="0" fontId="10" fillId="0" borderId="8" xfId="1" applyFont="1" applyFill="1" applyBorder="1" applyAlignment="1" applyProtection="1">
      <alignment horizontal="left" vertical="center"/>
      <protection hidden="1"/>
    </xf>
    <xf numFmtId="49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14" fontId="10" fillId="0" borderId="6" xfId="1" applyNumberFormat="1" applyFont="1" applyFill="1" applyBorder="1" applyAlignment="1" applyProtection="1">
      <alignment horizontal="center" vertical="center" wrapText="1"/>
      <protection hidden="1"/>
    </xf>
    <xf numFmtId="14" fontId="10" fillId="0" borderId="6" xfId="1" applyNumberFormat="1" applyFont="1" applyFill="1" applyBorder="1" applyAlignment="1" applyProtection="1">
      <alignment horizontal="center" vertical="center"/>
      <protection hidden="1"/>
    </xf>
    <xf numFmtId="0" fontId="9" fillId="0" borderId="5" xfId="1" applyFont="1" applyBorder="1" applyAlignment="1" applyProtection="1">
      <alignment horizontal="left" vertical="center"/>
      <protection hidden="1"/>
    </xf>
    <xf numFmtId="14" fontId="9" fillId="0" borderId="6" xfId="1" quotePrefix="1" applyNumberFormat="1" applyFont="1" applyFill="1" applyBorder="1" applyAlignment="1" applyProtection="1">
      <alignment horizontal="center" vertical="center"/>
      <protection hidden="1"/>
    </xf>
    <xf numFmtId="0" fontId="9" fillId="0" borderId="8" xfId="1" applyFont="1" applyFill="1" applyBorder="1" applyAlignment="1" applyProtection="1">
      <alignment horizontal="left" vertical="center"/>
      <protection hidden="1"/>
    </xf>
    <xf numFmtId="0" fontId="15" fillId="0" borderId="5" xfId="1" applyFont="1" applyBorder="1" applyAlignment="1" applyProtection="1">
      <alignment horizontal="left" vertical="center"/>
      <protection hidden="1"/>
    </xf>
    <xf numFmtId="14" fontId="15" fillId="0" borderId="6" xfId="1" applyNumberFormat="1" applyFont="1" applyFill="1" applyBorder="1" applyAlignment="1" applyProtection="1">
      <alignment horizontal="center" vertical="center"/>
      <protection hidden="1"/>
    </xf>
    <xf numFmtId="0" fontId="15" fillId="0" borderId="8" xfId="1" applyFont="1" applyFill="1" applyBorder="1" applyAlignment="1" applyProtection="1">
      <alignment horizontal="left" vertical="center"/>
      <protection hidden="1"/>
    </xf>
    <xf numFmtId="0" fontId="16" fillId="0" borderId="5" xfId="1" applyFont="1" applyBorder="1" applyAlignment="1" applyProtection="1">
      <alignment horizontal="left" vertical="center"/>
      <protection hidden="1"/>
    </xf>
    <xf numFmtId="0" fontId="16" fillId="0" borderId="6" xfId="1" applyFont="1" applyFill="1" applyBorder="1" applyAlignment="1" applyProtection="1">
      <alignment vertical="center" wrapText="1" shrinkToFit="1"/>
      <protection hidden="1"/>
    </xf>
    <xf numFmtId="49" fontId="16" fillId="0" borderId="6" xfId="1" applyNumberFormat="1" applyFont="1" applyFill="1" applyBorder="1" applyAlignment="1" applyProtection="1">
      <alignment horizontal="center" vertical="center"/>
      <protection hidden="1"/>
    </xf>
    <xf numFmtId="0" fontId="16" fillId="0" borderId="8" xfId="1" applyFont="1" applyFill="1" applyBorder="1" applyAlignment="1" applyProtection="1">
      <alignment horizontal="left" vertical="center"/>
      <protection hidden="1"/>
    </xf>
    <xf numFmtId="14" fontId="16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6" xfId="1" applyFont="1" applyFill="1" applyBorder="1" applyAlignment="1" applyProtection="1">
      <alignment vertical="center"/>
      <protection hidden="1"/>
    </xf>
    <xf numFmtId="3" fontId="8" fillId="0" borderId="11" xfId="0" applyNumberFormat="1" applyFont="1" applyFill="1" applyBorder="1" applyAlignment="1" applyProtection="1">
      <alignment horizontal="right" vertical="center"/>
      <protection hidden="1"/>
    </xf>
    <xf numFmtId="3" fontId="8" fillId="0" borderId="11" xfId="1" applyNumberFormat="1" applyFont="1" applyFill="1" applyBorder="1" applyAlignment="1" applyProtection="1">
      <alignment horizontal="right" vertical="center"/>
      <protection hidden="1"/>
    </xf>
    <xf numFmtId="3" fontId="0" fillId="0" borderId="11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8" fillId="0" borderId="12" xfId="1" applyFont="1" applyBorder="1" applyAlignment="1" applyProtection="1">
      <alignment horizontal="left" vertical="center"/>
      <protection hidden="1"/>
    </xf>
    <xf numFmtId="0" fontId="8" fillId="0" borderId="13" xfId="0" applyFont="1" applyFill="1" applyBorder="1" applyAlignment="1" applyProtection="1">
      <alignment vertical="center" wrapText="1" shrinkToFit="1"/>
      <protection hidden="1"/>
    </xf>
    <xf numFmtId="14" fontId="8" fillId="0" borderId="13" xfId="1" quotePrefix="1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/>
    <xf numFmtId="3" fontId="0" fillId="0" borderId="15" xfId="0" applyNumberFormat="1" applyBorder="1" applyAlignment="1">
      <alignment horizontal="right"/>
    </xf>
    <xf numFmtId="0" fontId="8" fillId="0" borderId="16" xfId="1" applyFont="1" applyFill="1" applyBorder="1" applyAlignment="1" applyProtection="1">
      <alignment horizontal="left" vertical="center"/>
      <protection hidden="1"/>
    </xf>
    <xf numFmtId="3" fontId="0" fillId="0" borderId="0" xfId="0" applyNumberFormat="1"/>
    <xf numFmtId="3" fontId="5" fillId="0" borderId="17" xfId="1" applyNumberFormat="1" applyFont="1" applyFill="1" applyBorder="1" applyAlignment="1">
      <alignment horizontal="center" vertical="center" wrapText="1" shrinkToFit="1"/>
    </xf>
    <xf numFmtId="3" fontId="5" fillId="0" borderId="18" xfId="1" applyNumberFormat="1" applyFont="1" applyFill="1" applyBorder="1" applyAlignment="1">
      <alignment horizontal="center" vertical="center" wrapText="1" shrinkToFit="1"/>
    </xf>
    <xf numFmtId="3" fontId="5" fillId="0" borderId="19" xfId="1" applyNumberFormat="1" applyFont="1" applyFill="1" applyBorder="1" applyAlignment="1">
      <alignment horizontal="center" vertical="center" wrapText="1" shrinkToFit="1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6">
    <cellStyle name="Normální" xfId="0" builtinId="0"/>
    <cellStyle name="Normální 10" xfId="2"/>
    <cellStyle name="Normální 10 2" xfId="3"/>
    <cellStyle name="Normální 10 2 2" xfId="4"/>
    <cellStyle name="Normální 10 3" xfId="5"/>
    <cellStyle name="Normální 11" xfId="6"/>
    <cellStyle name="Normální 12" xfId="7"/>
    <cellStyle name="Normální 13" xfId="8"/>
    <cellStyle name="Normální 14" xfId="9"/>
    <cellStyle name="Normální 15" xfId="10"/>
    <cellStyle name="Normální 16" xfId="11"/>
    <cellStyle name="Normální 17" xfId="12"/>
    <cellStyle name="Normální 17 2" xfId="13"/>
    <cellStyle name="Normální 18" xfId="14"/>
    <cellStyle name="Normální 19" xfId="15"/>
    <cellStyle name="normální 2" xfId="16"/>
    <cellStyle name="normální 2 2" xfId="17"/>
    <cellStyle name="Normální 20" xfId="18"/>
    <cellStyle name="Normální 21" xfId="19"/>
    <cellStyle name="Normální 22" xfId="1"/>
    <cellStyle name="Normální 3" xfId="20"/>
    <cellStyle name="Normální 4" xfId="21"/>
    <cellStyle name="Normální 5" xfId="22"/>
    <cellStyle name="Normální 6" xfId="23"/>
    <cellStyle name="Normální 6 2" xfId="24"/>
    <cellStyle name="Normální 6 2 2" xfId="25"/>
    <cellStyle name="Normální 6 3" xfId="26"/>
    <cellStyle name="Normální 7" xfId="27"/>
    <cellStyle name="Normální 7 2" xfId="28"/>
    <cellStyle name="Normální 7 2 2" xfId="29"/>
    <cellStyle name="Normální 7 3" xfId="30"/>
    <cellStyle name="Normální 8" xfId="31"/>
    <cellStyle name="Normální 8 2" xfId="32"/>
    <cellStyle name="Normální 8 2 2" xfId="33"/>
    <cellStyle name="Normální 8 3" xfId="34"/>
    <cellStyle name="Normální 9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abSelected="1" view="pageBreakPreview" topLeftCell="A14" zoomScale="85" zoomScaleNormal="100" zoomScaleSheetLayoutView="85" workbookViewId="0">
      <selection activeCell="F74" sqref="F74"/>
    </sheetView>
  </sheetViews>
  <sheetFormatPr defaultRowHeight="15" x14ac:dyDescent="0.25"/>
  <cols>
    <col min="1" max="1" width="4.42578125" customWidth="1"/>
    <col min="2" max="2" width="20.42578125" customWidth="1"/>
    <col min="3" max="3" width="59.28515625" customWidth="1"/>
    <col min="4" max="4" width="12.7109375" customWidth="1"/>
    <col min="5" max="5" width="16.140625" customWidth="1"/>
    <col min="6" max="6" width="16.140625" style="50" customWidth="1"/>
    <col min="7" max="7" width="24.140625" customWidth="1"/>
  </cols>
  <sheetData>
    <row r="1" spans="1:10" ht="23.25" customHeight="1" x14ac:dyDescent="0.25">
      <c r="B1" s="61" t="s">
        <v>0</v>
      </c>
      <c r="C1" s="63" t="s">
        <v>1</v>
      </c>
      <c r="D1" s="67" t="s">
        <v>2</v>
      </c>
      <c r="E1" s="65" t="s">
        <v>3</v>
      </c>
      <c r="F1" s="58" t="s">
        <v>108</v>
      </c>
    </row>
    <row r="2" spans="1:10" ht="23.25" customHeight="1" x14ac:dyDescent="0.25">
      <c r="B2" s="62"/>
      <c r="C2" s="64"/>
      <c r="D2" s="68"/>
      <c r="E2" s="66"/>
      <c r="F2" s="59"/>
    </row>
    <row r="3" spans="1:10" ht="15" customHeight="1" x14ac:dyDescent="0.25">
      <c r="B3" s="62"/>
      <c r="C3" s="64"/>
      <c r="D3" s="69"/>
      <c r="E3" s="66"/>
      <c r="F3" s="59"/>
      <c r="G3" s="1" t="s">
        <v>4</v>
      </c>
    </row>
    <row r="4" spans="1:10" x14ac:dyDescent="0.25">
      <c r="B4" s="62"/>
      <c r="C4" s="64"/>
      <c r="D4" s="70"/>
      <c r="E4" s="66"/>
      <c r="F4" s="60"/>
      <c r="G4" s="2" t="s">
        <v>5</v>
      </c>
    </row>
    <row r="5" spans="1:10" x14ac:dyDescent="0.25">
      <c r="A5" s="27">
        <v>1</v>
      </c>
      <c r="B5" s="28" t="s">
        <v>10</v>
      </c>
      <c r="C5" s="11" t="s">
        <v>11</v>
      </c>
      <c r="D5" s="29" t="s">
        <v>12</v>
      </c>
      <c r="E5" s="30" t="s">
        <v>13</v>
      </c>
      <c r="F5" s="47">
        <v>2672096</v>
      </c>
      <c r="G5" s="7" t="s">
        <v>9</v>
      </c>
      <c r="H5" s="8"/>
      <c r="I5" s="8"/>
      <c r="J5" s="9"/>
    </row>
    <row r="6" spans="1:10" x14ac:dyDescent="0.25">
      <c r="A6" s="27">
        <v>2</v>
      </c>
      <c r="B6" s="28" t="s">
        <v>15</v>
      </c>
      <c r="C6" s="11" t="s">
        <v>16</v>
      </c>
      <c r="D6" s="29" t="s">
        <v>17</v>
      </c>
      <c r="E6" s="30" t="s">
        <v>13</v>
      </c>
      <c r="F6" s="47">
        <v>1465282</v>
      </c>
      <c r="G6" s="14" t="s">
        <v>14</v>
      </c>
    </row>
    <row r="7" spans="1:10" x14ac:dyDescent="0.25">
      <c r="A7" s="27">
        <v>3</v>
      </c>
      <c r="B7" s="10" t="s">
        <v>18</v>
      </c>
      <c r="C7" s="45" t="s">
        <v>19</v>
      </c>
      <c r="D7" s="12" t="s">
        <v>17</v>
      </c>
      <c r="E7" s="13" t="s">
        <v>13</v>
      </c>
      <c r="F7" s="47">
        <v>1000000</v>
      </c>
    </row>
    <row r="8" spans="1:10" x14ac:dyDescent="0.25">
      <c r="A8" s="27">
        <v>4</v>
      </c>
      <c r="B8" s="28" t="s">
        <v>20</v>
      </c>
      <c r="C8" s="11" t="s">
        <v>21</v>
      </c>
      <c r="D8" s="29" t="s">
        <v>22</v>
      </c>
      <c r="E8" s="30" t="s">
        <v>13</v>
      </c>
      <c r="F8" s="47">
        <v>9541732</v>
      </c>
    </row>
    <row r="9" spans="1:10" x14ac:dyDescent="0.25">
      <c r="A9" s="27">
        <v>5</v>
      </c>
      <c r="B9" s="28" t="s">
        <v>23</v>
      </c>
      <c r="C9" s="11" t="s">
        <v>24</v>
      </c>
      <c r="D9" s="29" t="s">
        <v>25</v>
      </c>
      <c r="E9" s="30" t="s">
        <v>13</v>
      </c>
      <c r="F9" s="47">
        <v>9795766</v>
      </c>
    </row>
    <row r="10" spans="1:10" x14ac:dyDescent="0.25">
      <c r="A10" s="27">
        <v>6</v>
      </c>
      <c r="B10" s="40" t="s">
        <v>23</v>
      </c>
      <c r="C10" s="41" t="s">
        <v>26</v>
      </c>
      <c r="D10" s="42" t="s">
        <v>17</v>
      </c>
      <c r="E10" s="43" t="s">
        <v>27</v>
      </c>
      <c r="F10" s="47">
        <f>38706461.9*1.231</f>
        <v>47647654.598900005</v>
      </c>
    </row>
    <row r="11" spans="1:10" x14ac:dyDescent="0.25">
      <c r="A11" s="27">
        <v>7</v>
      </c>
      <c r="B11" s="28" t="s">
        <v>20</v>
      </c>
      <c r="C11" s="20" t="s">
        <v>28</v>
      </c>
      <c r="D11" s="29" t="s">
        <v>12</v>
      </c>
      <c r="E11" s="30" t="s">
        <v>27</v>
      </c>
      <c r="F11" s="47">
        <v>5711200</v>
      </c>
    </row>
    <row r="12" spans="1:10" x14ac:dyDescent="0.25">
      <c r="A12" s="27">
        <v>8</v>
      </c>
      <c r="B12" s="28" t="s">
        <v>29</v>
      </c>
      <c r="C12" s="20" t="s">
        <v>94</v>
      </c>
      <c r="D12" s="31" t="s">
        <v>31</v>
      </c>
      <c r="E12" s="30" t="s">
        <v>27</v>
      </c>
      <c r="F12" s="47">
        <v>37420419</v>
      </c>
    </row>
    <row r="13" spans="1:10" x14ac:dyDescent="0.25">
      <c r="A13" s="27">
        <v>9</v>
      </c>
      <c r="B13" s="10" t="s">
        <v>29</v>
      </c>
      <c r="C13" s="15" t="s">
        <v>84</v>
      </c>
      <c r="D13" s="16" t="s">
        <v>12</v>
      </c>
      <c r="E13" s="13" t="s">
        <v>27</v>
      </c>
      <c r="F13" s="47" t="s">
        <v>106</v>
      </c>
    </row>
    <row r="14" spans="1:10" x14ac:dyDescent="0.25">
      <c r="A14" s="27">
        <v>10</v>
      </c>
      <c r="B14" s="28" t="s">
        <v>29</v>
      </c>
      <c r="C14" s="20" t="s">
        <v>85</v>
      </c>
      <c r="D14" s="31" t="s">
        <v>12</v>
      </c>
      <c r="E14" s="30" t="s">
        <v>27</v>
      </c>
      <c r="F14" s="47">
        <v>12012672</v>
      </c>
    </row>
    <row r="15" spans="1:10" x14ac:dyDescent="0.25">
      <c r="A15" s="27">
        <v>11</v>
      </c>
      <c r="B15" s="28" t="s">
        <v>30</v>
      </c>
      <c r="C15" s="20" t="s">
        <v>89</v>
      </c>
      <c r="D15" s="29" t="s">
        <v>31</v>
      </c>
      <c r="E15" s="30" t="s">
        <v>27</v>
      </c>
      <c r="F15" s="47">
        <v>26620000</v>
      </c>
    </row>
    <row r="16" spans="1:10" x14ac:dyDescent="0.25">
      <c r="A16" s="27">
        <v>12</v>
      </c>
      <c r="B16" s="10" t="s">
        <v>30</v>
      </c>
      <c r="C16" s="15" t="s">
        <v>88</v>
      </c>
      <c r="D16" s="12" t="s">
        <v>31</v>
      </c>
      <c r="E16" s="13" t="s">
        <v>27</v>
      </c>
      <c r="F16" s="47">
        <v>20570000</v>
      </c>
    </row>
    <row r="17" spans="1:6" x14ac:dyDescent="0.25">
      <c r="A17" s="27">
        <v>13</v>
      </c>
      <c r="B17" s="10" t="s">
        <v>18</v>
      </c>
      <c r="C17" s="15" t="s">
        <v>90</v>
      </c>
      <c r="D17" s="16" t="s">
        <v>12</v>
      </c>
      <c r="E17" s="13" t="s">
        <v>27</v>
      </c>
      <c r="F17" s="47" t="s">
        <v>106</v>
      </c>
    </row>
    <row r="18" spans="1:6" x14ac:dyDescent="0.25">
      <c r="A18" s="27">
        <v>14</v>
      </c>
      <c r="B18" s="28" t="s">
        <v>18</v>
      </c>
      <c r="C18" s="20" t="s">
        <v>86</v>
      </c>
      <c r="D18" s="31" t="s">
        <v>31</v>
      </c>
      <c r="E18" s="30" t="s">
        <v>27</v>
      </c>
      <c r="F18" s="47">
        <v>62289590</v>
      </c>
    </row>
    <row r="19" spans="1:6" x14ac:dyDescent="0.25">
      <c r="A19" s="27">
        <v>15</v>
      </c>
      <c r="B19" s="10" t="s">
        <v>18</v>
      </c>
      <c r="C19" s="15" t="s">
        <v>87</v>
      </c>
      <c r="D19" s="16" t="s">
        <v>42</v>
      </c>
      <c r="E19" s="13" t="s">
        <v>27</v>
      </c>
      <c r="F19" s="47" t="s">
        <v>106</v>
      </c>
    </row>
    <row r="20" spans="1:6" x14ac:dyDescent="0.25">
      <c r="A20" s="27">
        <v>16</v>
      </c>
      <c r="B20" s="28" t="s">
        <v>32</v>
      </c>
      <c r="C20" s="20" t="s">
        <v>92</v>
      </c>
      <c r="D20" s="29" t="s">
        <v>31</v>
      </c>
      <c r="E20" s="30" t="s">
        <v>27</v>
      </c>
      <c r="F20" s="47">
        <v>28037278</v>
      </c>
    </row>
    <row r="21" spans="1:6" x14ac:dyDescent="0.25">
      <c r="A21" s="27">
        <v>17</v>
      </c>
      <c r="B21" s="10" t="s">
        <v>32</v>
      </c>
      <c r="C21" s="18" t="s">
        <v>91</v>
      </c>
      <c r="D21" s="12" t="s">
        <v>12</v>
      </c>
      <c r="E21" s="13" t="s">
        <v>27</v>
      </c>
      <c r="F21" s="47">
        <v>17276155</v>
      </c>
    </row>
    <row r="22" spans="1:6" x14ac:dyDescent="0.25">
      <c r="A22" s="27">
        <v>18</v>
      </c>
      <c r="B22" s="28" t="s">
        <v>20</v>
      </c>
      <c r="C22" s="20" t="s">
        <v>93</v>
      </c>
      <c r="D22" s="29" t="s">
        <v>31</v>
      </c>
      <c r="E22" s="30" t="s">
        <v>27</v>
      </c>
      <c r="F22" s="47">
        <v>31460000</v>
      </c>
    </row>
    <row r="23" spans="1:6" x14ac:dyDescent="0.25">
      <c r="A23" s="27">
        <v>19</v>
      </c>
      <c r="B23" s="28" t="s">
        <v>29</v>
      </c>
      <c r="C23" s="20" t="s">
        <v>100</v>
      </c>
      <c r="D23" s="32">
        <v>42156</v>
      </c>
      <c r="E23" s="30" t="s">
        <v>27</v>
      </c>
      <c r="F23" s="47">
        <v>6500000</v>
      </c>
    </row>
    <row r="24" spans="1:6" x14ac:dyDescent="0.25">
      <c r="A24" s="27">
        <v>20</v>
      </c>
      <c r="B24" s="10" t="s">
        <v>29</v>
      </c>
      <c r="C24" s="15" t="s">
        <v>95</v>
      </c>
      <c r="D24" s="19" t="s">
        <v>35</v>
      </c>
      <c r="E24" s="13" t="s">
        <v>27</v>
      </c>
      <c r="F24" s="47" t="s">
        <v>106</v>
      </c>
    </row>
    <row r="25" spans="1:6" x14ac:dyDescent="0.25">
      <c r="A25" s="27">
        <v>21</v>
      </c>
      <c r="B25" s="10" t="s">
        <v>29</v>
      </c>
      <c r="C25" s="15" t="s">
        <v>96</v>
      </c>
      <c r="D25" s="19" t="s">
        <v>35</v>
      </c>
      <c r="E25" s="13" t="s">
        <v>27</v>
      </c>
      <c r="F25" s="47" t="s">
        <v>106</v>
      </c>
    </row>
    <row r="26" spans="1:6" x14ac:dyDescent="0.25">
      <c r="A26" s="27">
        <v>22</v>
      </c>
      <c r="B26" s="10" t="s">
        <v>29</v>
      </c>
      <c r="C26" s="15" t="s">
        <v>97</v>
      </c>
      <c r="D26" s="19" t="s">
        <v>35</v>
      </c>
      <c r="E26" s="13" t="s">
        <v>27</v>
      </c>
      <c r="F26" s="47" t="s">
        <v>106</v>
      </c>
    </row>
    <row r="27" spans="1:6" x14ac:dyDescent="0.25">
      <c r="A27" s="27">
        <v>23</v>
      </c>
      <c r="B27" s="10" t="s">
        <v>29</v>
      </c>
      <c r="C27" s="15" t="s">
        <v>98</v>
      </c>
      <c r="D27" s="19">
        <v>42156</v>
      </c>
      <c r="E27" s="13" t="s">
        <v>27</v>
      </c>
      <c r="F27" s="47" t="s">
        <v>106</v>
      </c>
    </row>
    <row r="28" spans="1:6" x14ac:dyDescent="0.25">
      <c r="A28" s="27">
        <v>24</v>
      </c>
      <c r="B28" s="40" t="s">
        <v>29</v>
      </c>
      <c r="C28" s="41" t="s">
        <v>99</v>
      </c>
      <c r="D28" s="44">
        <v>42036</v>
      </c>
      <c r="E28" s="43" t="s">
        <v>27</v>
      </c>
      <c r="F28" s="47">
        <v>15989031.7785</v>
      </c>
    </row>
    <row r="29" spans="1:6" x14ac:dyDescent="0.25">
      <c r="A29" s="27">
        <v>25</v>
      </c>
      <c r="B29" s="40" t="s">
        <v>33</v>
      </c>
      <c r="C29" s="41" t="s">
        <v>101</v>
      </c>
      <c r="D29" s="44" t="s">
        <v>17</v>
      </c>
      <c r="E29" s="43" t="s">
        <v>27</v>
      </c>
      <c r="F29" s="47">
        <v>28988912.348000005</v>
      </c>
    </row>
    <row r="30" spans="1:6" x14ac:dyDescent="0.25">
      <c r="A30" s="27">
        <v>26</v>
      </c>
      <c r="B30" s="10" t="s">
        <v>33</v>
      </c>
      <c r="C30" s="15" t="s">
        <v>102</v>
      </c>
      <c r="D30" s="16" t="s">
        <v>12</v>
      </c>
      <c r="E30" s="13" t="s">
        <v>27</v>
      </c>
      <c r="F30" s="47" t="s">
        <v>106</v>
      </c>
    </row>
    <row r="31" spans="1:6" x14ac:dyDescent="0.25">
      <c r="A31" s="27">
        <v>27</v>
      </c>
      <c r="B31" s="10" t="s">
        <v>15</v>
      </c>
      <c r="C31" s="18" t="s">
        <v>34</v>
      </c>
      <c r="D31" s="12" t="s">
        <v>35</v>
      </c>
      <c r="E31" s="13" t="s">
        <v>27</v>
      </c>
      <c r="F31" s="47" t="s">
        <v>106</v>
      </c>
    </row>
    <row r="32" spans="1:6" x14ac:dyDescent="0.25">
      <c r="A32" s="27">
        <v>28</v>
      </c>
      <c r="B32" s="10" t="s">
        <v>30</v>
      </c>
      <c r="C32" s="18" t="s">
        <v>36</v>
      </c>
      <c r="D32" s="12" t="s">
        <v>35</v>
      </c>
      <c r="E32" s="13" t="s">
        <v>27</v>
      </c>
      <c r="F32" s="47" t="s">
        <v>106</v>
      </c>
    </row>
    <row r="33" spans="1:7" x14ac:dyDescent="0.25">
      <c r="A33" s="27">
        <v>29</v>
      </c>
      <c r="B33" s="40" t="s">
        <v>20</v>
      </c>
      <c r="C33" s="41" t="s">
        <v>37</v>
      </c>
      <c r="D33" s="42" t="s">
        <v>17</v>
      </c>
      <c r="E33" s="43" t="s">
        <v>27</v>
      </c>
      <c r="F33" s="47">
        <v>47088833.097899996</v>
      </c>
    </row>
    <row r="34" spans="1:7" x14ac:dyDescent="0.25">
      <c r="A34" s="27">
        <v>30</v>
      </c>
      <c r="B34" s="40" t="s">
        <v>33</v>
      </c>
      <c r="C34" s="41" t="s">
        <v>38</v>
      </c>
      <c r="D34" s="42" t="s">
        <v>17</v>
      </c>
      <c r="E34" s="43" t="s">
        <v>27</v>
      </c>
      <c r="F34" s="47">
        <v>27781513.242999993</v>
      </c>
    </row>
    <row r="35" spans="1:7" x14ac:dyDescent="0.25">
      <c r="A35" s="27">
        <v>31</v>
      </c>
      <c r="B35" s="10" t="s">
        <v>30</v>
      </c>
      <c r="C35" s="18" t="s">
        <v>39</v>
      </c>
      <c r="D35" s="12" t="s">
        <v>35</v>
      </c>
      <c r="E35" s="13" t="s">
        <v>27</v>
      </c>
      <c r="F35" s="47" t="s">
        <v>106</v>
      </c>
    </row>
    <row r="36" spans="1:7" x14ac:dyDescent="0.25">
      <c r="A36" s="27">
        <v>32</v>
      </c>
      <c r="B36" s="28" t="s">
        <v>29</v>
      </c>
      <c r="C36" s="20" t="s">
        <v>104</v>
      </c>
      <c r="D36" s="32">
        <v>42095</v>
      </c>
      <c r="E36" s="30" t="s">
        <v>27</v>
      </c>
      <c r="F36" s="47">
        <v>10916979</v>
      </c>
    </row>
    <row r="37" spans="1:7" x14ac:dyDescent="0.25">
      <c r="A37" s="27">
        <v>33</v>
      </c>
      <c r="B37" s="10" t="s">
        <v>29</v>
      </c>
      <c r="C37" s="17" t="s">
        <v>103</v>
      </c>
      <c r="D37" s="19" t="s">
        <v>35</v>
      </c>
      <c r="E37" s="13" t="s">
        <v>27</v>
      </c>
      <c r="F37" s="47" t="s">
        <v>106</v>
      </c>
    </row>
    <row r="38" spans="1:7" x14ac:dyDescent="0.25">
      <c r="A38" s="27">
        <v>34</v>
      </c>
      <c r="B38" s="10" t="s">
        <v>40</v>
      </c>
      <c r="C38" s="18" t="s">
        <v>41</v>
      </c>
      <c r="D38" s="12" t="s">
        <v>42</v>
      </c>
      <c r="E38" s="13" t="s">
        <v>27</v>
      </c>
      <c r="F38" s="47">
        <v>20000000</v>
      </c>
    </row>
    <row r="39" spans="1:7" x14ac:dyDescent="0.25">
      <c r="A39" s="27">
        <v>35</v>
      </c>
      <c r="B39" s="28" t="s">
        <v>40</v>
      </c>
      <c r="C39" s="20" t="s">
        <v>43</v>
      </c>
      <c r="D39" s="29" t="s">
        <v>42</v>
      </c>
      <c r="E39" s="30" t="s">
        <v>27</v>
      </c>
      <c r="F39" s="47">
        <v>1689765</v>
      </c>
    </row>
    <row r="40" spans="1:7" x14ac:dyDescent="0.25">
      <c r="A40" s="27">
        <v>36</v>
      </c>
      <c r="B40" s="28" t="s">
        <v>44</v>
      </c>
      <c r="C40" s="20" t="s">
        <v>45</v>
      </c>
      <c r="D40" s="29" t="s">
        <v>31</v>
      </c>
      <c r="E40" s="30"/>
      <c r="F40" s="47">
        <v>6000000</v>
      </c>
    </row>
    <row r="41" spans="1:7" ht="24" x14ac:dyDescent="0.25">
      <c r="A41" s="27">
        <v>37</v>
      </c>
      <c r="B41" s="28" t="s">
        <v>46</v>
      </c>
      <c r="C41" s="20" t="s">
        <v>105</v>
      </c>
      <c r="D41" s="29" t="s">
        <v>12</v>
      </c>
      <c r="E41" s="30"/>
      <c r="F41" s="47">
        <v>2580677</v>
      </c>
    </row>
    <row r="42" spans="1:7" ht="28.5" customHeight="1" x14ac:dyDescent="0.25">
      <c r="A42" s="27">
        <v>38</v>
      </c>
      <c r="B42" s="37" t="s">
        <v>20</v>
      </c>
      <c r="C42" s="21" t="s">
        <v>47</v>
      </c>
      <c r="D42" s="38" t="s">
        <v>35</v>
      </c>
      <c r="E42" s="39" t="s">
        <v>48</v>
      </c>
      <c r="F42" s="47">
        <v>45375000</v>
      </c>
    </row>
    <row r="43" spans="1:7" x14ac:dyDescent="0.25">
      <c r="A43" s="27">
        <v>39</v>
      </c>
      <c r="B43" s="37" t="s">
        <v>20</v>
      </c>
      <c r="C43" s="21" t="s">
        <v>49</v>
      </c>
      <c r="D43" s="38" t="s">
        <v>35</v>
      </c>
      <c r="E43" s="39" t="s">
        <v>48</v>
      </c>
      <c r="F43" s="47">
        <v>33275000</v>
      </c>
    </row>
    <row r="44" spans="1:7" x14ac:dyDescent="0.25">
      <c r="A44" s="27">
        <v>40</v>
      </c>
      <c r="B44" s="37" t="s">
        <v>20</v>
      </c>
      <c r="C44" s="21" t="s">
        <v>50</v>
      </c>
      <c r="D44" s="38" t="s">
        <v>35</v>
      </c>
      <c r="E44" s="39" t="s">
        <v>48</v>
      </c>
      <c r="F44" s="47">
        <v>58322000</v>
      </c>
    </row>
    <row r="45" spans="1:7" ht="24" x14ac:dyDescent="0.25">
      <c r="A45" s="27">
        <v>41</v>
      </c>
      <c r="B45" s="37" t="s">
        <v>20</v>
      </c>
      <c r="C45" s="21" t="s">
        <v>51</v>
      </c>
      <c r="D45" s="38" t="s">
        <v>35</v>
      </c>
      <c r="E45" s="39" t="s">
        <v>48</v>
      </c>
      <c r="F45" s="47">
        <v>206547000</v>
      </c>
    </row>
    <row r="46" spans="1:7" ht="25.5" customHeight="1" x14ac:dyDescent="0.25">
      <c r="A46" s="27">
        <v>42</v>
      </c>
      <c r="B46" s="37" t="s">
        <v>20</v>
      </c>
      <c r="C46" s="21" t="s">
        <v>52</v>
      </c>
      <c r="D46" s="38" t="s">
        <v>35</v>
      </c>
      <c r="E46" s="39" t="s">
        <v>48</v>
      </c>
      <c r="F46" s="47">
        <v>43802000</v>
      </c>
    </row>
    <row r="47" spans="1:7" x14ac:dyDescent="0.25">
      <c r="A47" s="27">
        <v>43</v>
      </c>
      <c r="B47" s="28" t="s">
        <v>53</v>
      </c>
      <c r="C47" s="20" t="s">
        <v>54</v>
      </c>
      <c r="D47" s="33"/>
      <c r="E47" s="30" t="s">
        <v>13</v>
      </c>
      <c r="F47" s="47">
        <v>600000</v>
      </c>
      <c r="G47" s="57"/>
    </row>
    <row r="48" spans="1:7" x14ac:dyDescent="0.25">
      <c r="A48" s="27">
        <v>44</v>
      </c>
      <c r="B48" s="10" t="s">
        <v>30</v>
      </c>
      <c r="C48" s="18" t="s">
        <v>55</v>
      </c>
      <c r="D48" s="5" t="s">
        <v>8</v>
      </c>
      <c r="E48" s="13"/>
      <c r="F48" s="47" t="s">
        <v>106</v>
      </c>
    </row>
    <row r="49" spans="1:6" x14ac:dyDescent="0.25">
      <c r="A49" s="27">
        <v>45</v>
      </c>
      <c r="B49" s="10" t="s">
        <v>30</v>
      </c>
      <c r="C49" s="18" t="s">
        <v>56</v>
      </c>
      <c r="D49" s="5" t="s">
        <v>8</v>
      </c>
      <c r="E49" s="13"/>
      <c r="F49" s="47" t="s">
        <v>106</v>
      </c>
    </row>
    <row r="50" spans="1:6" x14ac:dyDescent="0.25">
      <c r="A50" s="27">
        <v>46</v>
      </c>
      <c r="B50" s="10" t="s">
        <v>44</v>
      </c>
      <c r="C50" s="18" t="s">
        <v>57</v>
      </c>
      <c r="D50" s="5" t="s">
        <v>8</v>
      </c>
      <c r="E50" s="13"/>
      <c r="F50" s="47">
        <v>600000</v>
      </c>
    </row>
    <row r="51" spans="1:6" x14ac:dyDescent="0.25">
      <c r="A51" s="27">
        <v>47</v>
      </c>
      <c r="B51" s="10" t="s">
        <v>58</v>
      </c>
      <c r="C51" s="18" t="s">
        <v>59</v>
      </c>
      <c r="D51" s="5" t="s">
        <v>8</v>
      </c>
      <c r="E51" s="13" t="s">
        <v>60</v>
      </c>
      <c r="F51" s="47" t="s">
        <v>106</v>
      </c>
    </row>
    <row r="52" spans="1:6" x14ac:dyDescent="0.25">
      <c r="A52" s="27">
        <v>48</v>
      </c>
      <c r="B52" s="10" t="s">
        <v>58</v>
      </c>
      <c r="C52" s="18" t="s">
        <v>61</v>
      </c>
      <c r="D52" s="5" t="s">
        <v>8</v>
      </c>
      <c r="E52" s="13" t="s">
        <v>60</v>
      </c>
      <c r="F52" s="47" t="s">
        <v>106</v>
      </c>
    </row>
    <row r="53" spans="1:6" x14ac:dyDescent="0.25">
      <c r="A53" s="27">
        <v>49</v>
      </c>
      <c r="B53" s="10" t="s">
        <v>58</v>
      </c>
      <c r="C53" s="18" t="s">
        <v>62</v>
      </c>
      <c r="D53" s="5" t="s">
        <v>8</v>
      </c>
      <c r="E53" s="13" t="s">
        <v>60</v>
      </c>
      <c r="F53" s="47" t="s">
        <v>106</v>
      </c>
    </row>
    <row r="54" spans="1:6" x14ac:dyDescent="0.25">
      <c r="A54" s="27">
        <v>50</v>
      </c>
      <c r="B54" s="10" t="s">
        <v>58</v>
      </c>
      <c r="C54" s="18" t="s">
        <v>63</v>
      </c>
      <c r="D54" s="5" t="s">
        <v>8</v>
      </c>
      <c r="E54" s="13" t="s">
        <v>60</v>
      </c>
      <c r="F54" s="47" t="s">
        <v>106</v>
      </c>
    </row>
    <row r="55" spans="1:6" x14ac:dyDescent="0.25">
      <c r="A55" s="27">
        <v>51</v>
      </c>
      <c r="B55" s="10" t="s">
        <v>58</v>
      </c>
      <c r="C55" s="18" t="s">
        <v>64</v>
      </c>
      <c r="D55" s="5" t="s">
        <v>8</v>
      </c>
      <c r="E55" s="13" t="s">
        <v>60</v>
      </c>
      <c r="F55" s="47" t="s">
        <v>106</v>
      </c>
    </row>
    <row r="56" spans="1:6" x14ac:dyDescent="0.25">
      <c r="A56" s="27">
        <v>52</v>
      </c>
      <c r="B56" s="10" t="s">
        <v>58</v>
      </c>
      <c r="C56" s="18" t="s">
        <v>65</v>
      </c>
      <c r="D56" s="5" t="s">
        <v>8</v>
      </c>
      <c r="E56" s="13" t="s">
        <v>60</v>
      </c>
      <c r="F56" s="47" t="s">
        <v>106</v>
      </c>
    </row>
    <row r="57" spans="1:6" x14ac:dyDescent="0.25">
      <c r="A57" s="27">
        <v>53</v>
      </c>
      <c r="B57" s="10" t="s">
        <v>58</v>
      </c>
      <c r="C57" s="18" t="s">
        <v>66</v>
      </c>
      <c r="D57" s="5" t="s">
        <v>8</v>
      </c>
      <c r="E57" s="13" t="s">
        <v>60</v>
      </c>
      <c r="F57" s="47" t="s">
        <v>106</v>
      </c>
    </row>
    <row r="58" spans="1:6" x14ac:dyDescent="0.25">
      <c r="A58" s="27">
        <v>54</v>
      </c>
      <c r="B58" s="10" t="s">
        <v>58</v>
      </c>
      <c r="C58" s="18" t="s">
        <v>67</v>
      </c>
      <c r="D58" s="5" t="s">
        <v>8</v>
      </c>
      <c r="E58" s="13" t="s">
        <v>60</v>
      </c>
      <c r="F58" s="47" t="s">
        <v>106</v>
      </c>
    </row>
    <row r="59" spans="1:6" x14ac:dyDescent="0.25">
      <c r="A59" s="27">
        <v>55</v>
      </c>
      <c r="B59" s="10" t="s">
        <v>58</v>
      </c>
      <c r="C59" s="18" t="s">
        <v>68</v>
      </c>
      <c r="D59" s="5" t="s">
        <v>8</v>
      </c>
      <c r="E59" s="13" t="s">
        <v>60</v>
      </c>
      <c r="F59" s="47" t="s">
        <v>106</v>
      </c>
    </row>
    <row r="60" spans="1:6" x14ac:dyDescent="0.25">
      <c r="A60" s="27">
        <v>56</v>
      </c>
      <c r="B60" s="10" t="s">
        <v>58</v>
      </c>
      <c r="C60" s="18" t="s">
        <v>69</v>
      </c>
      <c r="D60" s="5" t="s">
        <v>8</v>
      </c>
      <c r="E60" s="13" t="s">
        <v>60</v>
      </c>
      <c r="F60" s="47" t="s">
        <v>106</v>
      </c>
    </row>
    <row r="61" spans="1:6" x14ac:dyDescent="0.25">
      <c r="A61" s="27">
        <v>57</v>
      </c>
      <c r="B61" s="10" t="s">
        <v>58</v>
      </c>
      <c r="C61" s="18" t="s">
        <v>70</v>
      </c>
      <c r="D61" s="5" t="s">
        <v>8</v>
      </c>
      <c r="E61" s="13" t="s">
        <v>60</v>
      </c>
      <c r="F61" s="47" t="s">
        <v>106</v>
      </c>
    </row>
    <row r="62" spans="1:6" x14ac:dyDescent="0.25">
      <c r="A62" s="27">
        <v>58</v>
      </c>
      <c r="B62" s="10" t="s">
        <v>58</v>
      </c>
      <c r="C62" s="18" t="s">
        <v>71</v>
      </c>
      <c r="D62" s="5" t="s">
        <v>8</v>
      </c>
      <c r="E62" s="13" t="s">
        <v>60</v>
      </c>
      <c r="F62" s="47" t="s">
        <v>106</v>
      </c>
    </row>
    <row r="63" spans="1:6" x14ac:dyDescent="0.25">
      <c r="A63" s="27">
        <v>59</v>
      </c>
      <c r="B63" s="10" t="s">
        <v>58</v>
      </c>
      <c r="C63" s="18" t="s">
        <v>72</v>
      </c>
      <c r="D63" s="5" t="s">
        <v>8</v>
      </c>
      <c r="E63" s="13" t="s">
        <v>60</v>
      </c>
      <c r="F63" s="47" t="s">
        <v>106</v>
      </c>
    </row>
    <row r="64" spans="1:6" x14ac:dyDescent="0.25">
      <c r="A64" s="27">
        <v>60</v>
      </c>
      <c r="B64" s="10" t="s">
        <v>58</v>
      </c>
      <c r="C64" s="18" t="s">
        <v>73</v>
      </c>
      <c r="D64" s="5" t="s">
        <v>8</v>
      </c>
      <c r="E64" s="13" t="s">
        <v>60</v>
      </c>
      <c r="F64" s="47" t="s">
        <v>106</v>
      </c>
    </row>
    <row r="65" spans="1:6" x14ac:dyDescent="0.25">
      <c r="A65" s="27">
        <v>61</v>
      </c>
      <c r="B65" s="10" t="s">
        <v>58</v>
      </c>
      <c r="C65" s="18" t="s">
        <v>74</v>
      </c>
      <c r="D65" s="5" t="s">
        <v>8</v>
      </c>
      <c r="E65" s="13" t="s">
        <v>60</v>
      </c>
      <c r="F65" s="47" t="s">
        <v>106</v>
      </c>
    </row>
    <row r="66" spans="1:6" x14ac:dyDescent="0.25">
      <c r="A66" s="27">
        <v>62</v>
      </c>
      <c r="B66" s="34" t="s">
        <v>75</v>
      </c>
      <c r="C66" s="22" t="s">
        <v>76</v>
      </c>
      <c r="D66" s="35" t="s">
        <v>8</v>
      </c>
      <c r="E66" s="36" t="s">
        <v>77</v>
      </c>
      <c r="F66" s="47">
        <v>330000000</v>
      </c>
    </row>
    <row r="67" spans="1:6" x14ac:dyDescent="0.25">
      <c r="A67" s="27">
        <v>63</v>
      </c>
      <c r="B67" s="34" t="s">
        <v>75</v>
      </c>
      <c r="C67" s="22" t="s">
        <v>78</v>
      </c>
      <c r="D67" s="35" t="s">
        <v>8</v>
      </c>
      <c r="E67" s="36" t="s">
        <v>77</v>
      </c>
      <c r="F67" s="47">
        <v>133000000</v>
      </c>
    </row>
    <row r="68" spans="1:6" x14ac:dyDescent="0.25">
      <c r="A68" s="27">
        <v>64</v>
      </c>
      <c r="B68" s="34" t="s">
        <v>75</v>
      </c>
      <c r="C68" s="22" t="s">
        <v>79</v>
      </c>
      <c r="D68" s="35" t="s">
        <v>8</v>
      </c>
      <c r="E68" s="36" t="s">
        <v>77</v>
      </c>
      <c r="F68" s="47">
        <v>130000000</v>
      </c>
    </row>
    <row r="69" spans="1:6" x14ac:dyDescent="0.25">
      <c r="A69" s="27">
        <v>65</v>
      </c>
      <c r="B69" s="24" t="s">
        <v>80</v>
      </c>
      <c r="C69" s="18" t="s">
        <v>81</v>
      </c>
      <c r="D69" s="5" t="s">
        <v>8</v>
      </c>
      <c r="E69" s="25" t="s">
        <v>82</v>
      </c>
      <c r="F69" s="48" t="s">
        <v>106</v>
      </c>
    </row>
    <row r="70" spans="1:6" x14ac:dyDescent="0.25">
      <c r="A70" s="27">
        <v>66</v>
      </c>
      <c r="B70" s="51" t="s">
        <v>58</v>
      </c>
      <c r="C70" s="52" t="s">
        <v>83</v>
      </c>
      <c r="D70" s="53" t="s">
        <v>8</v>
      </c>
      <c r="E70" s="54" t="s">
        <v>82</v>
      </c>
      <c r="F70" s="55" t="s">
        <v>106</v>
      </c>
    </row>
    <row r="71" spans="1:6" ht="15.75" thickBot="1" x14ac:dyDescent="0.3">
      <c r="A71" s="27">
        <v>67</v>
      </c>
      <c r="B71" s="10" t="s">
        <v>58</v>
      </c>
      <c r="C71" s="26" t="s">
        <v>107</v>
      </c>
      <c r="D71" s="23" t="s">
        <v>17</v>
      </c>
      <c r="E71" s="56" t="s">
        <v>82</v>
      </c>
      <c r="F71" s="49">
        <v>30000000</v>
      </c>
    </row>
    <row r="72" spans="1:6" x14ac:dyDescent="0.25">
      <c r="A72" s="27">
        <v>68</v>
      </c>
      <c r="B72" s="3" t="s">
        <v>6</v>
      </c>
      <c r="C72" s="4" t="s">
        <v>7</v>
      </c>
      <c r="D72" s="5" t="s">
        <v>8</v>
      </c>
      <c r="E72" s="6"/>
      <c r="F72" s="46">
        <v>100000000</v>
      </c>
    </row>
    <row r="73" spans="1:6" x14ac:dyDescent="0.25">
      <c r="F73" s="50">
        <f>SUM(F5:F72)</f>
        <v>1592576556.0662999</v>
      </c>
    </row>
  </sheetData>
  <autoFilter ref="B1:F71"/>
  <mergeCells count="5">
    <mergeCell ref="F1:F4"/>
    <mergeCell ref="B1:B4"/>
    <mergeCell ref="C1:C4"/>
    <mergeCell ref="E1:E4"/>
    <mergeCell ref="D1:D4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 (2)</vt:lpstr>
      <vt:lpstr>'List1 (2)'!Oblast_tisku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JanRuzicka</dc:creator>
  <cp:lastModifiedBy>Vyhlidalova Dagmar</cp:lastModifiedBy>
  <cp:lastPrinted>2015-02-11T07:43:03Z</cp:lastPrinted>
  <dcterms:created xsi:type="dcterms:W3CDTF">2015-01-26T16:09:18Z</dcterms:created>
  <dcterms:modified xsi:type="dcterms:W3CDTF">2015-02-11T07:43:09Z</dcterms:modified>
</cp:coreProperties>
</file>