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4880" windowHeight="11700"/>
  </bookViews>
  <sheets>
    <sheet name="SOUHRN" sheetId="12" r:id="rId1"/>
    <sheet name="resort školství" sheetId="1" r:id="rId2"/>
    <sheet name="resort sociální" sheetId="4" r:id="rId3"/>
    <sheet name="resort zdravotnictví" sheetId="5" r:id="rId4"/>
    <sheet name="resort rozvoj" sheetId="6" r:id="rId5"/>
    <sheet name="resort doprava" sheetId="7" r:id="rId6"/>
    <sheet name="resort kultura" sheetId="8" r:id="rId7"/>
    <sheet name="resort hejtmana" sheetId="9" r:id="rId8"/>
    <sheet name="resort ŽP" sheetId="10" r:id="rId9"/>
    <sheet name="ředitel" sheetId="11" r:id="rId10"/>
  </sheets>
  <calcPr calcId="145621"/>
</workbook>
</file>

<file path=xl/calcChain.xml><?xml version="1.0" encoding="utf-8"?>
<calcChain xmlns="http://schemas.openxmlformats.org/spreadsheetml/2006/main">
  <c r="D13" i="10" l="1"/>
  <c r="D29" i="1" l="1"/>
  <c r="D20" i="5"/>
  <c r="D25" i="4" l="1"/>
  <c r="D16" i="8" l="1"/>
  <c r="D60" i="7" l="1"/>
  <c r="D5" i="9" l="1"/>
  <c r="D14" i="6"/>
</calcChain>
</file>

<file path=xl/sharedStrings.xml><?xml version="1.0" encoding="utf-8"?>
<sst xmlns="http://schemas.openxmlformats.org/spreadsheetml/2006/main" count="1341" uniqueCount="466">
  <si>
    <t>Název projektu</t>
  </si>
  <si>
    <t>Velmi stručný popis</t>
  </si>
  <si>
    <t>Stav připravenosti</t>
  </si>
  <si>
    <t>Ne/investice</t>
  </si>
  <si>
    <t>Hledání hvězd</t>
  </si>
  <si>
    <t>Kariérové poradenství</t>
  </si>
  <si>
    <t>Školy bez bariér</t>
  </si>
  <si>
    <t>Centra odborného vzdělávání</t>
  </si>
  <si>
    <t xml:space="preserve">dotvoření systému  interního a externího  hodnocení kvality na úrovni škol
</t>
  </si>
  <si>
    <t>modernizace vybavení středních škol vč. Nezbytných stavebních úprav směřující k vytvoření páteřní sítě středních škol</t>
  </si>
  <si>
    <t>Poradenství v Libereckém kraji</t>
  </si>
  <si>
    <t>Inovace školních vzdělávacích programů středních škol LK (iŠVP)</t>
  </si>
  <si>
    <t>rekonstrukce hlavní budovy a investiční výstavba  skupinového bydlení v zařízení Domov Raspenava</t>
  </si>
  <si>
    <t>investiční výstavba skupinového bydlení v areálu        Domova důchodců ve Vratislavicích nad Nisou</t>
  </si>
  <si>
    <t>investiční výstavba společného bydlení v areálu  Domova               a Centra denních služeb v Jablonci nad Nisou</t>
  </si>
  <si>
    <t>investiční výstavba skupinového bydlení v areálu  Jedličkova ústavu</t>
  </si>
  <si>
    <t>projektová studie, sítě a pozemky téměř vyřešeny</t>
  </si>
  <si>
    <t>projektová studie, pozemky vlastní, sítě téměř vyřešeny</t>
  </si>
  <si>
    <t>investiční projekt transformace, sítě téměř dořešeny</t>
  </si>
  <si>
    <t>investiční záměr, sítě a pozemky vyřešeny</t>
  </si>
  <si>
    <t xml:space="preserve">Novodobá studie od firmy Ariane &amp; Associates
</t>
  </si>
  <si>
    <t>MUDr. Richard Lukáš</t>
  </si>
  <si>
    <t>Kontaktní osoba za odbor, příp. za PO</t>
  </si>
  <si>
    <t>Evropský dům</t>
  </si>
  <si>
    <t>Mgr. Otta</t>
  </si>
  <si>
    <t>LIBRAIL - železnice v Libereckém kraji v roce 2030</t>
  </si>
  <si>
    <t xml:space="preserve">Rekonstrukce Horského hotelu a televizního vysílače Ještěd </t>
  </si>
  <si>
    <t>Obnova kulturních památek prostřednictvím tradičních řemeslných postupů v rámci Libereckého kraje</t>
  </si>
  <si>
    <t>INV</t>
  </si>
  <si>
    <t>Transformace pobytového zařízení Domov a Centrum denních služeb Jablonec nad Nisou, p.o</t>
  </si>
  <si>
    <t>Modernizace Severočeského muzea v Liberci 2.etapa</t>
  </si>
  <si>
    <t>Systém odvracení ohrožení v Euroregionu Nisa při povodních</t>
  </si>
  <si>
    <t>Systém odvracení ohrožení v Euroregionu Nisa v horských oblastech</t>
  </si>
  <si>
    <t>LK jako partner projektu, žadatel ERN</t>
  </si>
  <si>
    <t>NEINV</t>
  </si>
  <si>
    <t>Transformace pobytového zařízení - Domov Sluneční dvůr, p.o. - Česká Lípa, Lada</t>
  </si>
  <si>
    <t>Transformace pobytového zařízení - Domov Sluneční dvůr, p.o. - Sosnová</t>
  </si>
  <si>
    <t>Transformace pobytového zařízení - Domov Sluneční dvůr, p.o. - Jestřebí</t>
  </si>
  <si>
    <t>Chráněné bydlení zařízení Domov a Centrum aktivity, p.o.</t>
  </si>
  <si>
    <t>RNDr. Pecháčková</t>
  </si>
  <si>
    <t>Dopravně informační centrum IDOL</t>
  </si>
  <si>
    <t>rozvoj spolupráce středních škol technického zaměření  se zaměstnavateli</t>
  </si>
  <si>
    <t>rozvoj spolupráce středních škol ekonomického a službového zaměření se zaměstnavateli</t>
  </si>
  <si>
    <t>rozvoj spolupráce středních škol uměleckoprůmyslového zaměření  se zaměstnavateli</t>
  </si>
  <si>
    <t>zkvalitnění péče  o žáky nadané a talentované: vyhledávání, diagnostika, podpůrná opatření, volnočasové aktivity, soustředění</t>
  </si>
  <si>
    <t>aktivity k zodpovědné volbě oboru středního vzdělávání:  kompetence výchovných poradců, spolupráce se zaměstnavateli a úřady práce, motivační aktivity a propagační kampaně</t>
  </si>
  <si>
    <t>uzpůsobení objektů středních škol  pro potřeby vzdělávání žáků  se speciálními vzdělávacími potřebami, zejména s tělesnými a smyslovými hendikepy</t>
  </si>
  <si>
    <t>inovace školních vzdělávacích programů oborů středního vzdělávání: aktualizace s ohledem  na technologický vývoj  a oponentura zaměstnavatelů</t>
  </si>
  <si>
    <t>komplexní rozvoj poradenského systému pro žáky se speciálními vzdělávacími potřebami:
poradenské týmy, diagnostika, metodika, další vzdělávání</t>
  </si>
  <si>
    <t>Regionální výrobky</t>
  </si>
  <si>
    <t>myšlenka</t>
  </si>
  <si>
    <t>Centrum pro rozvoj těla a duše</t>
  </si>
  <si>
    <t>implementační jednotka pro realizaci RIS3</t>
  </si>
  <si>
    <t>vytvoření centra pro začínající firmy s inovačním potenciálem vč. prostorového zázemí a poradenství</t>
  </si>
  <si>
    <t>Inkubátor</t>
  </si>
  <si>
    <t>Inovační vouchery</t>
  </si>
  <si>
    <t>Inovační asistent</t>
  </si>
  <si>
    <t>Knowledge Transfer Partnership</t>
  </si>
  <si>
    <t>Otevřené inovace</t>
  </si>
  <si>
    <t>Proof-of-concept</t>
  </si>
  <si>
    <t>radní I. Hujerová</t>
  </si>
  <si>
    <t xml:space="preserve">vytvoření centra pro žadatele, kde budou k dispozici jednotliví poskytovatelé OP  </t>
  </si>
  <si>
    <t>Smart akcelerátor</t>
  </si>
  <si>
    <t>Návrh, který ZK vzalo na vědomí ve schválené RIS3</t>
  </si>
  <si>
    <t>Schema „malých“ finančních veřejných prostředků přispívající k navázání spolupráce mezi MSP a VO.</t>
  </si>
  <si>
    <t>Poradenství v netechnických oblatech (např. optimalizace interních procesů, hledání technologických partnerů, aj.).</t>
  </si>
  <si>
    <t xml:space="preserve">Nástroj pro přímý a přirozený přenos znalostí z výzkumného prostředí do prostředí MSP. </t>
  </si>
  <si>
    <t>Vytvoření virtuálního tržiště - sítě kvalifikovaných odborníků a institucí, které hledají řešení svého problému.</t>
  </si>
  <si>
    <t xml:space="preserve">Rozvoj transferu technologií a znalostí mezi výzkumnými organizacemi a aplikační sférou. </t>
  </si>
  <si>
    <t>propojení pracovního a soukromého života</t>
  </si>
  <si>
    <t>Zateplení administrativní části bývalého VÚTS</t>
  </si>
  <si>
    <t>zlepšení tepelných vlastností objektu</t>
  </si>
  <si>
    <t>S kolem kolem Jizerek – přeshraniční zpřístupnění kulturního a přírodního dědictví v podhůří Jizerských hor.</t>
  </si>
  <si>
    <t>Výstavba úseku cyklotrasy Odra Nisa, na které ma LK vydané stavební povolení Hamrštejn - Kolonka (Chrastava)+ údržba dopravního orientačního značení cyklotras ve frýdlantském výběžku.</t>
  </si>
  <si>
    <t>OD, Iveta Moravcová</t>
  </si>
  <si>
    <t>DSP</t>
  </si>
  <si>
    <t>Koncepce přeshraniční dálkové cyklistické trasy na česko-polském pohraničí vč. sítě cyklistických propojení</t>
  </si>
  <si>
    <t>plán</t>
  </si>
  <si>
    <t>Dálkové cyklotrasy v LK</t>
  </si>
  <si>
    <t>PD+plán</t>
  </si>
  <si>
    <t>OD, ing. Liška</t>
  </si>
  <si>
    <t>rekonstrukce silnice</t>
  </si>
  <si>
    <t>OD, ing. Petera</t>
  </si>
  <si>
    <t>informační centrum</t>
  </si>
  <si>
    <t>příprava</t>
  </si>
  <si>
    <t>II/262 Česká Lípa - Dobranov</t>
  </si>
  <si>
    <t>II/268 Mimoň - Zákupy (včetně obchvatu města) - Svojkov</t>
  </si>
  <si>
    <t>rekonstrukce silnice a novostavba obchvatu</t>
  </si>
  <si>
    <t>II/268 Mimoň - hranice Libereckého kraje</t>
  </si>
  <si>
    <t>II/270 Doksy - Dubá</t>
  </si>
  <si>
    <t>II/273 Hranice Libereckého kraje - Okna</t>
  </si>
  <si>
    <t>II/278 Hamr na Jezeře - obchvat</t>
  </si>
  <si>
    <t>novostavba obchvatu</t>
  </si>
  <si>
    <t>II/278 Český Dub a Stráž pod Ralskem křiž. se silnicí II/270</t>
  </si>
  <si>
    <t>II/277 Loukovičky - Český Dub</t>
  </si>
  <si>
    <t>II/270 Jablonné v Podj.: most ev.č. 270-014 - x s III27019</t>
  </si>
  <si>
    <t>II/270 Jablonné v Podj.: železniční přejezd - x s I/13</t>
  </si>
  <si>
    <t>II/270 Jablonné v Podj.: x s III/27019 - železniční přejezd</t>
  </si>
  <si>
    <t>II/592 Kryštofovo Údolí</t>
  </si>
  <si>
    <t>III/2904 Mníšek od III/2907 -Oldřichov v Hájích vč.humanizace</t>
  </si>
  <si>
    <t>III/27246 úsek mezi křižovatkami s II/592 a III/2784</t>
  </si>
  <si>
    <t>III/2784 Liberec - Výpřež (vybrané úseky)</t>
  </si>
  <si>
    <t>II/279 Svijany - Kobyly</t>
  </si>
  <si>
    <t>II/282 úsek křižovatka s I/35 - Loktuše a úsek  mezi křižovatkami s III/28213 a III/28215</t>
  </si>
  <si>
    <t>II/283 úsek Turnov  křižovatka s III/2832 - Loktuše křižovatka s II/282</t>
  </si>
  <si>
    <t>II/292 Benešov u Semil - křižovatka s I/14</t>
  </si>
  <si>
    <t>II/293 Jilemnice (včetně humanizace úseku ve městě) - Studenec Na Špici</t>
  </si>
  <si>
    <t>rekonstrukce průtahu městem</t>
  </si>
  <si>
    <t>II/286 Jilemnice - Košťálov - Lomnice nad  Popelkou - hranice Libereckého kraje</t>
  </si>
  <si>
    <t>II/283 úsek křižovatka s II/289 - Košťálov křižovatka s II/286</t>
  </si>
  <si>
    <t>II/289 Semily</t>
  </si>
  <si>
    <t>II/289 úsek mezi křižovatkami s III/2894 a s II/290</t>
  </si>
  <si>
    <t>II/290 Roprachtice křižovatka s II/289 - zatáčka nad Zlatou Olešnicí</t>
  </si>
  <si>
    <t>II/610 Turnov - Příšovice (včetně mostních objektů)</t>
  </si>
  <si>
    <t>rekonstrukce silnice vč. mostů</t>
  </si>
  <si>
    <t>silnice III/03520 Dlouhý Most - Javorník (vč. odvodnění)</t>
  </si>
  <si>
    <t>rekonstrukce</t>
  </si>
  <si>
    <t>projekt</t>
  </si>
  <si>
    <t>silnice III/27110 Hrádek - Oldřichov na Hranicích</t>
  </si>
  <si>
    <t>oprava silnice</t>
  </si>
  <si>
    <t>silnice II/288 Podbozkov - Cimbál</t>
  </si>
  <si>
    <t>silnice III/28721 Malá Skála - Sněhov</t>
  </si>
  <si>
    <t>silnice III/29011 Ludvíkov - Nové Město pod Smrkem</t>
  </si>
  <si>
    <t>silnice III/ Hranice LB Kraje - Troskovice</t>
  </si>
  <si>
    <t xml:space="preserve">rekonstrukce silnice </t>
  </si>
  <si>
    <t>Celková rekonstrukce interiéru i exteriéru této národní kulturní památky</t>
  </si>
  <si>
    <t>Mgr. Lucie Čiháková</t>
  </si>
  <si>
    <t>INV i NEINV</t>
  </si>
  <si>
    <t>Mgr. Martin Nechvíle</t>
  </si>
  <si>
    <t xml:space="preserve">Seznámení s tradičními řemeslnými postupy a prezentaci těchto postupů, 
     které se používají při obnově kulturních památek z hlediska požadavků 
     státní památkové péče
</t>
  </si>
  <si>
    <t>Příprava nebyla dosud zahájena</t>
  </si>
  <si>
    <t>Vybudování nového bezbariérového vstupu, nové pokladny a zázemí pro návštěvníky</t>
  </si>
  <si>
    <t>Mgr. Jiří Křížek</t>
  </si>
  <si>
    <t>Mgr. Eva Hornová</t>
  </si>
  <si>
    <r>
      <rPr>
        <b/>
        <sz val="11"/>
        <rFont val="Calibri"/>
        <family val="2"/>
        <charset val="238"/>
        <scheme val="minor"/>
      </rPr>
      <t>Česko-polská Hřebenovka II</t>
    </r>
    <r>
      <rPr>
        <sz val="11"/>
        <color theme="1"/>
        <rFont val="Calibri"/>
        <family val="2"/>
        <charset val="238"/>
        <scheme val="minor"/>
      </rPr>
      <t/>
    </r>
  </si>
  <si>
    <t>Napojení stávající trasy Hřebenovky na pokračování v Královéhradeckém kraji včetně značení a základní turistické infrastruktury</t>
  </si>
  <si>
    <t>Byl zahájena jednání a příprava</t>
  </si>
  <si>
    <t>Česko-saská Hřebenovka II</t>
  </si>
  <si>
    <t xml:space="preserve">Napojení úseku do Ústeckého kraje včetně další doplňkové infrastruktury na území Lužických hor a Českolipska a Českosaského Švýcarska. Projekt by zahrnoval i marketingové aktivity v podobě rozšíření mapového portálu provozovaného na www.hrebenovka.cz </t>
  </si>
  <si>
    <t>Marketingové aktivity určené pro rozvoj cestovního ruchu</t>
  </si>
  <si>
    <t xml:space="preserve">Využití nových trendů (zejména online aktivity) pro další rozvoj cestovního ruchu včetně implementace karty OPUScard do cestovního ruchu. Součástí by bylo i vytvoření marketingové strategie pro dané období. V rámci projektu by proběhlo i statistické šetření, famtripy, presstripy, propagační aktivity,atd.  </t>
  </si>
  <si>
    <t>Po stopách skleněné krásy</t>
  </si>
  <si>
    <t>Vytvoření funkční tématické stezky zachycující problematiku sklářství, bižuterie, šperkařství, včetně doprovodné marektingové a produktové nabídky</t>
  </si>
  <si>
    <t xml:space="preserve">Bezbariérová turistika v Libereckém kraji </t>
  </si>
  <si>
    <t xml:space="preserve">Analýza možností rozvoje bezbariérové turistiky s následným proznačením vybraných turistických tras, vybavení obejktů příslušným zařízením pro bezbariérovoou turistiku </t>
  </si>
  <si>
    <t xml:space="preserve">Po stopách filmu v LK </t>
  </si>
  <si>
    <t>Rozvoj filmové turistiky včetně v kraji včetně následné marketingové a produktové nabídky</t>
  </si>
  <si>
    <t>Rekonstrukce hlavní budovy a investiční výstavba  skupinového bydlení v zařízení Domov Raspenava</t>
  </si>
  <si>
    <t>výstavba domku</t>
  </si>
  <si>
    <t>Jedličkův ústav - skupinové bydlení</t>
  </si>
  <si>
    <t>Podpora služeb sociální prevence v sociálně vyloučených lokalitách Libereckého kraje</t>
  </si>
  <si>
    <t>Azylové domy, Intervenční centra, SAS pro rodiny s dětmi, Nízkoprahová denní centra, NZDM, terénní programy, Domy na půl cesty</t>
  </si>
  <si>
    <t>zpracovaná analýza sociálně vyloučených lokalit a dostupnosti sociálních služeb prevence v těchto lokalitách v Libereckém kraji</t>
  </si>
  <si>
    <t>Podpora sociální integrace v Libereckém kraji - kompletní práce v sociálně vyloučených lokalitách</t>
  </si>
  <si>
    <t>zpracovaná analýza sociálně vyloučených lokalit a dostupnosti sociálních služeb prevence v těchto lokalitách v Libereckém kraji a tzv. Gabalovu analýzu</t>
  </si>
  <si>
    <t>Podpora komunitních služeb pro OZP</t>
  </si>
  <si>
    <t>Podpora komunitních služeb pro OZP v souvislostí se zvýšenou potřebností v důsledku transformace  pobytových zařízení. Projekt by měl navázat na analýzu potřebnosti komunitních služeb pro tuto cílovou skupinu uživatelů služeb, která bude zpracována v roce 2015</t>
  </si>
  <si>
    <t>Rozvojové aktivity SPRSS LK (2014 - 2017)</t>
  </si>
  <si>
    <t xml:space="preserve">Rozvoj Datového centra sociálních služeb v Libereckém kraji </t>
  </si>
  <si>
    <t>Rozšíření sofware pro výkaznictví a zpracování dat k Základní síti sociálních služeb LK a podpora procesů plánování sociálních služeb v rámci této aplikace. Zajištění kompatibility s ostatními aplikacemi MPSV.</t>
  </si>
  <si>
    <t>Podpora procesů plánování sociálních služeb v Libereckém kraji</t>
  </si>
  <si>
    <t>Zpracování regionálních karet sociálních služeb  včetně zpracování kvalitativních a kvantitativních měřítek hodnocení jednotlivých druhů sociálních služeb, metodická podpora procesů plánování sociálních služeb v LK</t>
  </si>
  <si>
    <t>Podpora zaměstnávání OZP</t>
  </si>
  <si>
    <t>Podpora sociálních služeb zaměřených na zaměstnávání OZP (sociální rehabilitace, sociálně-terapeutické dílny atd.), sociální podnikání, chráněné dílny</t>
  </si>
  <si>
    <t>Zvýšení dostupnosti terénních a ambulantních služeb pro seniory</t>
  </si>
  <si>
    <t>pečovatelská služba, osobní asistence, tísňová péče, odlehčovací služby, SAS atd. Podpora terénních a ambulantních sociálních služeb. Posílení dostupnosti těchto služby  - zvýšení zaměstnanosti pečujících osob</t>
  </si>
  <si>
    <t>Vznik a rozšíření nabídky pobytových sociálních služeb pro osoby, které nemohou žít samostatně v běžné komunitě z důvodu jejich zdravotního a duševního stavu</t>
  </si>
  <si>
    <t>osoby s psychiatricku diagnózou, demencí, chronickým duševním onemocněním, poruchami autistického spektra</t>
  </si>
  <si>
    <t>Zvyšování kvality sítě sociálních služeb a podpora rozvojových záměrů služeb vedoucí ke zvýšení kvality poskytovaných služeb v Libereckém kraji</t>
  </si>
  <si>
    <t>Síť registrovaných sociálních služeb Libereckého kraje</t>
  </si>
  <si>
    <t>Výstavba skupinového bydlení</t>
  </si>
  <si>
    <t>APOSS Liberec - výstavba bezbariérového objektu pro 18 užřivatelů</t>
  </si>
  <si>
    <t>souč.objekt - Tesco barák je v zátopové oblasti, obec Nová Ves</t>
  </si>
  <si>
    <t>Zvýšení dostupnosti terénních programů pro uživatele návykových látek v Libereckém kraji</t>
  </si>
  <si>
    <t>podpora zvýšení územního pokrytí službou pro danou cílovou skupinu v rámci Libereckého kraje se zaměřením na problematické a neošetřené regiony/obce</t>
  </si>
  <si>
    <t>rozšíření stávající krajské sítě protidrogových služeb</t>
  </si>
  <si>
    <t>Zvýšení dostupnosti služeb ambulantní léčby pro osoby závislé na návykových látkách a patologické hráče v Libereckém kraji</t>
  </si>
  <si>
    <t>Modernizace Krajské nemocnice Liberec</t>
  </si>
  <si>
    <t xml:space="preserve"> Přestavba areálu Krajské nemocnice Liberec</t>
  </si>
  <si>
    <t>Modernizace pracovišť návazné péče v KNL</t>
  </si>
  <si>
    <t>Pořízení přístrojového vybavení a nezbytné stavební úpravy</t>
  </si>
  <si>
    <t>není</t>
  </si>
  <si>
    <t>Modernizace perinatologického centra - intermediární péče v KNL</t>
  </si>
  <si>
    <t>Rozvoj psychiatrické péče v KNL a LK</t>
  </si>
  <si>
    <t>INV/NEINV</t>
  </si>
  <si>
    <t>Deinstitucionalizace služeb - centra duševního zdraví v LK, centra krizové intervence, zvýšení kapacity lůžek,zkvalitnění konfortu ubytování, inovace vybavení</t>
  </si>
  <si>
    <t>MUDr. Jaromír Hons</t>
  </si>
  <si>
    <t>Zdraví nezná hranic - Dětská léčebna respiračních nemocí Cvikov společný příhraniční projekt</t>
  </si>
  <si>
    <t>Celková rekonstrukce 23 pokojů včetně vnitřního vybavení/ akce s dětmi zaměřené na zdravý životní styl v Česko Německém příhraničí</t>
  </si>
  <si>
    <t>Ing. Rudolf Focke</t>
  </si>
  <si>
    <t>Projednáno s českými a  německými partnery</t>
  </si>
  <si>
    <t>Vybudování přeshraniční sítě záchranných služeb v Euroregionu Nisa (sasko-česká hranice)</t>
  </si>
  <si>
    <t>Vybudováno Logistického -  výcvikového a výukového centra ZZS LK v Hrádku nad Nisou, zkvalitnění vzájemné spolupráce českých a německých záchranářů</t>
  </si>
  <si>
    <t>MUDR. Jiří Wachsmuth</t>
  </si>
  <si>
    <t>zpracovaný projekt, nepodpořený v období 2007 - 2013</t>
  </si>
  <si>
    <t>Modernizace a obnova výjezdových stanovišť ZZS LK</t>
  </si>
  <si>
    <t xml:space="preserve">Postupná modernizace VZ dle moderních standardů  </t>
  </si>
  <si>
    <t>MUDR. Vladimír Hadač</t>
  </si>
  <si>
    <t>rozpracovaný projekt</t>
  </si>
  <si>
    <t xml:space="preserve"> Rekonstrukce sídla ZZS LK</t>
  </si>
  <si>
    <t xml:space="preserve">Rekonstrukce nového sídla ZZS LK </t>
  </si>
  <si>
    <t>studie</t>
  </si>
  <si>
    <t>Přístavba LZZS</t>
  </si>
  <si>
    <t>MUDr. Vladimír Hadač</t>
  </si>
  <si>
    <t>projektová dokumentace z r.2011</t>
  </si>
  <si>
    <t>Obnova vozového parku ZZS LK</t>
  </si>
  <si>
    <t xml:space="preserve"> Systému obnovy vozového parku v pětiletých periodách</t>
  </si>
  <si>
    <t>Rozšířená kardiopulmonální resuscitace pro ZZS LK</t>
  </si>
  <si>
    <t>Kurz pro členy posádek ZZS LK - ověřování standardních postupů a praktických dovedností</t>
  </si>
  <si>
    <t xml:space="preserve">MUDR. Jan Lejsek </t>
  </si>
  <si>
    <t>Zvládání akutních situací v psychiatrii pro ZZS LK</t>
  </si>
  <si>
    <t>Kurz pro členy posádek ZZS LK - zásahy u osob s akutním psychiatrickým onemocněním</t>
  </si>
  <si>
    <t xml:space="preserve">Vzdělávání zaměstnanců s cílem zvýšení kvality a udržitelnosti systému vybraných zdravotních služeb v NsP ČL                                                                              </t>
  </si>
  <si>
    <t>Zlepšení komunikace s pacienty a rodinnými příslušníky, interpersonální komunikace</t>
  </si>
  <si>
    <t>Ing. Kratochvíl</t>
  </si>
  <si>
    <t xml:space="preserve">Modernizace pracovišť návazné péče v NsP ČL  </t>
  </si>
  <si>
    <t>Modernizace pracovišť interních oborů, začlenění dětského oddělení do budovy akutních oborů</t>
  </si>
  <si>
    <t>Snížení energetické náročnosti v NsP ČL</t>
  </si>
  <si>
    <t>Obnova stávajících rozvodů ZTI, která je v havarijním stavu</t>
  </si>
  <si>
    <t>projektová dokumentace z r. 2012</t>
  </si>
  <si>
    <t>Rekonstrukce centrálního zařízení zdroje energie v NsP ČL</t>
  </si>
  <si>
    <t>Rekonstrukce kotelny</t>
  </si>
  <si>
    <t>odborný posudek  z r. 2010</t>
  </si>
  <si>
    <t>Komplexní porovnání odpadového hospodářství se zaměřením na komunální odpady na území švýcarského kantonu St. Gallen a Libereckého kraje</t>
  </si>
  <si>
    <t xml:space="preserve">Zpracování srovnávací Studie vycházející z dat získaných od obou partnerů projektu; provedení vyhodnocení a optimalizace nakládání s odpady v Libereckém kraji. </t>
  </si>
  <si>
    <t>Ing. Miklasová</t>
  </si>
  <si>
    <t>Podána projektová žádost v rámci II. výzvy Fondu environmentální  odbornosti, Programu Česko-švýcarské spolupráce (srpen 2014). Schváleno RK 29.7.2014, č. usn. 1177/14/RK.</t>
  </si>
  <si>
    <t>II. etapa likvidace nelegálně uloženého odpadu v lokalitě Arnoltice - Bulovka</t>
  </si>
  <si>
    <t>Mgr. Bláha</t>
  </si>
  <si>
    <t>Probíhají jednání o dotačním programu na MŽP.</t>
  </si>
  <si>
    <t>Plán odpadového hospodářství LK</t>
  </si>
  <si>
    <t>Zákonná povinnost (z. o odpadech č. 185/2001 Sb., § 43) zpracovat POH kraje do 18 měsíců od schválení POH ČR</t>
  </si>
  <si>
    <t>Probíhají jednání (Asociace krajů) o dotačním programu na MŽP.</t>
  </si>
  <si>
    <t>Významné aleje Libereckého kraje</t>
  </si>
  <si>
    <t>Ing. Vlčková</t>
  </si>
  <si>
    <t>záměr- probíhá sběr dat</t>
  </si>
  <si>
    <t>Koncepce ochrany před povodněmi Libereckého kraje - aktualizace</t>
  </si>
  <si>
    <t>Aktualizace koncepčního dokumentu z roku 2006. Návrh konkrétních opatření v obcích a na úsecích toků</t>
  </si>
  <si>
    <t>Ing. Pop</t>
  </si>
  <si>
    <t>Držíme krok s dobou a kontakt s přírodou – posilování odborných kapacit environmentální výchovy v Libereckém kraji s využitím mezinárodní spolupráce</t>
  </si>
  <si>
    <t>Rozvoj odborných kapacit STŘEVLIK a příprava a realizace nových vzdělávacích programů v oblasti EVVO.</t>
  </si>
  <si>
    <t>STŘEVLIK, Ing. Modrý</t>
  </si>
  <si>
    <r>
      <t xml:space="preserve">Podána projektová žádost v rámci II. výzvy Fondu environmentální  odbornosti, Programu Česko-švýcarské spolupráce (srpen 2014). Schváleno RK 29.7.2014, č. usn. </t>
    </r>
    <r>
      <rPr>
        <sz val="11"/>
        <rFont val="Calibri"/>
        <family val="2"/>
        <charset val="238"/>
        <scheme val="minor"/>
      </rPr>
      <t>1179/14/RK.</t>
    </r>
  </si>
  <si>
    <t>Revitalizace Cihelenských rybníků</t>
  </si>
  <si>
    <t>revitalizace soustavy rybníků v PP Cihelenské rybníky</t>
  </si>
  <si>
    <t>Ing. Dušek- ARR</t>
  </si>
  <si>
    <t>záměr</t>
  </si>
  <si>
    <t>Strategické plánování rozvoje vzdělávací soustavy Libereckého kraje (EDUplan)</t>
  </si>
  <si>
    <t xml:space="preserve">rozvoj systému  strategického a akčního plánování  rozvoje vzdělávací soustavy  na úrovni sítě škol  a na úrovni jednotlivých organizací, podpora přípravy a realizace projektů (projekt zaměřený na zamýšlený Krajský Akční Plán vzdělávání)
</t>
  </si>
  <si>
    <t>Leoš Křeček</t>
  </si>
  <si>
    <t>Projektový záměr, konkretizace projektového záměru je možná až na základě upřesnění požadavků ze strany MŠMT, vč. předpokládané výše nákladů.</t>
  </si>
  <si>
    <t>Systémový rámec hodnocení kvality vzdělávání v Libereckém kraji (Qrám)</t>
  </si>
  <si>
    <t>Projektový záměr.</t>
  </si>
  <si>
    <t>Rozvoj kompetencí v technickém vzdělávání (T-kompetence)</t>
  </si>
  <si>
    <t>Rozvoj kompetencí v ekonomickém a službovém vzdělávání 
(E-kompetence)</t>
  </si>
  <si>
    <t>Rozvoj kompetencí v uměleckoprůmyslovém vzdělávání 
(A-kompetence)</t>
  </si>
  <si>
    <t xml:space="preserve">Stabilizace a ošetření
vybraných významných
alejí  Libereckého kraje
</t>
  </si>
  <si>
    <t>Předpokládaný zdroj financování</t>
  </si>
  <si>
    <t>Odhad celkových nákladů     (mil. Kč)</t>
  </si>
  <si>
    <t>CELKEM</t>
  </si>
  <si>
    <t>IROP 2.3 ??</t>
  </si>
  <si>
    <t>IROP 2.3</t>
  </si>
  <si>
    <t>OPŽP 5.1</t>
  </si>
  <si>
    <t>OPŽP 2.2</t>
  </si>
  <si>
    <t>OPŽP 3.3</t>
  </si>
  <si>
    <t>IROP 3.1, IROP 2.4</t>
  </si>
  <si>
    <t>IROP 1.2</t>
  </si>
  <si>
    <t>OP PS ČR-PL 2.1</t>
  </si>
  <si>
    <t>OPD 1.1</t>
  </si>
  <si>
    <t>IROP 1.1</t>
  </si>
  <si>
    <t>NE</t>
  </si>
  <si>
    <t>IROP 1.3??, pokud přeshraničně OP PS ČR Sasko</t>
  </si>
  <si>
    <t>IROP 1.3??</t>
  </si>
  <si>
    <t>OPŽP 5.1??</t>
  </si>
  <si>
    <t>IROP 3.1?? nevhodný příjemce</t>
  </si>
  <si>
    <t>IROP 1.2, OPPS ČR-PL 2.1</t>
  </si>
  <si>
    <t>IROP 3.1, OPPS ČR-PL 2.1, OPPS ČR-SASKO 2.2</t>
  </si>
  <si>
    <t>??</t>
  </si>
  <si>
    <t>v sídlech OPŽP 4.4</t>
  </si>
  <si>
    <t>OP PS ČR-PL 1.3 (PRV 1C??)</t>
  </si>
  <si>
    <t xml:space="preserve">OPŽP 4.3, nutné dořešit vlastníka </t>
  </si>
  <si>
    <t>IROP 1.2, OPPS ČR-Sasko 2.2</t>
  </si>
  <si>
    <t>OP VVV 3.1.1</t>
  </si>
  <si>
    <t>IROP 2.4</t>
  </si>
  <si>
    <t xml:space="preserve">OP VVV 3.1.4 </t>
  </si>
  <si>
    <t>OP VVV 3.1.6</t>
  </si>
  <si>
    <t>IROP 2.1</t>
  </si>
  <si>
    <t>IROP 2.1?</t>
  </si>
  <si>
    <t>OPZ 2.2.2</t>
  </si>
  <si>
    <t>OP PIK 1.1.2</t>
  </si>
  <si>
    <t>OP PIK 1.1.2, OP VVV 1.2</t>
  </si>
  <si>
    <t>OP VVV 1.1.2</t>
  </si>
  <si>
    <t>OPZ 2.2.2?</t>
  </si>
  <si>
    <t>OPZ 2.2.1</t>
  </si>
  <si>
    <t>OPZ 2.1.1</t>
  </si>
  <si>
    <t>OPZ 2.1.1, IROP 2.2</t>
  </si>
  <si>
    <t>OPZ 2.1.1, OPZ 2.2.1</t>
  </si>
  <si>
    <t>Resort hejtmana</t>
  </si>
  <si>
    <t>u šedě označených projektů nebylo možné jednoznačně určit zdroj financování</t>
  </si>
  <si>
    <t>vlastní zdroje LK</t>
  </si>
  <si>
    <t>myšlenka, zpracování projektu je na MMR</t>
  </si>
  <si>
    <t>Okružní křižovatky II/292 a II/289 Semily, ulice Bořkovská, Brodská</t>
  </si>
  <si>
    <t xml:space="preserve">Výstavba OK </t>
  </si>
  <si>
    <t>povolení</t>
  </si>
  <si>
    <t>SFDI</t>
  </si>
  <si>
    <t>III/28624 a III/28626 Dolní Štěpanice - Benecko</t>
  </si>
  <si>
    <t>III/2601 Dubá - Dřevčice</t>
  </si>
  <si>
    <t>III/2621 Dobranov</t>
  </si>
  <si>
    <t xml:space="preserve">III/26831 Noviny pod Ralskem </t>
  </si>
  <si>
    <t>III/2701 křižovatka s I/9 - Pavlovice</t>
  </si>
  <si>
    <t>III/2703 Pavlovice - Holany</t>
  </si>
  <si>
    <t>III/27352 Dubá - Luka</t>
  </si>
  <si>
    <t>III/28725 Frýdštejn - Roudný</t>
  </si>
  <si>
    <t>III/28740 Pěnčín - křižovatka s I/10</t>
  </si>
  <si>
    <t>III/28745 Držkov - Zásada - Zbytky</t>
  </si>
  <si>
    <t>III/2784 Starý Dub - Světlá pod Ještědem</t>
  </si>
  <si>
    <t>III/01023 Harrachov</t>
  </si>
  <si>
    <t>III/2934 Žďár</t>
  </si>
  <si>
    <t>III/28721 Malá Skála - Sněhov</t>
  </si>
  <si>
    <t>III/2711 Bílý Kostel</t>
  </si>
  <si>
    <t>III/2789 a III/27910 Soběslavice</t>
  </si>
  <si>
    <t>III/28726 Odolenovice - Jenišovice</t>
  </si>
  <si>
    <t>III/03527 Žďárek</t>
  </si>
  <si>
    <t>velkoplošná oprava</t>
  </si>
  <si>
    <t>sanace svahu</t>
  </si>
  <si>
    <t xml:space="preserve">Osazení dálkových tras dopravním značení, vč. zpracování PD a inž. činnosti. </t>
  </si>
  <si>
    <t>spolupráce s ostatními kraji ve vlajkovém přeshraničním projektu, analýza cyklotras, cyklostezek, infrastruktury, bikeresortů, …</t>
  </si>
  <si>
    <t>Sanace vodních toků a ploch včetně údržby a čištění ve všech částech města Ralsko</t>
  </si>
  <si>
    <t>investiční</t>
  </si>
  <si>
    <t>Čištění vodotečí a vodních ploch včetně odbahnění rybníků a zřizování tůní. Odbahnění Hradčanského rybníka. Údržba Ploužnického a Hradčanského potoka. Vyčištění vodních nádrží v Kuřívodech.</t>
  </si>
  <si>
    <t>VLS ČR s. p. Praha, Miloslav Tůma + OŽPZ Ing. Pop</t>
  </si>
  <si>
    <t>Likvidace havarijních objektů po Sovětské armádě (ve všech částech města Ralsko)</t>
  </si>
  <si>
    <t>Odstranění havarijních objektů po Sovětské armádě, popřípadě zabezpečení těchto objektů z hlediska možného úrazu (jedná se o cca 160 objektů -celé území obce).</t>
  </si>
  <si>
    <t>projektová příprava</t>
  </si>
  <si>
    <t>Využití areálu letiště Hradčany</t>
  </si>
  <si>
    <t>150,00 - 400,00</t>
  </si>
  <si>
    <t>projektový záměr, studie využití prostoru letiště</t>
  </si>
  <si>
    <t>Využití ploch bývalého letiště a stávajících objektů pro podnikatelské účely v návaznosti na výsledcích soutěže v roce 2012 na využití areálu.</t>
  </si>
  <si>
    <t>Expozice horolezectví v Muzeu Českého ráje v Turnově</t>
  </si>
  <si>
    <t>Vybudování v ČR dosud ojedinělé expozice zabývající se historií horolezectví nejen v Českém ráji</t>
  </si>
  <si>
    <t>Jsou zpracovávány studie jak na stavební tak expoziční části záměru; zpracování projektové dokumentace je očekáváno cca v květnu 2015</t>
  </si>
  <si>
    <t>OPPS ČR-SASKO</t>
  </si>
  <si>
    <t>Zpracována PD, která však byla orgánem státní památkové péče zamítnuta; nově se připravuje soutěž o návrh komplexního řešení komunikačního schématu a celkového rozvoje muzea</t>
  </si>
  <si>
    <t>Celková modernizace expozic Severočeského muzea v Liberci</t>
  </si>
  <si>
    <t>Celková modernizace expozic muzea včetně rozvoje pedagogocké a edukační činnosti</t>
  </si>
  <si>
    <t>Probíhá předprojektová příprava - zadáno zpracování SHP; připravuje soutěž o návrh komplexního řešení nových expozic v návaznosti na 2. etapu Modernizace Severočeského muzea (viz předchozí položku)</t>
  </si>
  <si>
    <t>Celková modernizace areálu augustiniánského kláštera a expozic Vlastivědného muzea a galerie v České Lípě</t>
  </si>
  <si>
    <t>Celková modernizace areálu augustiniánského kláštera (fasády, okna, zahrada ad.) a expozic muzea včetně rozvoje pedagogocké a edukační činnosti</t>
  </si>
  <si>
    <t>Probíhá předprojektová příprava - zadáno zpracování SHP</t>
  </si>
  <si>
    <t>Nositelem projektu nebude Liberecký kraj nýbřž nejspíše vlastník - České radiokomunikace , a.s.; vlastník zvažuje založení právního subjektu, který by byl vhodným žadatelem dotací z EU</t>
  </si>
  <si>
    <t>Archeoskanzen neolitické kultury</t>
  </si>
  <si>
    <t>Záměrem je vybudovat na místě původního sídliště z mladší doby kamenné rekonstrukci několika sídelních a výrobních objektů s možností vyzkoušení si pravěkých technologií, např. výrobu kamenných nástrojů, keramiky apod. Pro vybudování archeoskanzenu je zvažováno několik vhodných lokalit na k. ú. Příšovic, Svijan a Kamení (okr. Liberec). Z hlediska synergického efektu pro oblast cestovního ruchu by bylo žádoucí archeoskanzen spojit i s komplexem návštěvnického centra Libereckého kraje, který dosud na území kraje citelně schází.</t>
  </si>
  <si>
    <t>Zpracována ideová studie</t>
  </si>
  <si>
    <t>OPPS ČR-SASKO  2.2, FMP?</t>
  </si>
  <si>
    <t>OPZ 1.2??</t>
  </si>
  <si>
    <t>Domov Raspenava - chráněné bydlení</t>
  </si>
  <si>
    <t>DD Vratislavice - skupinové bydlení</t>
  </si>
  <si>
    <t>nutné přeprojektovat</t>
  </si>
  <si>
    <t>IROP 2.3??</t>
  </si>
  <si>
    <t>*</t>
  </si>
  <si>
    <r>
      <t xml:space="preserve">* </t>
    </r>
    <r>
      <rPr>
        <sz val="11"/>
        <color theme="1"/>
        <rFont val="Calibri"/>
        <family val="2"/>
        <charset val="238"/>
        <scheme val="minor"/>
      </rPr>
      <t>částka uvedená bez projektu "Využití areálu letiště Hradčany"</t>
    </r>
  </si>
  <si>
    <t>ORREP - RNDr. Pecháčková</t>
  </si>
  <si>
    <t>Realizace 2016. Ve spolupráci s ORREP hledání potenciálního partnera</t>
  </si>
  <si>
    <t>OPŽP 1.4, OP PS ČR-Sasko?</t>
  </si>
  <si>
    <t>OPŽP 3.4???</t>
  </si>
  <si>
    <t>OPŽP 1.2</t>
  </si>
  <si>
    <t xml:space="preserve">IROP 3.1?? </t>
  </si>
  <si>
    <t>IROP 3.1?</t>
  </si>
  <si>
    <t>Změna technologie vytápění (Gymnázium, Česká Lípa, Žitavská 2969, příspěvková organizace)</t>
  </si>
  <si>
    <t>Změna technologie vytápění v objektu školy.</t>
  </si>
  <si>
    <t>Ing. Michaela Stříbrná</t>
  </si>
  <si>
    <t>Projektový námět.</t>
  </si>
  <si>
    <t>Změna technologie vytápění (Gymnázium, Mimoň, Letná 263, příspěvková organizace)</t>
  </si>
  <si>
    <t>-</t>
  </si>
  <si>
    <t>Projektový námět. Nutno zpracovat min. investiční záměr.</t>
  </si>
  <si>
    <t>Změna technologie vytápění (Gymnázium a Střední odborná škola pedagogická, Liberec, Jeronýmova 425/27, příspěvková organizace)</t>
  </si>
  <si>
    <t>Zateplení objektu (Obchodní akademie, Česká Lípa, náměstí Osvobození 422, příspěvková organizace)</t>
  </si>
  <si>
    <t>Zateplení objektu a systém rekuperace v objektu školy. Část budovy se specifickými požadavky vzhledem k tomu, že je součástí městské památkové zóny.</t>
  </si>
  <si>
    <t>Výměna otvorových výplní (Střední průmyslová škola strojní a elektrotechnická a Vyšší odborná škola, Liberec 1, Masarykova 3, příspěvková organizace)</t>
  </si>
  <si>
    <t>Výměna otvorových výplní na hlavním objektu školy. Specifické požadavky s ohledem na městskou památkovou zónu.</t>
  </si>
  <si>
    <t>Změna technologie vytápění a výměna otvorových výplní (Střední průmyslová škola textilní, Liberec, Tyršova 1, příspěvková organizace)</t>
  </si>
  <si>
    <t>Změna technologie vytápění a výměna otvorových výplní v objektu školy.</t>
  </si>
  <si>
    <t>Zateplení objektů (Střední uměleckoprůmyslová škola sklářská, Kamenický Šenov, Havlíčkova 57, příspěvková organizace)</t>
  </si>
  <si>
    <t>Zateplení objektů školy.</t>
  </si>
  <si>
    <t>Zateplení objektu (Střední  škola a Mateřská škola, Liberec, Na Bojišti 15, příspěvková organizace)</t>
  </si>
  <si>
    <t>Zateplení objektu školy, vč. zateplení střešních prostor.</t>
  </si>
  <si>
    <t>Zateplení objektu v ul. Zámecká (Střední škola hospodářská a lesnická, Frýdlant, Bělíkova 1387, příspěvková organizace)</t>
  </si>
  <si>
    <t>Zateplení objektu školy v ul. Zámecká. Specficiké požadavky vzhledem k tomu, že objekt se památkově chráněn.</t>
  </si>
  <si>
    <t>Zateplení objektu (Střední odborná škola, Liberec, Jablonecká 999, příspěvková organizace)</t>
  </si>
  <si>
    <t>Zateplení objektu školy.</t>
  </si>
  <si>
    <t>Zateplení štítových stěn a výměna otvorových výplní (Základní škola a mateřská škola logopedická, Liberec, příspěvková organizace)</t>
  </si>
  <si>
    <t>Zateplení štítových stěn a výměna otvorových výplní na objektu školy.</t>
  </si>
  <si>
    <t>Výměna otvorových výplní (Základní škola a Mateřská škola, Jablonec nad Nisou, Kamenná 404/4, příspěvková organizace)</t>
  </si>
  <si>
    <t>Výměna otvorových výplní na objektu školy.</t>
  </si>
  <si>
    <t>Zateplení objektu (Základní škola speciální, Semily, Nádražní 213, příspěvková organizace)</t>
  </si>
  <si>
    <t>projekty zejména na zateplení objektů a změnu technologie vytápění</t>
  </si>
  <si>
    <t>neinvestiční projekty</t>
  </si>
  <si>
    <t>obsah projektu v poznámce pod čarou</t>
  </si>
  <si>
    <r>
      <rPr>
        <b/>
        <sz val="10"/>
        <color theme="1"/>
        <rFont val="Calibri"/>
        <family val="2"/>
        <charset val="238"/>
        <scheme val="minor"/>
      </rPr>
      <t>obsah projektu</t>
    </r>
    <r>
      <rPr>
        <sz val="10"/>
        <color theme="1"/>
        <rFont val="Calibri"/>
        <family val="2"/>
        <charset val="238"/>
        <scheme val="minor"/>
      </rPr>
      <t xml:space="preserve"> "Podpora sociální integrace v Libereckém kraji - kompletní práce v sociálně vyloučených lokalitách": Na základní rovině dojde k podpoře a tutoringu rodin s cílem stabilizace jejich sociálně ekonomické situace a dalšího zdárného vývoje jejich dětí. Zapojeným osobám budou dále nabídnuty služby specificky řešící jednotlivé rizikové situace, ve kterých se oni a jejich rodina nachází. Projekt bude nepřímo napojen na projekt "Podpora služeb sociální prevence v Libereckém kraji.  Projekt se především zaměří na oblasti:  Soubor nabízených služeb vychází z poptávky ze strany klientů.  Klíčové aktivity:  Case management – komplexní práce s rodinou  Služby zaměstnanosti Aktivity prevence: kriminalita a sociálně patologické jevy   Podpora péče o zdraví   Aktivity prevence: dluhové poradenství</t>
    </r>
  </si>
  <si>
    <t>projekty ostatní</t>
  </si>
  <si>
    <t>projekty řazené dle priorit sestupně</t>
  </si>
  <si>
    <t>zázemí pro prezentaci a prodej regionálních výrobků</t>
  </si>
  <si>
    <t>Ředitel</t>
  </si>
  <si>
    <t>IROP 3.1 ?</t>
  </si>
  <si>
    <t>IROP 1.3 ?, OPPS ČR-SASKO 1.1</t>
  </si>
  <si>
    <t>Resort školství, mládeže a zaměstnanosti</t>
  </si>
  <si>
    <t>Resort sociálních věcí</t>
  </si>
  <si>
    <t>Resort zdravotnictví, tělovýchovy a sportu</t>
  </si>
  <si>
    <t>Resort hospodářského a regionálního rozvoje, evropských projektů a rozvoje venkova</t>
  </si>
  <si>
    <t>Resort dopravy</t>
  </si>
  <si>
    <t>Resort cestovního ruchu, památkové péče a kultury</t>
  </si>
  <si>
    <t>Resort životního prostředí a zemědělství</t>
  </si>
  <si>
    <t>Resort pro školství, mládež, tělovýchovu, sport a zaměstnanost</t>
  </si>
  <si>
    <t>Resort pro sociální věci</t>
  </si>
  <si>
    <t>Resort pro zdravotnictví</t>
  </si>
  <si>
    <t>Resort pro hospodářský a regionální rozvoj, evropské projekty a rozvoj venkova</t>
  </si>
  <si>
    <t>Resort pro dopravu</t>
  </si>
  <si>
    <t>Resort pro cestovní ruch, památkovu péči a kulturu</t>
  </si>
  <si>
    <t>Resort pro životní prostředí a zemědělství</t>
  </si>
  <si>
    <t>investiční výstavba společného bydlení v areálu  Domova a Centra denních služeb v Jablonci nad Nisou</t>
  </si>
  <si>
    <t>Transformace - Domov Sluneční dvůr, příspěvková organizace - Zahrádky</t>
  </si>
  <si>
    <t>Transformace pobytového zařízení - Domov Sluneční dvůr, p.o. - Jestřebí - U mlýna</t>
  </si>
  <si>
    <t>Transformace pobytového zařízení - Domov Sluneční dvůr, p.o. - Jestřebí, stávající areál</t>
  </si>
  <si>
    <t>Transformace - Domov Sluneční dvůr, příspěvková organizace - Česká Lípa, Partyzánská ulice</t>
  </si>
  <si>
    <t>Transformace - APOSS Liberec, příspěvková organizace, obec Nová Ves</t>
  </si>
  <si>
    <t>Transformace - APOSS Liberec, příspěvková organizace, Liberec</t>
  </si>
  <si>
    <t>rekonstrukce objektu v Zeyerově ulici (bezbariérové řešení hlavní budovy, zateplení budovy, rekonstrukce soc.zázemí, provedení vzduchotechniky v kuchyni, zateplení dílny</t>
  </si>
  <si>
    <t>APOSS Liberec - výstavba bezbariérových objektů pro 18 - 24 uživatelů</t>
  </si>
  <si>
    <t>Podpora a tutoring rodin s cílem stabilizace jejich sociálně ekonomické situace a dalšího zdárného vývoje dětí. Nabídka služeb dle potřeb klientů dle jejich současné situace. Poradenství.</t>
  </si>
  <si>
    <t>Transformace - Služby sociální péče TEREZA, příspěvková organizace</t>
  </si>
  <si>
    <t>rekonstrukce objektu hlavní budovy</t>
  </si>
  <si>
    <t>nákup pozemku a výstavba objektu pro skupinové bydlení v Benešově u Semil a v Semilech pro celoroční provoz</t>
  </si>
  <si>
    <t>Zlepšení tepelně technických vlastností objektu Dětské léčebny respiračních nemocí Cvikov</t>
  </si>
  <si>
    <t>výměna oken (pravděpodobně bude realizováno z vlastních zdrojů léčebny, po vyhlášení výzvy do OPŽP uvidíme, zda půjde projekt předložit ke "zpětnému profinancování"</t>
  </si>
  <si>
    <r>
      <t>Česko-polská Hřebenovka II</t>
    </r>
    <r>
      <rPr>
        <sz val="11"/>
        <color theme="1"/>
        <rFont val="Calibri"/>
        <family val="2"/>
        <charset val="238"/>
        <scheme val="minor"/>
      </rPr>
      <t/>
    </r>
  </si>
  <si>
    <t>investiční výstavba skupinového bydlení v areálu Domova důchodců ve Vratislavicích nad Nisou</t>
  </si>
  <si>
    <t>Transformace - Jedličkův ústav, příspěvková organizace</t>
  </si>
  <si>
    <t>č.</t>
  </si>
  <si>
    <t>Odhad nákladů na realizaci     (mil. Kč)</t>
  </si>
  <si>
    <t xml:space="preserve">Zdraví nezná hranic </t>
  </si>
  <si>
    <t>150,00 
až 400,00</t>
  </si>
  <si>
    <t xml:space="preserve">Kolem kolem Jizerek </t>
  </si>
  <si>
    <t xml:space="preserve">Silnice II/270 Jablonné v Podještědí </t>
  </si>
  <si>
    <t xml:space="preserve">Využití nových trendů (zejména online aktivity) pro další rozvoj CR včetně implementace karty OPUScard do cestovního ruchu. Součástí by bylo i vytvoření marketingové strategie pro dané období. V rámci projektu by proběhlo i statistické šetření, famtripy, presstripy, propagační aktivity,atd.  </t>
  </si>
  <si>
    <t>modernizace vybavení středních škol vč. nezbytných stavebních úprav směřující k vytvoření páteřní sítě středních škol</t>
  </si>
  <si>
    <t>Zateplení objektu školy v ul. Zámecká. Specficiké požadavky vzhledem k tomu, že objekt je památkově chráněn.</t>
  </si>
  <si>
    <t>výstavba dvou samostatně stojících domků pro celkem 10 osob</t>
  </si>
  <si>
    <t>výstavba 2 dvojdomků pro celkem 16 osob</t>
  </si>
  <si>
    <t>výstavba 3 domků pro celkem 18 osob s vysokou mírou podpory ve stávajícím areálu zařízení</t>
  </si>
  <si>
    <t>výstavba Centra denních aktivit a zázemí pro management</t>
  </si>
  <si>
    <t>rekonstrukce třípodlažního objektu pro celkem 8 osob, bude financováno z rozpočtu LK (ne z EU)</t>
  </si>
  <si>
    <t>nákup nových bytových jednotek vč. financování bezbariérových úprav - pro 8 osob</t>
  </si>
  <si>
    <t>Transformace 2 - Služby sociální péče TEREZA, příspěvková organizace</t>
  </si>
  <si>
    <t>Celková rekonstrukce 23 pokojů včetně vnitřního vybavení/ akce s dětmi zaměřené na zdravý životní styl v česko-německém příhraničí</t>
  </si>
  <si>
    <t>Vybudování Logistického -  výcvikového a výukového centra ZZS LK v Hrádku nad Nisou, zkvalitnění vzájemné spolupráce českých a německých záchranářů</t>
  </si>
  <si>
    <t xml:space="preserve"> Systém obnovy vozového parku v pětiletých periodách</t>
  </si>
  <si>
    <t>Deinstitucionalizace služeb - centra duševního zdraví v LK, centra krizové intervence, zvýšení kapacity lůžek, zkvalitnění konfortu ubytování, inovace vybavení</t>
  </si>
  <si>
    <t>Celková modernizace expozic muzea včetně rozvoje pedagogické a edukační činnosti</t>
  </si>
  <si>
    <t>Celková modernizace areálu augustiniánského kláštera (fasády, okna, zahrada ad.) a expozic muzea včetně rozvoje pedagogické a edukační činnosti</t>
  </si>
  <si>
    <t>Zákonná povinnost (§ 43 z. č. 185/2001 Sb., o odpadech) krajů zpracovat POH kraje do 18 měsíců od schválení POH ČR</t>
  </si>
  <si>
    <t>Silnice II/290 Roprachtice – Kořenov</t>
  </si>
  <si>
    <t>Silnice II/610 Turnov - hranice Libereckého kraje (vč. mostních objektů)</t>
  </si>
  <si>
    <t>Silnice II/273 úsek hranice kraje – Okna</t>
  </si>
  <si>
    <t xml:space="preserve">výstavba okružních křižovatek </t>
  </si>
  <si>
    <t>likvidace nelegálně uloženého odpadu</t>
  </si>
  <si>
    <t>Silnice II/268 Mimoň - hranice Libereckého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</si>
</sst>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2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4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2" fontId="7" fillId="0" borderId="1" xfId="4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Fill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2" fontId="1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15" fillId="0" borderId="1" xfId="0" applyNumberFormat="1" applyFont="1" applyBorder="1"/>
    <xf numFmtId="2" fontId="15" fillId="0" borderId="1" xfId="0" applyNumberFormat="1" applyFont="1" applyBorder="1" applyProtection="1">
      <protection locked="0"/>
    </xf>
    <xf numFmtId="4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4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Border="1" applyProtection="1"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2" fontId="15" fillId="0" borderId="0" xfId="0" applyNumberFormat="1" applyFont="1" applyBorder="1" applyProtection="1"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20" fillId="0" borderId="0" xfId="0" applyFont="1"/>
    <xf numFmtId="4" fontId="15" fillId="0" borderId="1" xfId="0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17" fillId="0" borderId="7" xfId="0" applyFont="1" applyBorder="1" applyAlignment="1"/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2" fontId="7" fillId="3" borderId="2" xfId="0" applyNumberFormat="1" applyFont="1" applyFill="1" applyBorder="1" applyAlignment="1" applyProtection="1">
      <alignment horizontal="right" vertical="center"/>
      <protection locked="0"/>
    </xf>
    <xf numFmtId="2" fontId="21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4" fontId="7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 wrapText="1" shrinkToFit="1"/>
    </xf>
    <xf numFmtId="4" fontId="7" fillId="0" borderId="1" xfId="0" applyNumberFormat="1" applyFont="1" applyBorder="1" applyAlignment="1">
      <alignment horizontal="right" vertical="center" wrapText="1" shrinkToFit="1"/>
    </xf>
    <xf numFmtId="4" fontId="8" fillId="0" borderId="1" xfId="0" applyNumberFormat="1" applyFont="1" applyBorder="1" applyAlignment="1">
      <alignment horizontal="right" vertical="center" wrapText="1" shrinkToFi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/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vertical="center"/>
      <protection locked="0"/>
    </xf>
    <xf numFmtId="2" fontId="7" fillId="0" borderId="1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 applyProtection="1">
      <alignment horizontal="right" vertical="center"/>
      <protection locked="0"/>
    </xf>
    <xf numFmtId="2" fontId="7" fillId="3" borderId="3" xfId="0" applyNumberFormat="1" applyFont="1" applyFill="1" applyBorder="1" applyAlignment="1" applyProtection="1">
      <alignment horizontal="right" vertical="center"/>
      <protection locked="0"/>
    </xf>
    <xf numFmtId="2" fontId="7" fillId="3" borderId="2" xfId="0" applyNumberFormat="1" applyFont="1" applyFill="1" applyBorder="1" applyAlignment="1" applyProtection="1">
      <alignment horizontal="right" vertical="center"/>
      <protection locked="0"/>
    </xf>
    <xf numFmtId="0" fontId="25" fillId="2" borderId="1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0" fillId="2" borderId="0" xfId="0" applyFill="1" applyAlignment="1">
      <alignment horizontal="center"/>
    </xf>
  </cellXfs>
  <cellStyles count="5">
    <cellStyle name="Normální" xfId="0" builtinId="0"/>
    <cellStyle name="Normální 2" xfId="1"/>
    <cellStyle name="Normální 3" xfId="3"/>
    <cellStyle name="Normální 4" xfId="2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abSelected="1" view="pageLayout" topLeftCell="A169" zoomScaleNormal="100" workbookViewId="0">
      <selection activeCell="B3" sqref="B3"/>
    </sheetView>
  </sheetViews>
  <sheetFormatPr defaultRowHeight="12.75" x14ac:dyDescent="0.2"/>
  <cols>
    <col min="1" max="1" width="3.85546875" style="160" customWidth="1"/>
    <col min="2" max="2" width="34.85546875" style="25" customWidth="1"/>
    <col min="3" max="3" width="37.28515625" style="160" customWidth="1"/>
    <col min="4" max="4" width="11" style="160" customWidth="1"/>
    <col min="5" max="16384" width="9.140625" style="160"/>
  </cols>
  <sheetData>
    <row r="1" spans="1:4" ht="20.25" customHeight="1" x14ac:dyDescent="0.2">
      <c r="A1" s="217" t="s">
        <v>412</v>
      </c>
      <c r="B1" s="217"/>
      <c r="C1" s="217"/>
      <c r="D1" s="217"/>
    </row>
    <row r="2" spans="1:4" ht="51" x14ac:dyDescent="0.2">
      <c r="A2" s="210" t="s">
        <v>437</v>
      </c>
      <c r="B2" s="210" t="s">
        <v>0</v>
      </c>
      <c r="C2" s="210" t="s">
        <v>1</v>
      </c>
      <c r="D2" s="211" t="s">
        <v>438</v>
      </c>
    </row>
    <row r="3" spans="1:4" ht="38.25" x14ac:dyDescent="0.2">
      <c r="A3" s="35">
        <v>1</v>
      </c>
      <c r="B3" s="176" t="s">
        <v>7</v>
      </c>
      <c r="C3" s="177" t="s">
        <v>444</v>
      </c>
      <c r="D3" s="187">
        <v>300</v>
      </c>
    </row>
    <row r="4" spans="1:4" ht="51" x14ac:dyDescent="0.2">
      <c r="A4" s="35">
        <v>2</v>
      </c>
      <c r="B4" s="161" t="s">
        <v>6</v>
      </c>
      <c r="C4" s="21" t="s">
        <v>46</v>
      </c>
      <c r="D4" s="186">
        <v>100</v>
      </c>
    </row>
    <row r="5" spans="1:4" ht="38.25" x14ac:dyDescent="0.2">
      <c r="A5" s="35">
        <v>3</v>
      </c>
      <c r="B5" s="161" t="s">
        <v>368</v>
      </c>
      <c r="C5" s="21" t="s">
        <v>369</v>
      </c>
      <c r="D5" s="186">
        <v>4.5999999999999996</v>
      </c>
    </row>
    <row r="6" spans="1:4" ht="38.25" x14ac:dyDescent="0.2">
      <c r="A6" s="35">
        <v>4</v>
      </c>
      <c r="B6" s="161" t="s">
        <v>372</v>
      </c>
      <c r="C6" s="21" t="s">
        <v>369</v>
      </c>
      <c r="D6" s="186" t="s">
        <v>373</v>
      </c>
    </row>
    <row r="7" spans="1:4" ht="51" x14ac:dyDescent="0.2">
      <c r="A7" s="35">
        <v>5</v>
      </c>
      <c r="B7" s="161" t="s">
        <v>375</v>
      </c>
      <c r="C7" s="21" t="s">
        <v>369</v>
      </c>
      <c r="D7" s="186">
        <v>6.3</v>
      </c>
    </row>
    <row r="8" spans="1:4" ht="51" x14ac:dyDescent="0.2">
      <c r="A8" s="35">
        <v>6</v>
      </c>
      <c r="B8" s="161" t="s">
        <v>376</v>
      </c>
      <c r="C8" s="21" t="s">
        <v>377</v>
      </c>
      <c r="D8" s="186" t="s">
        <v>373</v>
      </c>
    </row>
    <row r="9" spans="1:4" ht="63.75" x14ac:dyDescent="0.2">
      <c r="A9" s="35">
        <v>7</v>
      </c>
      <c r="B9" s="161" t="s">
        <v>378</v>
      </c>
      <c r="C9" s="21" t="s">
        <v>379</v>
      </c>
      <c r="D9" s="186" t="s">
        <v>373</v>
      </c>
    </row>
    <row r="10" spans="1:4" ht="51" x14ac:dyDescent="0.2">
      <c r="A10" s="35">
        <v>8</v>
      </c>
      <c r="B10" s="161" t="s">
        <v>380</v>
      </c>
      <c r="C10" s="21" t="s">
        <v>381</v>
      </c>
      <c r="D10" s="186" t="s">
        <v>373</v>
      </c>
    </row>
    <row r="11" spans="1:4" ht="51" x14ac:dyDescent="0.2">
      <c r="A11" s="35">
        <v>9</v>
      </c>
      <c r="B11" s="161" t="s">
        <v>382</v>
      </c>
      <c r="C11" s="21" t="s">
        <v>383</v>
      </c>
      <c r="D11" s="186" t="s">
        <v>373</v>
      </c>
    </row>
    <row r="12" spans="1:4" ht="38.25" x14ac:dyDescent="0.2">
      <c r="A12" s="35">
        <v>10</v>
      </c>
      <c r="B12" s="161" t="s">
        <v>384</v>
      </c>
      <c r="C12" s="21" t="s">
        <v>385</v>
      </c>
      <c r="D12" s="186" t="s">
        <v>373</v>
      </c>
    </row>
    <row r="13" spans="1:4" ht="38.25" x14ac:dyDescent="0.2">
      <c r="A13" s="35">
        <v>11</v>
      </c>
      <c r="B13" s="161" t="s">
        <v>386</v>
      </c>
      <c r="C13" s="21" t="s">
        <v>445</v>
      </c>
      <c r="D13" s="186" t="s">
        <v>373</v>
      </c>
    </row>
    <row r="14" spans="1:4" ht="38.25" x14ac:dyDescent="0.2">
      <c r="A14" s="35">
        <v>12</v>
      </c>
      <c r="B14" s="161" t="s">
        <v>388</v>
      </c>
      <c r="C14" s="21" t="s">
        <v>389</v>
      </c>
      <c r="D14" s="186">
        <v>15.6</v>
      </c>
    </row>
    <row r="15" spans="1:4" ht="51" x14ac:dyDescent="0.2">
      <c r="A15" s="35">
        <v>13</v>
      </c>
      <c r="B15" s="161" t="s">
        <v>390</v>
      </c>
      <c r="C15" s="21" t="s">
        <v>391</v>
      </c>
      <c r="D15" s="186" t="s">
        <v>373</v>
      </c>
    </row>
    <row r="16" spans="1:4" ht="38.25" x14ac:dyDescent="0.2">
      <c r="A16" s="35">
        <v>14</v>
      </c>
      <c r="B16" s="161" t="s">
        <v>392</v>
      </c>
      <c r="C16" s="21" t="s">
        <v>393</v>
      </c>
      <c r="D16" s="186" t="s">
        <v>373</v>
      </c>
    </row>
    <row r="17" spans="1:4" ht="38.25" x14ac:dyDescent="0.2">
      <c r="A17" s="35">
        <v>15</v>
      </c>
      <c r="B17" s="161" t="s">
        <v>394</v>
      </c>
      <c r="C17" s="21" t="s">
        <v>389</v>
      </c>
      <c r="D17" s="186" t="s">
        <v>373</v>
      </c>
    </row>
    <row r="18" spans="1:4" ht="89.25" x14ac:dyDescent="0.2">
      <c r="A18" s="35">
        <v>16</v>
      </c>
      <c r="B18" s="159" t="s">
        <v>247</v>
      </c>
      <c r="C18" s="21" t="s">
        <v>248</v>
      </c>
      <c r="D18" s="186">
        <v>40</v>
      </c>
    </row>
    <row r="19" spans="1:4" ht="38.25" x14ac:dyDescent="0.2">
      <c r="A19" s="35">
        <v>17</v>
      </c>
      <c r="B19" s="159" t="s">
        <v>251</v>
      </c>
      <c r="C19" s="21" t="s">
        <v>8</v>
      </c>
      <c r="D19" s="186">
        <v>30</v>
      </c>
    </row>
    <row r="20" spans="1:4" ht="25.5" x14ac:dyDescent="0.2">
      <c r="A20" s="35">
        <v>18</v>
      </c>
      <c r="B20" s="159" t="s">
        <v>253</v>
      </c>
      <c r="C20" s="21" t="s">
        <v>41</v>
      </c>
      <c r="D20" s="186">
        <v>50</v>
      </c>
    </row>
    <row r="21" spans="1:4" ht="38.25" x14ac:dyDescent="0.2">
      <c r="A21" s="35">
        <v>19</v>
      </c>
      <c r="B21" s="159" t="s">
        <v>254</v>
      </c>
      <c r="C21" s="21" t="s">
        <v>42</v>
      </c>
      <c r="D21" s="186">
        <v>40</v>
      </c>
    </row>
    <row r="22" spans="1:4" ht="38.25" x14ac:dyDescent="0.2">
      <c r="A22" s="35">
        <v>20</v>
      </c>
      <c r="B22" s="159" t="s">
        <v>255</v>
      </c>
      <c r="C22" s="21" t="s">
        <v>43</v>
      </c>
      <c r="D22" s="186">
        <v>20</v>
      </c>
    </row>
    <row r="23" spans="1:4" ht="51" x14ac:dyDescent="0.2">
      <c r="A23" s="35">
        <v>21</v>
      </c>
      <c r="B23" s="159" t="s">
        <v>4</v>
      </c>
      <c r="C23" s="21" t="s">
        <v>44</v>
      </c>
      <c r="D23" s="186">
        <v>20</v>
      </c>
    </row>
    <row r="24" spans="1:4" ht="63.75" x14ac:dyDescent="0.2">
      <c r="A24" s="35">
        <v>22</v>
      </c>
      <c r="B24" s="159" t="s">
        <v>5</v>
      </c>
      <c r="C24" s="21" t="s">
        <v>45</v>
      </c>
      <c r="D24" s="186">
        <v>50</v>
      </c>
    </row>
    <row r="25" spans="1:4" ht="51" x14ac:dyDescent="0.2">
      <c r="A25" s="35">
        <v>23</v>
      </c>
      <c r="B25" s="159" t="s">
        <v>11</v>
      </c>
      <c r="C25" s="21" t="s">
        <v>47</v>
      </c>
      <c r="D25" s="186">
        <v>40</v>
      </c>
    </row>
    <row r="26" spans="1:4" ht="51" x14ac:dyDescent="0.2">
      <c r="A26" s="35">
        <v>24</v>
      </c>
      <c r="B26" s="21" t="s">
        <v>10</v>
      </c>
      <c r="C26" s="21" t="s">
        <v>48</v>
      </c>
      <c r="D26" s="186">
        <v>80</v>
      </c>
    </row>
    <row r="27" spans="1:4" s="162" customFormat="1" x14ac:dyDescent="0.2">
      <c r="A27" s="192"/>
      <c r="B27" s="193"/>
      <c r="C27" s="194"/>
      <c r="D27" s="195"/>
    </row>
    <row r="28" spans="1:4" s="162" customFormat="1" ht="21" customHeight="1" x14ac:dyDescent="0.2">
      <c r="A28" s="216" t="s">
        <v>413</v>
      </c>
      <c r="B28" s="217"/>
      <c r="C28" s="217"/>
      <c r="D28" s="217"/>
    </row>
    <row r="29" spans="1:4" s="162" customFormat="1" ht="51" x14ac:dyDescent="0.2">
      <c r="A29" s="210" t="s">
        <v>437</v>
      </c>
      <c r="B29" s="210" t="s">
        <v>0</v>
      </c>
      <c r="C29" s="210" t="s">
        <v>1</v>
      </c>
      <c r="D29" s="211" t="s">
        <v>438</v>
      </c>
    </row>
    <row r="30" spans="1:4" s="162" customFormat="1" ht="25.5" x14ac:dyDescent="0.2">
      <c r="A30" s="188">
        <v>25</v>
      </c>
      <c r="B30" s="165" t="s">
        <v>36</v>
      </c>
      <c r="C30" s="152" t="s">
        <v>447</v>
      </c>
      <c r="D30" s="218">
        <v>102</v>
      </c>
    </row>
    <row r="31" spans="1:4" s="162" customFormat="1" ht="25.5" x14ac:dyDescent="0.2">
      <c r="A31" s="188">
        <v>26</v>
      </c>
      <c r="B31" s="165" t="s">
        <v>420</v>
      </c>
      <c r="C31" s="152" t="s">
        <v>446</v>
      </c>
      <c r="D31" s="219"/>
    </row>
    <row r="32" spans="1:4" s="162" customFormat="1" ht="38.25" x14ac:dyDescent="0.2">
      <c r="A32" s="188">
        <v>27</v>
      </c>
      <c r="B32" s="165" t="s">
        <v>422</v>
      </c>
      <c r="C32" s="152" t="s">
        <v>448</v>
      </c>
      <c r="D32" s="219"/>
    </row>
    <row r="33" spans="1:4" s="162" customFormat="1" ht="38.25" x14ac:dyDescent="0.2">
      <c r="A33" s="188">
        <v>28</v>
      </c>
      <c r="B33" s="165" t="s">
        <v>421</v>
      </c>
      <c r="C33" s="152" t="s">
        <v>449</v>
      </c>
      <c r="D33" s="220"/>
    </row>
    <row r="34" spans="1:4" s="162" customFormat="1" ht="38.25" x14ac:dyDescent="0.2">
      <c r="A34" s="188">
        <v>29</v>
      </c>
      <c r="B34" s="163" t="s">
        <v>29</v>
      </c>
      <c r="C34" s="115" t="s">
        <v>419</v>
      </c>
      <c r="D34" s="164">
        <v>36.799999999999997</v>
      </c>
    </row>
    <row r="35" spans="1:4" s="162" customFormat="1" x14ac:dyDescent="0.2">
      <c r="A35" s="188">
        <v>30</v>
      </c>
      <c r="B35" s="163" t="s">
        <v>355</v>
      </c>
      <c r="C35" s="115" t="s">
        <v>148</v>
      </c>
      <c r="D35" s="164">
        <v>11</v>
      </c>
    </row>
    <row r="36" spans="1:4" s="162" customFormat="1" ht="38.25" x14ac:dyDescent="0.2">
      <c r="A36" s="188">
        <v>31</v>
      </c>
      <c r="B36" s="163" t="s">
        <v>356</v>
      </c>
      <c r="C36" s="115" t="s">
        <v>435</v>
      </c>
      <c r="D36" s="164">
        <v>84</v>
      </c>
    </row>
    <row r="37" spans="1:4" s="162" customFormat="1" ht="38.25" x14ac:dyDescent="0.2">
      <c r="A37" s="188">
        <v>32</v>
      </c>
      <c r="B37" s="165" t="s">
        <v>423</v>
      </c>
      <c r="C37" s="152" t="s">
        <v>450</v>
      </c>
      <c r="D37" s="213"/>
    </row>
    <row r="38" spans="1:4" s="162" customFormat="1" ht="51" x14ac:dyDescent="0.2">
      <c r="A38" s="188">
        <v>33</v>
      </c>
      <c r="B38" s="165" t="s">
        <v>425</v>
      </c>
      <c r="C38" s="152" t="s">
        <v>426</v>
      </c>
      <c r="D38" s="166">
        <v>7.1</v>
      </c>
    </row>
    <row r="39" spans="1:4" s="162" customFormat="1" ht="25.5" x14ac:dyDescent="0.2">
      <c r="A39" s="188">
        <v>34</v>
      </c>
      <c r="B39" s="165" t="s">
        <v>424</v>
      </c>
      <c r="C39" s="189" t="s">
        <v>427</v>
      </c>
      <c r="D39" s="167">
        <v>65</v>
      </c>
    </row>
    <row r="40" spans="1:4" s="162" customFormat="1" ht="63.75" x14ac:dyDescent="0.2">
      <c r="A40" s="188">
        <v>35</v>
      </c>
      <c r="B40" s="163" t="s">
        <v>153</v>
      </c>
      <c r="C40" s="115" t="s">
        <v>428</v>
      </c>
      <c r="D40" s="212">
        <v>80</v>
      </c>
    </row>
    <row r="41" spans="1:4" s="162" customFormat="1" ht="89.25" x14ac:dyDescent="0.2">
      <c r="A41" s="188">
        <v>36</v>
      </c>
      <c r="B41" s="168" t="s">
        <v>155</v>
      </c>
      <c r="C41" s="115" t="s">
        <v>156</v>
      </c>
      <c r="D41" s="164">
        <v>70</v>
      </c>
    </row>
    <row r="42" spans="1:4" s="162" customFormat="1" ht="76.5" x14ac:dyDescent="0.2">
      <c r="A42" s="188">
        <v>37</v>
      </c>
      <c r="B42" s="163" t="s">
        <v>158</v>
      </c>
      <c r="C42" s="115" t="s">
        <v>159</v>
      </c>
      <c r="D42" s="164">
        <v>5</v>
      </c>
    </row>
    <row r="43" spans="1:4" s="162" customFormat="1" ht="76.5" x14ac:dyDescent="0.2">
      <c r="A43" s="188">
        <v>38</v>
      </c>
      <c r="B43" s="163" t="s">
        <v>160</v>
      </c>
      <c r="C43" s="115" t="s">
        <v>161</v>
      </c>
      <c r="D43" s="164">
        <v>2</v>
      </c>
    </row>
    <row r="44" spans="1:4" s="162" customFormat="1" ht="51" x14ac:dyDescent="0.2">
      <c r="A44" s="188">
        <v>39</v>
      </c>
      <c r="B44" s="168" t="s">
        <v>162</v>
      </c>
      <c r="C44" s="80" t="s">
        <v>163</v>
      </c>
      <c r="D44" s="169">
        <v>15</v>
      </c>
    </row>
    <row r="45" spans="1:4" s="162" customFormat="1" ht="76.5" x14ac:dyDescent="0.2">
      <c r="A45" s="188">
        <v>40</v>
      </c>
      <c r="B45" s="163" t="s">
        <v>164</v>
      </c>
      <c r="C45" s="80" t="s">
        <v>165</v>
      </c>
      <c r="D45" s="169">
        <v>35</v>
      </c>
    </row>
    <row r="46" spans="1:4" s="162" customFormat="1" ht="63.75" x14ac:dyDescent="0.2">
      <c r="A46" s="188">
        <v>41</v>
      </c>
      <c r="B46" s="163" t="s">
        <v>166</v>
      </c>
      <c r="C46" s="115" t="s">
        <v>167</v>
      </c>
      <c r="D46" s="164">
        <v>200</v>
      </c>
    </row>
    <row r="47" spans="1:4" s="162" customFormat="1" ht="51" x14ac:dyDescent="0.2">
      <c r="A47" s="188">
        <v>42</v>
      </c>
      <c r="B47" s="163" t="s">
        <v>168</v>
      </c>
      <c r="C47" s="189" t="s">
        <v>169</v>
      </c>
      <c r="D47" s="167">
        <v>80</v>
      </c>
    </row>
    <row r="48" spans="1:4" s="162" customFormat="1" ht="51" x14ac:dyDescent="0.2">
      <c r="A48" s="188">
        <v>43</v>
      </c>
      <c r="B48" s="163" t="s">
        <v>173</v>
      </c>
      <c r="C48" s="115" t="s">
        <v>174</v>
      </c>
      <c r="D48" s="170">
        <v>80</v>
      </c>
    </row>
    <row r="49" spans="1:4" s="162" customFormat="1" ht="51" x14ac:dyDescent="0.2">
      <c r="A49" s="188">
        <v>44</v>
      </c>
      <c r="B49" s="163" t="s">
        <v>176</v>
      </c>
      <c r="C49" s="80" t="s">
        <v>174</v>
      </c>
      <c r="D49" s="170">
        <v>20</v>
      </c>
    </row>
    <row r="50" spans="1:4" s="162" customFormat="1" ht="25.5" x14ac:dyDescent="0.2">
      <c r="A50" s="188">
        <v>45</v>
      </c>
      <c r="B50" s="163" t="s">
        <v>429</v>
      </c>
      <c r="C50" s="80" t="s">
        <v>430</v>
      </c>
      <c r="D50" s="170">
        <v>14.5</v>
      </c>
    </row>
    <row r="51" spans="1:4" s="162" customFormat="1" ht="38.25" x14ac:dyDescent="0.2">
      <c r="A51" s="188">
        <v>46</v>
      </c>
      <c r="B51" s="163" t="s">
        <v>452</v>
      </c>
      <c r="C51" s="80" t="s">
        <v>431</v>
      </c>
      <c r="D51" s="170">
        <v>41</v>
      </c>
    </row>
    <row r="52" spans="1:4" s="162" customFormat="1" ht="38.25" x14ac:dyDescent="0.2">
      <c r="A52" s="188">
        <v>47</v>
      </c>
      <c r="B52" s="163" t="s">
        <v>147</v>
      </c>
      <c r="C52" s="66" t="s">
        <v>12</v>
      </c>
      <c r="D52" s="164">
        <v>40</v>
      </c>
    </row>
    <row r="53" spans="1:4" s="185" customFormat="1" ht="38.25" x14ac:dyDescent="0.2">
      <c r="A53" s="190">
        <v>48</v>
      </c>
      <c r="B53" s="182" t="s">
        <v>436</v>
      </c>
      <c r="C53" s="183" t="s">
        <v>451</v>
      </c>
      <c r="D53" s="184">
        <v>8.6</v>
      </c>
    </row>
    <row r="54" spans="1:4" s="162" customFormat="1" ht="38.25" x14ac:dyDescent="0.2">
      <c r="A54" s="188">
        <v>49</v>
      </c>
      <c r="B54" s="163" t="s">
        <v>150</v>
      </c>
      <c r="C54" s="115" t="s">
        <v>151</v>
      </c>
      <c r="D54" s="164">
        <v>200</v>
      </c>
    </row>
    <row r="55" spans="1:4" s="162" customFormat="1" x14ac:dyDescent="0.2">
      <c r="A55" s="192"/>
      <c r="B55" s="171"/>
      <c r="C55" s="171"/>
      <c r="D55" s="171"/>
    </row>
    <row r="56" spans="1:4" s="162" customFormat="1" ht="24.75" customHeight="1" x14ac:dyDescent="0.2">
      <c r="A56" s="216" t="s">
        <v>414</v>
      </c>
      <c r="B56" s="217"/>
      <c r="C56" s="217"/>
      <c r="D56" s="217"/>
    </row>
    <row r="57" spans="1:4" ht="51" x14ac:dyDescent="0.2">
      <c r="A57" s="210" t="s">
        <v>437</v>
      </c>
      <c r="B57" s="210" t="s">
        <v>0</v>
      </c>
      <c r="C57" s="210" t="s">
        <v>1</v>
      </c>
      <c r="D57" s="211" t="s">
        <v>438</v>
      </c>
    </row>
    <row r="58" spans="1:4" ht="51" x14ac:dyDescent="0.2">
      <c r="A58" s="35">
        <v>50</v>
      </c>
      <c r="B58" s="158" t="s">
        <v>439</v>
      </c>
      <c r="C58" s="94" t="s">
        <v>453</v>
      </c>
      <c r="D58" s="207">
        <v>10</v>
      </c>
    </row>
    <row r="59" spans="1:4" ht="63.75" x14ac:dyDescent="0.2">
      <c r="A59" s="35">
        <v>51</v>
      </c>
      <c r="B59" s="158" t="s">
        <v>432</v>
      </c>
      <c r="C59" s="94" t="s">
        <v>433</v>
      </c>
      <c r="D59" s="207">
        <v>7.1</v>
      </c>
    </row>
    <row r="60" spans="1:4" ht="51" x14ac:dyDescent="0.2">
      <c r="A60" s="35">
        <v>52</v>
      </c>
      <c r="B60" s="161" t="s">
        <v>191</v>
      </c>
      <c r="C60" s="94" t="s">
        <v>454</v>
      </c>
      <c r="D60" s="207">
        <v>22.4</v>
      </c>
    </row>
    <row r="61" spans="1:4" ht="25.5" x14ac:dyDescent="0.2">
      <c r="A61" s="35">
        <v>53</v>
      </c>
      <c r="B61" s="161" t="s">
        <v>195</v>
      </c>
      <c r="C61" s="94" t="s">
        <v>196</v>
      </c>
      <c r="D61" s="207">
        <v>23</v>
      </c>
    </row>
    <row r="62" spans="1:4" x14ac:dyDescent="0.2">
      <c r="A62" s="35">
        <v>54</v>
      </c>
      <c r="B62" s="161" t="s">
        <v>199</v>
      </c>
      <c r="C62" s="94" t="s">
        <v>200</v>
      </c>
      <c r="D62" s="207">
        <v>7.5</v>
      </c>
    </row>
    <row r="63" spans="1:4" ht="25.5" x14ac:dyDescent="0.2">
      <c r="A63" s="35">
        <v>55</v>
      </c>
      <c r="B63" s="161" t="s">
        <v>205</v>
      </c>
      <c r="C63" s="94" t="s">
        <v>455</v>
      </c>
      <c r="D63" s="207">
        <v>106.75</v>
      </c>
    </row>
    <row r="64" spans="1:4" ht="38.25" x14ac:dyDescent="0.2">
      <c r="A64" s="35">
        <v>56</v>
      </c>
      <c r="B64" s="161" t="s">
        <v>207</v>
      </c>
      <c r="C64" s="94" t="s">
        <v>208</v>
      </c>
      <c r="D64" s="207">
        <v>23.96</v>
      </c>
    </row>
    <row r="65" spans="1:4" x14ac:dyDescent="0.2">
      <c r="A65" s="35">
        <v>57</v>
      </c>
      <c r="B65" s="161" t="s">
        <v>177</v>
      </c>
      <c r="C65" s="94" t="s">
        <v>178</v>
      </c>
      <c r="D65" s="207">
        <v>2600</v>
      </c>
    </row>
    <row r="66" spans="1:4" ht="25.5" x14ac:dyDescent="0.2">
      <c r="A66" s="35">
        <v>58</v>
      </c>
      <c r="B66" s="161" t="s">
        <v>179</v>
      </c>
      <c r="C66" s="94" t="s">
        <v>180</v>
      </c>
      <c r="D66" s="207"/>
    </row>
    <row r="67" spans="1:4" ht="25.5" x14ac:dyDescent="0.2">
      <c r="A67" s="35">
        <v>59</v>
      </c>
      <c r="B67" s="161" t="s">
        <v>182</v>
      </c>
      <c r="C67" s="94" t="s">
        <v>180</v>
      </c>
      <c r="D67" s="207"/>
    </row>
    <row r="68" spans="1:4" ht="51" x14ac:dyDescent="0.2">
      <c r="A68" s="35">
        <v>60</v>
      </c>
      <c r="B68" s="159" t="s">
        <v>183</v>
      </c>
      <c r="C68" s="21" t="s">
        <v>456</v>
      </c>
      <c r="D68" s="207">
        <v>500</v>
      </c>
    </row>
    <row r="69" spans="1:4" x14ac:dyDescent="0.2">
      <c r="A69" s="35">
        <v>61</v>
      </c>
      <c r="B69" s="161" t="s">
        <v>202</v>
      </c>
      <c r="C69" s="94" t="s">
        <v>202</v>
      </c>
      <c r="D69" s="207">
        <v>5</v>
      </c>
    </row>
    <row r="70" spans="1:4" ht="38.25" x14ac:dyDescent="0.2">
      <c r="A70" s="35">
        <v>62</v>
      </c>
      <c r="B70" s="161" t="s">
        <v>210</v>
      </c>
      <c r="C70" s="94" t="s">
        <v>211</v>
      </c>
      <c r="D70" s="207">
        <v>2.96</v>
      </c>
    </row>
    <row r="71" spans="1:4" ht="38.25" x14ac:dyDescent="0.2">
      <c r="A71" s="35">
        <v>63</v>
      </c>
      <c r="B71" s="158" t="s">
        <v>212</v>
      </c>
      <c r="C71" s="94" t="s">
        <v>213</v>
      </c>
      <c r="D71" s="207">
        <v>2.5</v>
      </c>
    </row>
    <row r="72" spans="1:4" ht="38.25" x14ac:dyDescent="0.2">
      <c r="A72" s="35">
        <v>64</v>
      </c>
      <c r="B72" s="161" t="s">
        <v>215</v>
      </c>
      <c r="C72" s="94" t="s">
        <v>216</v>
      </c>
      <c r="D72" s="207">
        <v>70</v>
      </c>
    </row>
    <row r="73" spans="1:4" ht="25.5" x14ac:dyDescent="0.2">
      <c r="A73" s="35">
        <v>65</v>
      </c>
      <c r="B73" s="161" t="s">
        <v>217</v>
      </c>
      <c r="C73" s="94" t="s">
        <v>218</v>
      </c>
      <c r="D73" s="207">
        <v>110</v>
      </c>
    </row>
    <row r="74" spans="1:4" ht="25.5" x14ac:dyDescent="0.2">
      <c r="A74" s="35">
        <v>66</v>
      </c>
      <c r="B74" s="158" t="s">
        <v>220</v>
      </c>
      <c r="C74" s="94" t="s">
        <v>221</v>
      </c>
      <c r="D74" s="207">
        <v>30</v>
      </c>
    </row>
    <row r="75" spans="1:4" x14ac:dyDescent="0.2">
      <c r="A75" s="191"/>
    </row>
    <row r="76" spans="1:4" ht="21" customHeight="1" x14ac:dyDescent="0.2">
      <c r="A76" s="221" t="s">
        <v>415</v>
      </c>
      <c r="B76" s="222"/>
      <c r="C76" s="222"/>
      <c r="D76" s="222"/>
    </row>
    <row r="77" spans="1:4" ht="51" x14ac:dyDescent="0.2">
      <c r="A77" s="210" t="s">
        <v>437</v>
      </c>
      <c r="B77" s="210" t="s">
        <v>0</v>
      </c>
      <c r="C77" s="210" t="s">
        <v>1</v>
      </c>
      <c r="D77" s="211" t="s">
        <v>438</v>
      </c>
    </row>
    <row r="78" spans="1:4" ht="25.5" x14ac:dyDescent="0.2">
      <c r="A78" s="35">
        <v>67</v>
      </c>
      <c r="B78" s="159" t="s">
        <v>23</v>
      </c>
      <c r="C78" s="28" t="s">
        <v>61</v>
      </c>
      <c r="D78" s="214"/>
    </row>
    <row r="79" spans="1:4" ht="25.5" x14ac:dyDescent="0.2">
      <c r="A79" s="35">
        <v>68</v>
      </c>
      <c r="B79" s="178" t="s">
        <v>70</v>
      </c>
      <c r="C79" s="179" t="s">
        <v>71</v>
      </c>
      <c r="D79" s="204">
        <v>17.5</v>
      </c>
    </row>
    <row r="80" spans="1:4" x14ac:dyDescent="0.2">
      <c r="A80" s="35">
        <v>69</v>
      </c>
      <c r="B80" s="172" t="s">
        <v>62</v>
      </c>
      <c r="C80" s="28" t="s">
        <v>52</v>
      </c>
      <c r="D80" s="205">
        <v>12</v>
      </c>
    </row>
    <row r="81" spans="1:4" ht="38.25" x14ac:dyDescent="0.2">
      <c r="A81" s="35">
        <v>70</v>
      </c>
      <c r="B81" s="172" t="s">
        <v>55</v>
      </c>
      <c r="C81" s="28" t="s">
        <v>64</v>
      </c>
      <c r="D81" s="206">
        <v>20</v>
      </c>
    </row>
    <row r="82" spans="1:4" ht="38.25" x14ac:dyDescent="0.2">
      <c r="A82" s="35">
        <v>71</v>
      </c>
      <c r="B82" s="172" t="s">
        <v>54</v>
      </c>
      <c r="C82" s="28" t="s">
        <v>53</v>
      </c>
      <c r="D82" s="205">
        <v>200</v>
      </c>
    </row>
    <row r="83" spans="1:4" ht="38.25" x14ac:dyDescent="0.2">
      <c r="A83" s="35">
        <v>72</v>
      </c>
      <c r="B83" s="172" t="s">
        <v>56</v>
      </c>
      <c r="C83" s="28" t="s">
        <v>65</v>
      </c>
      <c r="D83" s="206">
        <v>30</v>
      </c>
    </row>
    <row r="84" spans="1:4" ht="38.25" x14ac:dyDescent="0.2">
      <c r="A84" s="35">
        <v>73</v>
      </c>
      <c r="B84" s="172" t="s">
        <v>57</v>
      </c>
      <c r="C84" s="28" t="s">
        <v>66</v>
      </c>
      <c r="D84" s="206">
        <v>30</v>
      </c>
    </row>
    <row r="85" spans="1:4" ht="38.25" x14ac:dyDescent="0.2">
      <c r="A85" s="35">
        <v>74</v>
      </c>
      <c r="B85" s="172" t="s">
        <v>58</v>
      </c>
      <c r="C85" s="28" t="s">
        <v>67</v>
      </c>
      <c r="D85" s="206">
        <v>20</v>
      </c>
    </row>
    <row r="86" spans="1:4" ht="38.25" x14ac:dyDescent="0.2">
      <c r="A86" s="35">
        <v>75</v>
      </c>
      <c r="B86" s="172" t="s">
        <v>59</v>
      </c>
      <c r="C86" s="28" t="s">
        <v>68</v>
      </c>
      <c r="D86" s="206">
        <v>35</v>
      </c>
    </row>
    <row r="87" spans="1:4" ht="25.5" x14ac:dyDescent="0.2">
      <c r="A87" s="35">
        <v>76</v>
      </c>
      <c r="B87" s="161" t="s">
        <v>49</v>
      </c>
      <c r="C87" s="94" t="s">
        <v>401</v>
      </c>
      <c r="D87" s="214"/>
    </row>
    <row r="88" spans="1:4" x14ac:dyDescent="0.2">
      <c r="A88" s="35">
        <v>77</v>
      </c>
      <c r="B88" s="161" t="s">
        <v>51</v>
      </c>
      <c r="C88" s="94" t="s">
        <v>69</v>
      </c>
      <c r="D88" s="214"/>
    </row>
    <row r="89" spans="1:4" x14ac:dyDescent="0.2">
      <c r="A89" s="191"/>
    </row>
    <row r="90" spans="1:4" ht="22.5" customHeight="1" x14ac:dyDescent="0.2">
      <c r="A90" s="216" t="s">
        <v>416</v>
      </c>
      <c r="B90" s="217"/>
      <c r="C90" s="217"/>
      <c r="D90" s="217"/>
    </row>
    <row r="91" spans="1:4" ht="51" x14ac:dyDescent="0.2">
      <c r="A91" s="210" t="s">
        <v>437</v>
      </c>
      <c r="B91" s="210" t="s">
        <v>0</v>
      </c>
      <c r="C91" s="210" t="s">
        <v>1</v>
      </c>
      <c r="D91" s="211" t="s">
        <v>438</v>
      </c>
    </row>
    <row r="92" spans="1:4" ht="25.5" x14ac:dyDescent="0.2">
      <c r="A92" s="35">
        <v>78</v>
      </c>
      <c r="B92" s="153" t="s">
        <v>465</v>
      </c>
      <c r="C92" s="154" t="s">
        <v>81</v>
      </c>
      <c r="D92" s="202">
        <v>330</v>
      </c>
    </row>
    <row r="93" spans="1:4" x14ac:dyDescent="0.2">
      <c r="A93" s="35">
        <v>79</v>
      </c>
      <c r="B93" s="153" t="s">
        <v>442</v>
      </c>
      <c r="C93" s="154" t="s">
        <v>81</v>
      </c>
      <c r="D93" s="202">
        <v>28</v>
      </c>
    </row>
    <row r="94" spans="1:4" x14ac:dyDescent="0.2">
      <c r="A94" s="35">
        <v>80</v>
      </c>
      <c r="B94" s="153" t="s">
        <v>460</v>
      </c>
      <c r="C94" s="154" t="s">
        <v>81</v>
      </c>
      <c r="D94" s="202">
        <v>130</v>
      </c>
    </row>
    <row r="95" spans="1:4" ht="25.5" x14ac:dyDescent="0.2">
      <c r="A95" s="35">
        <v>81</v>
      </c>
      <c r="B95" s="153" t="s">
        <v>461</v>
      </c>
      <c r="C95" s="154" t="s">
        <v>114</v>
      </c>
      <c r="D95" s="202">
        <v>133</v>
      </c>
    </row>
    <row r="96" spans="1:4" x14ac:dyDescent="0.2">
      <c r="A96" s="35">
        <v>82</v>
      </c>
      <c r="B96" s="153" t="s">
        <v>462</v>
      </c>
      <c r="C96" s="154" t="s">
        <v>81</v>
      </c>
      <c r="D96" s="202">
        <v>20</v>
      </c>
    </row>
    <row r="97" spans="1:4" ht="25.5" x14ac:dyDescent="0.2">
      <c r="A97" s="35">
        <v>83</v>
      </c>
      <c r="B97" s="153" t="s">
        <v>301</v>
      </c>
      <c r="C97" s="154" t="s">
        <v>463</v>
      </c>
      <c r="D97" s="202">
        <v>40</v>
      </c>
    </row>
    <row r="98" spans="1:4" ht="63.75" x14ac:dyDescent="0.2">
      <c r="A98" s="35">
        <v>84</v>
      </c>
      <c r="B98" s="155" t="s">
        <v>441</v>
      </c>
      <c r="C98" s="156" t="s">
        <v>73</v>
      </c>
      <c r="D98" s="208">
        <v>7.5</v>
      </c>
    </row>
    <row r="99" spans="1:4" ht="38.25" x14ac:dyDescent="0.2">
      <c r="A99" s="35">
        <v>85</v>
      </c>
      <c r="B99" s="155" t="s">
        <v>76</v>
      </c>
      <c r="C99" s="156" t="s">
        <v>326</v>
      </c>
      <c r="D99" s="208">
        <v>0.5</v>
      </c>
    </row>
    <row r="100" spans="1:4" ht="25.5" x14ac:dyDescent="0.2">
      <c r="A100" s="35">
        <v>86</v>
      </c>
      <c r="B100" s="155" t="s">
        <v>78</v>
      </c>
      <c r="C100" s="156" t="s">
        <v>325</v>
      </c>
      <c r="D100" s="208">
        <v>0.5</v>
      </c>
    </row>
    <row r="101" spans="1:4" ht="25.5" x14ac:dyDescent="0.2">
      <c r="A101" s="35">
        <v>87</v>
      </c>
      <c r="B101" s="155" t="s">
        <v>25</v>
      </c>
      <c r="C101" s="157"/>
      <c r="D101" s="186"/>
    </row>
    <row r="102" spans="1:4" x14ac:dyDescent="0.2">
      <c r="A102" s="35">
        <v>88</v>
      </c>
      <c r="B102" s="158" t="s">
        <v>40</v>
      </c>
      <c r="C102" s="154" t="s">
        <v>83</v>
      </c>
      <c r="D102" s="203">
        <v>33.700000000000003</v>
      </c>
    </row>
    <row r="103" spans="1:4" x14ac:dyDescent="0.2">
      <c r="A103" s="35">
        <v>89</v>
      </c>
      <c r="B103" s="153" t="s">
        <v>85</v>
      </c>
      <c r="C103" s="154" t="s">
        <v>81</v>
      </c>
      <c r="D103" s="202">
        <v>80</v>
      </c>
    </row>
    <row r="104" spans="1:4" ht="25.5" x14ac:dyDescent="0.2">
      <c r="A104" s="35">
        <v>90</v>
      </c>
      <c r="B104" s="153" t="s">
        <v>86</v>
      </c>
      <c r="C104" s="156" t="s">
        <v>87</v>
      </c>
      <c r="D104" s="202">
        <v>150</v>
      </c>
    </row>
    <row r="105" spans="1:4" x14ac:dyDescent="0.2">
      <c r="A105" s="35">
        <v>91</v>
      </c>
      <c r="B105" s="153" t="s">
        <v>89</v>
      </c>
      <c r="C105" s="154" t="s">
        <v>81</v>
      </c>
      <c r="D105" s="202">
        <v>170</v>
      </c>
    </row>
    <row r="106" spans="1:4" x14ac:dyDescent="0.2">
      <c r="A106" s="35">
        <v>92</v>
      </c>
      <c r="B106" s="153" t="s">
        <v>91</v>
      </c>
      <c r="C106" s="154" t="s">
        <v>92</v>
      </c>
      <c r="D106" s="202">
        <v>70</v>
      </c>
    </row>
    <row r="107" spans="1:4" ht="25.5" x14ac:dyDescent="0.2">
      <c r="A107" s="35">
        <v>93</v>
      </c>
      <c r="B107" s="153" t="s">
        <v>93</v>
      </c>
      <c r="C107" s="154" t="s">
        <v>81</v>
      </c>
      <c r="D107" s="202">
        <v>150</v>
      </c>
    </row>
    <row r="108" spans="1:4" x14ac:dyDescent="0.2">
      <c r="A108" s="35">
        <v>94</v>
      </c>
      <c r="B108" s="153" t="s">
        <v>94</v>
      </c>
      <c r="C108" s="154" t="s">
        <v>81</v>
      </c>
      <c r="D108" s="202">
        <v>30</v>
      </c>
    </row>
    <row r="109" spans="1:4" x14ac:dyDescent="0.2">
      <c r="A109" s="35">
        <v>95</v>
      </c>
      <c r="B109" s="153" t="s">
        <v>98</v>
      </c>
      <c r="C109" s="154" t="s">
        <v>81</v>
      </c>
      <c r="D109" s="202">
        <v>65</v>
      </c>
    </row>
    <row r="110" spans="1:4" ht="25.5" x14ac:dyDescent="0.2">
      <c r="A110" s="35">
        <v>96</v>
      </c>
      <c r="B110" s="153" t="s">
        <v>99</v>
      </c>
      <c r="C110" s="154" t="s">
        <v>81</v>
      </c>
      <c r="D110" s="202">
        <v>150</v>
      </c>
    </row>
    <row r="111" spans="1:4" ht="25.5" x14ac:dyDescent="0.2">
      <c r="A111" s="35">
        <v>97</v>
      </c>
      <c r="B111" s="153" t="s">
        <v>100</v>
      </c>
      <c r="C111" s="154" t="s">
        <v>81</v>
      </c>
      <c r="D111" s="202">
        <v>50</v>
      </c>
    </row>
    <row r="112" spans="1:4" x14ac:dyDescent="0.2">
      <c r="A112" s="35">
        <v>98</v>
      </c>
      <c r="B112" s="153" t="s">
        <v>101</v>
      </c>
      <c r="C112" s="154" t="s">
        <v>81</v>
      </c>
      <c r="D112" s="202">
        <v>60</v>
      </c>
    </row>
    <row r="113" spans="1:4" x14ac:dyDescent="0.2">
      <c r="A113" s="35">
        <v>99</v>
      </c>
      <c r="B113" s="153" t="s">
        <v>102</v>
      </c>
      <c r="C113" s="154" t="s">
        <v>81</v>
      </c>
      <c r="D113" s="202">
        <v>98</v>
      </c>
    </row>
    <row r="114" spans="1:4" ht="38.25" x14ac:dyDescent="0.2">
      <c r="A114" s="35">
        <v>100</v>
      </c>
      <c r="B114" s="153" t="s">
        <v>103</v>
      </c>
      <c r="C114" s="154" t="s">
        <v>81</v>
      </c>
      <c r="D114" s="202">
        <v>80</v>
      </c>
    </row>
    <row r="115" spans="1:4" ht="25.5" x14ac:dyDescent="0.2">
      <c r="A115" s="35">
        <v>101</v>
      </c>
      <c r="B115" s="153" t="s">
        <v>104</v>
      </c>
      <c r="C115" s="154" t="s">
        <v>81</v>
      </c>
      <c r="D115" s="202">
        <v>85</v>
      </c>
    </row>
    <row r="116" spans="1:4" x14ac:dyDescent="0.2">
      <c r="A116" s="35">
        <v>102</v>
      </c>
      <c r="B116" s="153" t="s">
        <v>105</v>
      </c>
      <c r="C116" s="154" t="s">
        <v>81</v>
      </c>
      <c r="D116" s="202">
        <v>200</v>
      </c>
    </row>
    <row r="117" spans="1:4" ht="25.5" x14ac:dyDescent="0.2">
      <c r="A117" s="35">
        <v>103</v>
      </c>
      <c r="B117" s="153" t="s">
        <v>106</v>
      </c>
      <c r="C117" s="154" t="s">
        <v>107</v>
      </c>
      <c r="D117" s="202">
        <v>80</v>
      </c>
    </row>
    <row r="118" spans="1:4" ht="25.5" x14ac:dyDescent="0.2">
      <c r="A118" s="35">
        <v>104</v>
      </c>
      <c r="B118" s="153" t="s">
        <v>108</v>
      </c>
      <c r="C118" s="154" t="s">
        <v>81</v>
      </c>
      <c r="D118" s="202">
        <v>350</v>
      </c>
    </row>
    <row r="119" spans="1:4" ht="25.5" x14ac:dyDescent="0.2">
      <c r="A119" s="35">
        <v>105</v>
      </c>
      <c r="B119" s="153" t="s">
        <v>109</v>
      </c>
      <c r="C119" s="154" t="s">
        <v>81</v>
      </c>
      <c r="D119" s="202">
        <v>65</v>
      </c>
    </row>
    <row r="120" spans="1:4" x14ac:dyDescent="0.2">
      <c r="A120" s="35">
        <v>106</v>
      </c>
      <c r="B120" s="153" t="s">
        <v>110</v>
      </c>
      <c r="C120" s="154" t="s">
        <v>81</v>
      </c>
      <c r="D120" s="202">
        <v>45</v>
      </c>
    </row>
    <row r="121" spans="1:4" ht="25.5" x14ac:dyDescent="0.2">
      <c r="A121" s="35">
        <v>107</v>
      </c>
      <c r="B121" s="153" t="s">
        <v>111</v>
      </c>
      <c r="C121" s="154" t="s">
        <v>81</v>
      </c>
      <c r="D121" s="202">
        <v>58</v>
      </c>
    </row>
    <row r="122" spans="1:4" ht="25.5" x14ac:dyDescent="0.2">
      <c r="A122" s="35">
        <v>108</v>
      </c>
      <c r="B122" s="153" t="s">
        <v>115</v>
      </c>
      <c r="C122" s="154" t="s">
        <v>116</v>
      </c>
      <c r="D122" s="202">
        <v>8</v>
      </c>
    </row>
    <row r="123" spans="1:4" ht="25.5" x14ac:dyDescent="0.2">
      <c r="A123" s="35">
        <v>109</v>
      </c>
      <c r="B123" s="153" t="s">
        <v>118</v>
      </c>
      <c r="C123" s="154" t="s">
        <v>119</v>
      </c>
      <c r="D123" s="202">
        <v>18</v>
      </c>
    </row>
    <row r="124" spans="1:4" x14ac:dyDescent="0.2">
      <c r="A124" s="35">
        <v>110</v>
      </c>
      <c r="B124" s="153" t="s">
        <v>120</v>
      </c>
      <c r="C124" s="154" t="s">
        <v>119</v>
      </c>
      <c r="D124" s="202">
        <v>17</v>
      </c>
    </row>
    <row r="125" spans="1:4" x14ac:dyDescent="0.2">
      <c r="A125" s="35">
        <v>111</v>
      </c>
      <c r="B125" s="153" t="s">
        <v>121</v>
      </c>
      <c r="C125" s="154" t="s">
        <v>119</v>
      </c>
      <c r="D125" s="202">
        <v>12</v>
      </c>
    </row>
    <row r="126" spans="1:4" ht="25.5" x14ac:dyDescent="0.2">
      <c r="A126" s="35">
        <v>112</v>
      </c>
      <c r="B126" s="153" t="s">
        <v>122</v>
      </c>
      <c r="C126" s="154" t="s">
        <v>119</v>
      </c>
      <c r="D126" s="202">
        <v>22</v>
      </c>
    </row>
    <row r="127" spans="1:4" x14ac:dyDescent="0.2">
      <c r="A127" s="35">
        <v>113</v>
      </c>
      <c r="B127" s="153" t="s">
        <v>123</v>
      </c>
      <c r="C127" s="154" t="s">
        <v>124</v>
      </c>
      <c r="D127" s="202">
        <v>40</v>
      </c>
    </row>
    <row r="128" spans="1:4" ht="25.5" x14ac:dyDescent="0.2">
      <c r="A128" s="35">
        <v>114</v>
      </c>
      <c r="B128" s="159" t="s">
        <v>305</v>
      </c>
      <c r="C128" s="154" t="s">
        <v>124</v>
      </c>
      <c r="D128" s="186">
        <v>180</v>
      </c>
    </row>
    <row r="129" spans="1:4" x14ac:dyDescent="0.2">
      <c r="A129" s="35">
        <v>115</v>
      </c>
      <c r="B129" s="153" t="s">
        <v>306</v>
      </c>
      <c r="C129" s="154" t="s">
        <v>323</v>
      </c>
      <c r="D129" s="186">
        <v>10</v>
      </c>
    </row>
    <row r="130" spans="1:4" x14ac:dyDescent="0.2">
      <c r="A130" s="35">
        <v>116</v>
      </c>
      <c r="B130" s="153" t="s">
        <v>307</v>
      </c>
      <c r="C130" s="154" t="s">
        <v>323</v>
      </c>
      <c r="D130" s="186">
        <v>5</v>
      </c>
    </row>
    <row r="131" spans="1:4" x14ac:dyDescent="0.2">
      <c r="A131" s="35">
        <v>117</v>
      </c>
      <c r="B131" s="153" t="s">
        <v>308</v>
      </c>
      <c r="C131" s="154" t="s">
        <v>323</v>
      </c>
      <c r="D131" s="186">
        <v>10</v>
      </c>
    </row>
    <row r="132" spans="1:4" x14ac:dyDescent="0.2">
      <c r="A132" s="35">
        <v>118</v>
      </c>
      <c r="B132" s="153" t="s">
        <v>309</v>
      </c>
      <c r="C132" s="154" t="s">
        <v>323</v>
      </c>
      <c r="D132" s="186">
        <v>5</v>
      </c>
    </row>
    <row r="133" spans="1:4" x14ac:dyDescent="0.2">
      <c r="A133" s="35">
        <v>119</v>
      </c>
      <c r="B133" s="153" t="s">
        <v>310</v>
      </c>
      <c r="C133" s="154" t="s">
        <v>323</v>
      </c>
      <c r="D133" s="186">
        <v>8</v>
      </c>
    </row>
    <row r="134" spans="1:4" x14ac:dyDescent="0.2">
      <c r="A134" s="35">
        <v>120</v>
      </c>
      <c r="B134" s="153" t="s">
        <v>311</v>
      </c>
      <c r="C134" s="154" t="s">
        <v>323</v>
      </c>
      <c r="D134" s="186">
        <v>5</v>
      </c>
    </row>
    <row r="135" spans="1:4" x14ac:dyDescent="0.2">
      <c r="A135" s="35">
        <v>121</v>
      </c>
      <c r="B135" s="153" t="s">
        <v>312</v>
      </c>
      <c r="C135" s="154" t="s">
        <v>323</v>
      </c>
      <c r="D135" s="186">
        <v>10</v>
      </c>
    </row>
    <row r="136" spans="1:4" x14ac:dyDescent="0.2">
      <c r="A136" s="35">
        <v>122</v>
      </c>
      <c r="B136" s="153" t="s">
        <v>313</v>
      </c>
      <c r="C136" s="154" t="s">
        <v>323</v>
      </c>
      <c r="D136" s="186">
        <v>8</v>
      </c>
    </row>
    <row r="137" spans="1:4" x14ac:dyDescent="0.2">
      <c r="A137" s="35">
        <v>123</v>
      </c>
      <c r="B137" s="153" t="s">
        <v>314</v>
      </c>
      <c r="C137" s="154" t="s">
        <v>323</v>
      </c>
      <c r="D137" s="186">
        <v>12</v>
      </c>
    </row>
    <row r="138" spans="1:4" x14ac:dyDescent="0.2">
      <c r="A138" s="35">
        <v>124</v>
      </c>
      <c r="B138" s="153" t="s">
        <v>315</v>
      </c>
      <c r="C138" s="154" t="s">
        <v>323</v>
      </c>
      <c r="D138" s="186">
        <v>10</v>
      </c>
    </row>
    <row r="139" spans="1:4" x14ac:dyDescent="0.2">
      <c r="A139" s="35">
        <v>125</v>
      </c>
      <c r="B139" s="153" t="s">
        <v>316</v>
      </c>
      <c r="C139" s="154" t="s">
        <v>323</v>
      </c>
      <c r="D139" s="186">
        <v>15</v>
      </c>
    </row>
    <row r="140" spans="1:4" x14ac:dyDescent="0.2">
      <c r="A140" s="35">
        <v>126</v>
      </c>
      <c r="B140" s="153" t="s">
        <v>317</v>
      </c>
      <c r="C140" s="154" t="s">
        <v>323</v>
      </c>
      <c r="D140" s="186">
        <v>10</v>
      </c>
    </row>
    <row r="141" spans="1:4" x14ac:dyDescent="0.2">
      <c r="A141" s="35">
        <v>127</v>
      </c>
      <c r="B141" s="153" t="s">
        <v>318</v>
      </c>
      <c r="C141" s="154" t="s">
        <v>323</v>
      </c>
      <c r="D141" s="186">
        <v>5</v>
      </c>
    </row>
    <row r="142" spans="1:4" x14ac:dyDescent="0.2">
      <c r="A142" s="35">
        <v>128</v>
      </c>
      <c r="B142" s="153" t="s">
        <v>319</v>
      </c>
      <c r="C142" s="154" t="s">
        <v>323</v>
      </c>
      <c r="D142" s="186">
        <v>7</v>
      </c>
    </row>
    <row r="143" spans="1:4" x14ac:dyDescent="0.2">
      <c r="A143" s="35">
        <v>129</v>
      </c>
      <c r="B143" s="153" t="s">
        <v>320</v>
      </c>
      <c r="C143" s="154" t="s">
        <v>324</v>
      </c>
      <c r="D143" s="186">
        <v>8</v>
      </c>
    </row>
    <row r="144" spans="1:4" x14ac:dyDescent="0.2">
      <c r="A144" s="35">
        <v>130</v>
      </c>
      <c r="B144" s="153" t="s">
        <v>321</v>
      </c>
      <c r="C144" s="154" t="s">
        <v>324</v>
      </c>
      <c r="D144" s="186">
        <v>3</v>
      </c>
    </row>
    <row r="145" spans="1:4" x14ac:dyDescent="0.2">
      <c r="A145" s="35">
        <v>131</v>
      </c>
      <c r="B145" s="153" t="s">
        <v>322</v>
      </c>
      <c r="C145" s="154" t="s">
        <v>324</v>
      </c>
      <c r="D145" s="186">
        <v>5</v>
      </c>
    </row>
    <row r="146" spans="1:4" x14ac:dyDescent="0.2">
      <c r="A146" s="191"/>
    </row>
    <row r="147" spans="1:4" ht="21.75" customHeight="1" x14ac:dyDescent="0.2">
      <c r="A147" s="216" t="s">
        <v>417</v>
      </c>
      <c r="B147" s="217"/>
      <c r="C147" s="217"/>
      <c r="D147" s="217"/>
    </row>
    <row r="148" spans="1:4" ht="51" x14ac:dyDescent="0.2">
      <c r="A148" s="210" t="s">
        <v>437</v>
      </c>
      <c r="B148" s="210" t="s">
        <v>0</v>
      </c>
      <c r="C148" s="210" t="s">
        <v>1</v>
      </c>
      <c r="D148" s="211" t="s">
        <v>438</v>
      </c>
    </row>
    <row r="149" spans="1:4" ht="38.25" x14ac:dyDescent="0.2">
      <c r="A149" s="35">
        <v>132</v>
      </c>
      <c r="B149" s="180" t="s">
        <v>338</v>
      </c>
      <c r="C149" s="181" t="s">
        <v>339</v>
      </c>
      <c r="D149" s="199">
        <v>30</v>
      </c>
    </row>
    <row r="150" spans="1:4" ht="25.5" x14ac:dyDescent="0.2">
      <c r="A150" s="35">
        <v>133</v>
      </c>
      <c r="B150" s="180" t="s">
        <v>30</v>
      </c>
      <c r="C150" s="181" t="s">
        <v>131</v>
      </c>
      <c r="D150" s="199">
        <v>22</v>
      </c>
    </row>
    <row r="151" spans="1:4" ht="25.5" x14ac:dyDescent="0.2">
      <c r="A151" s="35">
        <v>134</v>
      </c>
      <c r="B151" s="180" t="s">
        <v>343</v>
      </c>
      <c r="C151" s="181" t="s">
        <v>457</v>
      </c>
      <c r="D151" s="199">
        <v>90</v>
      </c>
    </row>
    <row r="152" spans="1:4" ht="51" x14ac:dyDescent="0.2">
      <c r="A152" s="35">
        <v>135</v>
      </c>
      <c r="B152" s="173" t="s">
        <v>346</v>
      </c>
      <c r="C152" s="48" t="s">
        <v>458</v>
      </c>
      <c r="D152" s="200">
        <v>100</v>
      </c>
    </row>
    <row r="153" spans="1:4" ht="25.5" x14ac:dyDescent="0.2">
      <c r="A153" s="35">
        <v>136</v>
      </c>
      <c r="B153" s="173" t="s">
        <v>26</v>
      </c>
      <c r="C153" s="48" t="s">
        <v>125</v>
      </c>
      <c r="D153" s="200">
        <v>100</v>
      </c>
    </row>
    <row r="154" spans="1:4" ht="51" x14ac:dyDescent="0.2">
      <c r="A154" s="35">
        <v>137</v>
      </c>
      <c r="B154" s="174" t="s">
        <v>434</v>
      </c>
      <c r="C154" s="54" t="s">
        <v>135</v>
      </c>
      <c r="D154" s="201">
        <v>2.5</v>
      </c>
    </row>
    <row r="155" spans="1:4" ht="63.75" x14ac:dyDescent="0.2">
      <c r="A155" s="35">
        <v>138</v>
      </c>
      <c r="B155" s="175" t="s">
        <v>143</v>
      </c>
      <c r="C155" s="50" t="s">
        <v>144</v>
      </c>
      <c r="D155" s="201">
        <v>10</v>
      </c>
    </row>
    <row r="156" spans="1:4" ht="102" x14ac:dyDescent="0.2">
      <c r="A156" s="35">
        <v>139</v>
      </c>
      <c r="B156" s="175" t="s">
        <v>139</v>
      </c>
      <c r="C156" s="50" t="s">
        <v>443</v>
      </c>
      <c r="D156" s="201">
        <v>10</v>
      </c>
    </row>
    <row r="157" spans="1:4" ht="51" x14ac:dyDescent="0.2">
      <c r="A157" s="35">
        <v>140</v>
      </c>
      <c r="B157" s="175" t="s">
        <v>141</v>
      </c>
      <c r="C157" s="50" t="s">
        <v>142</v>
      </c>
      <c r="D157" s="201">
        <v>10</v>
      </c>
    </row>
    <row r="158" spans="1:4" ht="25.5" x14ac:dyDescent="0.2">
      <c r="A158" s="35">
        <v>141</v>
      </c>
      <c r="B158" s="175" t="s">
        <v>145</v>
      </c>
      <c r="C158" s="50" t="s">
        <v>146</v>
      </c>
      <c r="D158" s="201">
        <v>5</v>
      </c>
    </row>
    <row r="159" spans="1:4" ht="89.25" x14ac:dyDescent="0.2">
      <c r="A159" s="35">
        <v>142</v>
      </c>
      <c r="B159" s="175" t="s">
        <v>137</v>
      </c>
      <c r="C159" s="50" t="s">
        <v>138</v>
      </c>
      <c r="D159" s="201">
        <v>5</v>
      </c>
    </row>
    <row r="160" spans="1:4" ht="159.75" customHeight="1" x14ac:dyDescent="0.2">
      <c r="A160" s="35">
        <v>143</v>
      </c>
      <c r="B160" s="173" t="s">
        <v>350</v>
      </c>
      <c r="C160" s="209" t="s">
        <v>351</v>
      </c>
      <c r="D160" s="200">
        <v>100</v>
      </c>
    </row>
    <row r="161" spans="1:4" ht="76.5" x14ac:dyDescent="0.2">
      <c r="A161" s="35">
        <v>144</v>
      </c>
      <c r="B161" s="173" t="s">
        <v>27</v>
      </c>
      <c r="C161" s="48" t="s">
        <v>129</v>
      </c>
      <c r="D161" s="200">
        <v>20</v>
      </c>
    </row>
    <row r="162" spans="1:4" x14ac:dyDescent="0.2">
      <c r="A162" s="191"/>
    </row>
    <row r="163" spans="1:4" ht="21.75" customHeight="1" x14ac:dyDescent="0.2">
      <c r="A163" s="216" t="s">
        <v>418</v>
      </c>
      <c r="B163" s="217"/>
      <c r="C163" s="217"/>
      <c r="D163" s="217"/>
    </row>
    <row r="164" spans="1:4" ht="51" x14ac:dyDescent="0.2">
      <c r="A164" s="210" t="s">
        <v>437</v>
      </c>
      <c r="B164" s="210" t="s">
        <v>0</v>
      </c>
      <c r="C164" s="210" t="s">
        <v>1</v>
      </c>
      <c r="D164" s="211" t="s">
        <v>438</v>
      </c>
    </row>
    <row r="165" spans="1:4" ht="51" x14ac:dyDescent="0.2">
      <c r="A165" s="215">
        <v>145</v>
      </c>
      <c r="B165" s="159" t="s">
        <v>233</v>
      </c>
      <c r="C165" s="21" t="s">
        <v>256</v>
      </c>
      <c r="D165" s="186">
        <v>5</v>
      </c>
    </row>
    <row r="166" spans="1:4" ht="25.5" x14ac:dyDescent="0.2">
      <c r="A166" s="215">
        <v>146</v>
      </c>
      <c r="B166" s="159" t="s">
        <v>243</v>
      </c>
      <c r="C166" s="21" t="s">
        <v>244</v>
      </c>
      <c r="D166" s="186">
        <v>30</v>
      </c>
    </row>
    <row r="167" spans="1:4" ht="51" x14ac:dyDescent="0.2">
      <c r="A167" s="215">
        <v>147</v>
      </c>
      <c r="B167" s="172" t="s">
        <v>331</v>
      </c>
      <c r="C167" s="28" t="s">
        <v>332</v>
      </c>
      <c r="D167" s="196">
        <v>100</v>
      </c>
    </row>
    <row r="168" spans="1:4" ht="25.5" x14ac:dyDescent="0.2">
      <c r="A168" s="215">
        <v>148</v>
      </c>
      <c r="B168" s="159" t="s">
        <v>227</v>
      </c>
      <c r="C168" s="21" t="s">
        <v>464</v>
      </c>
      <c r="D168" s="186">
        <v>10</v>
      </c>
    </row>
    <row r="169" spans="1:4" ht="51" x14ac:dyDescent="0.2">
      <c r="A169" s="215">
        <v>149</v>
      </c>
      <c r="B169" s="159" t="s">
        <v>223</v>
      </c>
      <c r="C169" s="21" t="s">
        <v>224</v>
      </c>
      <c r="D169" s="186">
        <v>2.2989999999999999</v>
      </c>
    </row>
    <row r="170" spans="1:4" ht="38.25" x14ac:dyDescent="0.2">
      <c r="A170" s="215">
        <v>150</v>
      </c>
      <c r="B170" s="159" t="s">
        <v>230</v>
      </c>
      <c r="C170" s="21" t="s">
        <v>459</v>
      </c>
      <c r="D170" s="186">
        <v>2.5</v>
      </c>
    </row>
    <row r="171" spans="1:4" ht="51" x14ac:dyDescent="0.2">
      <c r="A171" s="215">
        <v>151</v>
      </c>
      <c r="B171" s="159" t="s">
        <v>239</v>
      </c>
      <c r="C171" s="21" t="s">
        <v>240</v>
      </c>
      <c r="D171" s="186">
        <v>1.84</v>
      </c>
    </row>
    <row r="172" spans="1:4" ht="38.25" x14ac:dyDescent="0.2">
      <c r="A172" s="215">
        <v>152</v>
      </c>
      <c r="B172" s="159" t="s">
        <v>236</v>
      </c>
      <c r="C172" s="21" t="s">
        <v>237</v>
      </c>
      <c r="D172" s="186">
        <v>0.5</v>
      </c>
    </row>
    <row r="173" spans="1:4" ht="51" x14ac:dyDescent="0.2">
      <c r="A173" s="215">
        <v>153</v>
      </c>
      <c r="B173" s="172" t="s">
        <v>334</v>
      </c>
      <c r="C173" s="28" t="s">
        <v>337</v>
      </c>
      <c r="D173" s="197" t="s">
        <v>440</v>
      </c>
    </row>
    <row r="174" spans="1:4" ht="63.75" x14ac:dyDescent="0.2">
      <c r="A174" s="215">
        <v>154</v>
      </c>
      <c r="B174" s="172" t="s">
        <v>327</v>
      </c>
      <c r="C174" s="28" t="s">
        <v>329</v>
      </c>
      <c r="D174" s="198">
        <v>24</v>
      </c>
    </row>
  </sheetData>
  <mergeCells count="8">
    <mergeCell ref="A147:D147"/>
    <mergeCell ref="A163:D163"/>
    <mergeCell ref="D30:D33"/>
    <mergeCell ref="A1:D1"/>
    <mergeCell ref="A28:D28"/>
    <mergeCell ref="A56:D56"/>
    <mergeCell ref="A76:D76"/>
    <mergeCell ref="A90:D90"/>
  </mergeCells>
  <pageMargins left="0.7" right="0.7" top="0.78740157499999996" bottom="0.78740157499999996" header="0.3" footer="0.3"/>
  <pageSetup paperSize="9" orientation="portrait" r:id="rId1"/>
  <headerFooter>
    <oddHeader>&amp;L&amp;"-,Tučné"Přehled všech projektových záměrů Libereckého kraje&amp;RPříloha č.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/>
  </sheetViews>
  <sheetFormatPr defaultRowHeight="15" x14ac:dyDescent="0.25"/>
  <cols>
    <col min="1" max="1" width="33.5703125" customWidth="1"/>
    <col min="2" max="2" width="8.5703125" customWidth="1"/>
    <col min="3" max="3" width="25.42578125" customWidth="1"/>
    <col min="4" max="4" width="10.7109375" customWidth="1"/>
    <col min="5" max="5" width="20.42578125" customWidth="1"/>
    <col min="6" max="6" width="17.7109375" customWidth="1"/>
    <col min="7" max="7" width="14.42578125" customWidth="1"/>
  </cols>
  <sheetData>
    <row r="1" spans="1:7" ht="23.25" x14ac:dyDescent="0.35">
      <c r="A1" s="101" t="s">
        <v>402</v>
      </c>
    </row>
    <row r="2" spans="1:7" ht="60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x14ac:dyDescent="0.25">
      <c r="A3" s="19"/>
      <c r="B3" s="5"/>
      <c r="C3" s="21"/>
      <c r="D3" s="14"/>
      <c r="E3" s="11"/>
      <c r="F3" s="21"/>
      <c r="G3" s="1"/>
    </row>
    <row r="4" spans="1:7" x14ac:dyDescent="0.25">
      <c r="A4" s="19"/>
      <c r="B4" s="5"/>
      <c r="C4" s="21"/>
      <c r="D4" s="14"/>
      <c r="E4" s="11"/>
      <c r="F4" s="21"/>
      <c r="G4" s="1"/>
    </row>
    <row r="5" spans="1:7" ht="21" x14ac:dyDescent="0.35">
      <c r="A5" s="223" t="s">
        <v>259</v>
      </c>
      <c r="B5" s="224"/>
      <c r="C5" s="225"/>
      <c r="D5" s="88">
        <v>0</v>
      </c>
      <c r="E5" s="12"/>
      <c r="F5" s="13"/>
    </row>
    <row r="6" spans="1:7" x14ac:dyDescent="0.25">
      <c r="A6" s="4"/>
      <c r="C6" s="4"/>
      <c r="D6" s="8"/>
      <c r="E6" s="12"/>
      <c r="F6" s="13"/>
    </row>
    <row r="7" spans="1:7" x14ac:dyDescent="0.25">
      <c r="A7" s="4"/>
      <c r="C7" s="4"/>
      <c r="D7" s="8"/>
      <c r="E7" s="12"/>
      <c r="F7" s="13"/>
    </row>
    <row r="8" spans="1:7" x14ac:dyDescent="0.25">
      <c r="A8" s="4"/>
      <c r="C8" s="4"/>
      <c r="D8" s="8"/>
      <c r="E8" s="12"/>
      <c r="F8" s="4"/>
    </row>
  </sheetData>
  <mergeCells count="1">
    <mergeCell ref="A5:C5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A2" sqref="A2:XFD28"/>
    </sheetView>
  </sheetViews>
  <sheetFormatPr defaultRowHeight="15" x14ac:dyDescent="0.25"/>
  <cols>
    <col min="1" max="1" width="34.140625" customWidth="1"/>
    <col min="2" max="2" width="8.42578125" customWidth="1"/>
    <col min="3" max="3" width="25.42578125" customWidth="1"/>
    <col min="4" max="4" width="10.85546875" customWidth="1"/>
    <col min="5" max="5" width="14.7109375" customWidth="1"/>
    <col min="6" max="6" width="22.140625" customWidth="1"/>
    <col min="7" max="7" width="15.42578125" customWidth="1"/>
  </cols>
  <sheetData>
    <row r="1" spans="1:7" ht="23.25" x14ac:dyDescent="0.35">
      <c r="A1" s="101" t="s">
        <v>405</v>
      </c>
    </row>
    <row r="2" spans="1:7" ht="60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63.75" x14ac:dyDescent="0.25">
      <c r="A3" s="6" t="s">
        <v>7</v>
      </c>
      <c r="B3" s="5" t="s">
        <v>28</v>
      </c>
      <c r="C3" s="21" t="s">
        <v>9</v>
      </c>
      <c r="D3" s="14">
        <v>300</v>
      </c>
      <c r="E3" s="7" t="s">
        <v>249</v>
      </c>
      <c r="F3" s="21" t="s">
        <v>252</v>
      </c>
      <c r="G3" s="3" t="s">
        <v>283</v>
      </c>
    </row>
    <row r="4" spans="1:7" ht="76.5" x14ac:dyDescent="0.25">
      <c r="A4" s="6" t="s">
        <v>6</v>
      </c>
      <c r="B4" s="5" t="s">
        <v>28</v>
      </c>
      <c r="C4" s="21" t="s">
        <v>46</v>
      </c>
      <c r="D4" s="14">
        <v>100</v>
      </c>
      <c r="E4" s="7" t="s">
        <v>249</v>
      </c>
      <c r="F4" s="21" t="s">
        <v>252</v>
      </c>
      <c r="G4" s="3" t="s">
        <v>283</v>
      </c>
    </row>
    <row r="5" spans="1:7" ht="45" x14ac:dyDescent="0.25">
      <c r="A5" s="95" t="s">
        <v>395</v>
      </c>
      <c r="B5" s="128"/>
      <c r="C5" s="133"/>
      <c r="D5" s="139"/>
      <c r="E5" s="131"/>
      <c r="F5" s="133"/>
      <c r="G5" s="95"/>
    </row>
    <row r="6" spans="1:7" ht="45" x14ac:dyDescent="0.25">
      <c r="A6" s="6" t="s">
        <v>368</v>
      </c>
      <c r="B6" s="5" t="s">
        <v>28</v>
      </c>
      <c r="C6" s="21" t="s">
        <v>369</v>
      </c>
      <c r="D6" s="14">
        <v>4.5999999999999996</v>
      </c>
      <c r="E6" s="7" t="s">
        <v>370</v>
      </c>
      <c r="F6" s="21" t="s">
        <v>371</v>
      </c>
      <c r="G6" s="3" t="s">
        <v>262</v>
      </c>
    </row>
    <row r="7" spans="1:7" ht="45" x14ac:dyDescent="0.25">
      <c r="A7" s="6" t="s">
        <v>372</v>
      </c>
      <c r="B7" s="5" t="s">
        <v>28</v>
      </c>
      <c r="C7" s="21" t="s">
        <v>369</v>
      </c>
      <c r="D7" s="14" t="s">
        <v>373</v>
      </c>
      <c r="E7" s="7" t="s">
        <v>370</v>
      </c>
      <c r="F7" s="21" t="s">
        <v>374</v>
      </c>
      <c r="G7" s="3" t="s">
        <v>262</v>
      </c>
    </row>
    <row r="8" spans="1:7" ht="75" x14ac:dyDescent="0.25">
      <c r="A8" s="6" t="s">
        <v>375</v>
      </c>
      <c r="B8" s="5" t="s">
        <v>28</v>
      </c>
      <c r="C8" s="21" t="s">
        <v>369</v>
      </c>
      <c r="D8" s="14">
        <v>6.3</v>
      </c>
      <c r="E8" s="7" t="s">
        <v>370</v>
      </c>
      <c r="F8" s="21" t="s">
        <v>371</v>
      </c>
      <c r="G8" s="3" t="s">
        <v>262</v>
      </c>
    </row>
    <row r="9" spans="1:7" ht="76.5" x14ac:dyDescent="0.25">
      <c r="A9" s="6" t="s">
        <v>376</v>
      </c>
      <c r="B9" s="5" t="s">
        <v>28</v>
      </c>
      <c r="C9" s="21" t="s">
        <v>377</v>
      </c>
      <c r="D9" s="14" t="s">
        <v>373</v>
      </c>
      <c r="E9" s="7" t="s">
        <v>370</v>
      </c>
      <c r="F9" s="21" t="s">
        <v>374</v>
      </c>
      <c r="G9" s="3" t="s">
        <v>262</v>
      </c>
    </row>
    <row r="10" spans="1:7" ht="75" x14ac:dyDescent="0.25">
      <c r="A10" s="6" t="s">
        <v>378</v>
      </c>
      <c r="B10" s="5" t="s">
        <v>28</v>
      </c>
      <c r="C10" s="21" t="s">
        <v>379</v>
      </c>
      <c r="D10" s="14" t="s">
        <v>373</v>
      </c>
      <c r="E10" s="7" t="s">
        <v>370</v>
      </c>
      <c r="F10" s="21" t="s">
        <v>374</v>
      </c>
      <c r="G10" s="3" t="s">
        <v>262</v>
      </c>
    </row>
    <row r="11" spans="1:7" ht="60" x14ac:dyDescent="0.25">
      <c r="A11" s="6" t="s">
        <v>380</v>
      </c>
      <c r="B11" s="5" t="s">
        <v>28</v>
      </c>
      <c r="C11" s="21" t="s">
        <v>381</v>
      </c>
      <c r="D11" s="14" t="s">
        <v>373</v>
      </c>
      <c r="E11" s="7" t="s">
        <v>370</v>
      </c>
      <c r="F11" s="21" t="s">
        <v>374</v>
      </c>
      <c r="G11" s="3" t="s">
        <v>262</v>
      </c>
    </row>
    <row r="12" spans="1:7" ht="60" x14ac:dyDescent="0.25">
      <c r="A12" s="6" t="s">
        <v>382</v>
      </c>
      <c r="B12" s="5" t="s">
        <v>28</v>
      </c>
      <c r="C12" s="21" t="s">
        <v>383</v>
      </c>
      <c r="D12" s="14" t="s">
        <v>373</v>
      </c>
      <c r="E12" s="7" t="s">
        <v>370</v>
      </c>
      <c r="F12" s="21" t="s">
        <v>374</v>
      </c>
      <c r="G12" s="3" t="s">
        <v>262</v>
      </c>
    </row>
    <row r="13" spans="1:7" ht="45" x14ac:dyDescent="0.25">
      <c r="A13" s="6" t="s">
        <v>384</v>
      </c>
      <c r="B13" s="5" t="s">
        <v>28</v>
      </c>
      <c r="C13" s="21" t="s">
        <v>385</v>
      </c>
      <c r="D13" s="14" t="s">
        <v>373</v>
      </c>
      <c r="E13" s="7" t="s">
        <v>370</v>
      </c>
      <c r="F13" s="21" t="s">
        <v>374</v>
      </c>
      <c r="G13" s="3" t="s">
        <v>262</v>
      </c>
    </row>
    <row r="14" spans="1:7" ht="63.75" x14ac:dyDescent="0.25">
      <c r="A14" s="6" t="s">
        <v>386</v>
      </c>
      <c r="B14" s="5" t="s">
        <v>28</v>
      </c>
      <c r="C14" s="21" t="s">
        <v>387</v>
      </c>
      <c r="D14" s="14" t="s">
        <v>373</v>
      </c>
      <c r="E14" s="7" t="s">
        <v>370</v>
      </c>
      <c r="F14" s="21" t="s">
        <v>374</v>
      </c>
      <c r="G14" s="3" t="s">
        <v>262</v>
      </c>
    </row>
    <row r="15" spans="1:7" ht="45" x14ac:dyDescent="0.25">
      <c r="A15" s="6" t="s">
        <v>388</v>
      </c>
      <c r="B15" s="5" t="s">
        <v>28</v>
      </c>
      <c r="C15" s="21" t="s">
        <v>389</v>
      </c>
      <c r="D15" s="14">
        <v>15.6</v>
      </c>
      <c r="E15" s="7" t="s">
        <v>370</v>
      </c>
      <c r="F15" s="21" t="s">
        <v>371</v>
      </c>
      <c r="G15" s="3" t="s">
        <v>262</v>
      </c>
    </row>
    <row r="16" spans="1:7" ht="60" x14ac:dyDescent="0.25">
      <c r="A16" s="6" t="s">
        <v>390</v>
      </c>
      <c r="B16" s="5" t="s">
        <v>28</v>
      </c>
      <c r="C16" s="21" t="s">
        <v>391</v>
      </c>
      <c r="D16" s="14" t="s">
        <v>373</v>
      </c>
      <c r="E16" s="7" t="s">
        <v>370</v>
      </c>
      <c r="F16" s="21" t="s">
        <v>374</v>
      </c>
      <c r="G16" s="3" t="s">
        <v>262</v>
      </c>
    </row>
    <row r="17" spans="1:7" ht="60" x14ac:dyDescent="0.25">
      <c r="A17" s="6" t="s">
        <v>392</v>
      </c>
      <c r="B17" s="5" t="s">
        <v>28</v>
      </c>
      <c r="C17" s="21" t="s">
        <v>393</v>
      </c>
      <c r="D17" s="14" t="s">
        <v>373</v>
      </c>
      <c r="E17" s="7" t="s">
        <v>370</v>
      </c>
      <c r="F17" s="21" t="s">
        <v>374</v>
      </c>
      <c r="G17" s="3" t="s">
        <v>262</v>
      </c>
    </row>
    <row r="18" spans="1:7" ht="45" x14ac:dyDescent="0.25">
      <c r="A18" s="6" t="s">
        <v>394</v>
      </c>
      <c r="B18" s="5" t="s">
        <v>28</v>
      </c>
      <c r="C18" s="21" t="s">
        <v>389</v>
      </c>
      <c r="D18" s="14" t="s">
        <v>373</v>
      </c>
      <c r="E18" s="7" t="s">
        <v>370</v>
      </c>
      <c r="F18" s="21" t="s">
        <v>374</v>
      </c>
      <c r="G18" s="3" t="s">
        <v>262</v>
      </c>
    </row>
    <row r="19" spans="1:7" x14ac:dyDescent="0.25">
      <c r="A19" s="95" t="s">
        <v>396</v>
      </c>
      <c r="B19" s="128"/>
      <c r="C19" s="133"/>
      <c r="D19" s="139"/>
      <c r="E19" s="131"/>
      <c r="F19" s="133"/>
      <c r="G19" s="95"/>
    </row>
    <row r="20" spans="1:7" ht="127.5" x14ac:dyDescent="0.25">
      <c r="A20" s="3" t="s">
        <v>247</v>
      </c>
      <c r="B20" s="5" t="s">
        <v>34</v>
      </c>
      <c r="C20" s="21" t="s">
        <v>248</v>
      </c>
      <c r="D20" s="14">
        <v>40</v>
      </c>
      <c r="E20" s="7" t="s">
        <v>249</v>
      </c>
      <c r="F20" s="21" t="s">
        <v>250</v>
      </c>
      <c r="G20" s="3" t="s">
        <v>284</v>
      </c>
    </row>
    <row r="21" spans="1:7" ht="51" x14ac:dyDescent="0.25">
      <c r="A21" s="3" t="s">
        <v>251</v>
      </c>
      <c r="B21" s="5" t="s">
        <v>34</v>
      </c>
      <c r="C21" s="21" t="s">
        <v>8</v>
      </c>
      <c r="D21" s="14">
        <v>30</v>
      </c>
      <c r="E21" s="7" t="s">
        <v>249</v>
      </c>
      <c r="F21" s="21" t="s">
        <v>252</v>
      </c>
      <c r="G21" s="3" t="s">
        <v>284</v>
      </c>
    </row>
    <row r="22" spans="1:7" ht="38.25" x14ac:dyDescent="0.25">
      <c r="A22" s="3" t="s">
        <v>253</v>
      </c>
      <c r="B22" s="5" t="s">
        <v>34</v>
      </c>
      <c r="C22" s="21" t="s">
        <v>41</v>
      </c>
      <c r="D22" s="14">
        <v>50</v>
      </c>
      <c r="E22" s="7" t="s">
        <v>249</v>
      </c>
      <c r="F22" s="21" t="s">
        <v>252</v>
      </c>
      <c r="G22" s="3" t="s">
        <v>285</v>
      </c>
    </row>
    <row r="23" spans="1:7" ht="51" x14ac:dyDescent="0.25">
      <c r="A23" s="3" t="s">
        <v>254</v>
      </c>
      <c r="B23" s="5" t="s">
        <v>34</v>
      </c>
      <c r="C23" s="21" t="s">
        <v>42</v>
      </c>
      <c r="D23" s="14">
        <v>40</v>
      </c>
      <c r="E23" s="7" t="s">
        <v>249</v>
      </c>
      <c r="F23" s="21" t="s">
        <v>252</v>
      </c>
      <c r="G23" s="3" t="s">
        <v>285</v>
      </c>
    </row>
    <row r="24" spans="1:7" ht="45" x14ac:dyDescent="0.25">
      <c r="A24" s="3" t="s">
        <v>255</v>
      </c>
      <c r="B24" s="5" t="s">
        <v>34</v>
      </c>
      <c r="C24" s="21" t="s">
        <v>43</v>
      </c>
      <c r="D24" s="14">
        <v>20</v>
      </c>
      <c r="E24" s="7" t="s">
        <v>249</v>
      </c>
      <c r="F24" s="21" t="s">
        <v>252</v>
      </c>
      <c r="G24" s="3" t="s">
        <v>285</v>
      </c>
    </row>
    <row r="25" spans="1:7" ht="76.5" x14ac:dyDescent="0.25">
      <c r="A25" s="3" t="s">
        <v>4</v>
      </c>
      <c r="B25" s="5" t="s">
        <v>34</v>
      </c>
      <c r="C25" s="21" t="s">
        <v>44</v>
      </c>
      <c r="D25" s="14">
        <v>20</v>
      </c>
      <c r="E25" s="7" t="s">
        <v>249</v>
      </c>
      <c r="F25" s="21" t="s">
        <v>252</v>
      </c>
      <c r="G25" s="3" t="s">
        <v>282</v>
      </c>
    </row>
    <row r="26" spans="1:7" ht="89.25" x14ac:dyDescent="0.25">
      <c r="A26" s="3" t="s">
        <v>5</v>
      </c>
      <c r="B26" s="5" t="s">
        <v>34</v>
      </c>
      <c r="C26" s="21" t="s">
        <v>45</v>
      </c>
      <c r="D26" s="14">
        <v>50</v>
      </c>
      <c r="E26" s="7" t="s">
        <v>249</v>
      </c>
      <c r="F26" s="21" t="s">
        <v>252</v>
      </c>
      <c r="G26" s="3" t="s">
        <v>285</v>
      </c>
    </row>
    <row r="27" spans="1:7" ht="76.5" x14ac:dyDescent="0.25">
      <c r="A27" s="3" t="s">
        <v>11</v>
      </c>
      <c r="B27" s="5" t="s">
        <v>34</v>
      </c>
      <c r="C27" s="21" t="s">
        <v>47</v>
      </c>
      <c r="D27" s="14">
        <v>40</v>
      </c>
      <c r="E27" s="7" t="s">
        <v>249</v>
      </c>
      <c r="F27" s="21" t="s">
        <v>252</v>
      </c>
      <c r="G27" s="3" t="s">
        <v>285</v>
      </c>
    </row>
    <row r="28" spans="1:7" ht="76.5" x14ac:dyDescent="0.25">
      <c r="A28" s="3" t="s">
        <v>10</v>
      </c>
      <c r="B28" s="5" t="s">
        <v>34</v>
      </c>
      <c r="C28" s="21" t="s">
        <v>48</v>
      </c>
      <c r="D28" s="14">
        <v>80</v>
      </c>
      <c r="E28" s="7" t="s">
        <v>249</v>
      </c>
      <c r="F28" s="21" t="s">
        <v>252</v>
      </c>
      <c r="G28" s="3" t="s">
        <v>282</v>
      </c>
    </row>
    <row r="29" spans="1:7" ht="21" x14ac:dyDescent="0.35">
      <c r="A29" s="223" t="s">
        <v>259</v>
      </c>
      <c r="B29" s="224"/>
      <c r="C29" s="225"/>
      <c r="D29" s="85">
        <f>SUM(D3:D28)</f>
        <v>796.5</v>
      </c>
      <c r="G29" s="23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</sheetData>
  <mergeCells count="1">
    <mergeCell ref="A29:C29"/>
  </mergeCells>
  <pageMargins left="0.7" right="0.7" top="0.78740157499999996" bottom="0.78740157499999996" header="0.3" footer="0.3"/>
  <pageSetup paperSize="9" scale="2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21" workbookViewId="0">
      <selection activeCell="A33" sqref="A33"/>
    </sheetView>
  </sheetViews>
  <sheetFormatPr defaultRowHeight="15" x14ac:dyDescent="0.25"/>
  <cols>
    <col min="1" max="1" width="33.5703125" style="63" customWidth="1"/>
    <col min="2" max="2" width="8.42578125" style="63" customWidth="1"/>
    <col min="3" max="3" width="25.5703125" style="63" customWidth="1"/>
    <col min="4" max="4" width="10.42578125" style="63" customWidth="1"/>
    <col min="5" max="5" width="14.7109375" style="63" customWidth="1"/>
    <col min="6" max="6" width="21" style="63" customWidth="1"/>
    <col min="7" max="7" width="14.5703125" style="63" customWidth="1"/>
    <col min="8" max="16384" width="9.140625" style="63"/>
  </cols>
  <sheetData>
    <row r="1" spans="1:7" ht="23.25" x14ac:dyDescent="0.35">
      <c r="A1" s="101" t="s">
        <v>406</v>
      </c>
    </row>
    <row r="2" spans="1:7" ht="60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30" x14ac:dyDescent="0.25">
      <c r="A3" s="114" t="s">
        <v>355</v>
      </c>
      <c r="B3" s="65" t="s">
        <v>28</v>
      </c>
      <c r="C3" s="69" t="s">
        <v>148</v>
      </c>
      <c r="D3" s="67">
        <v>11</v>
      </c>
      <c r="E3" s="68"/>
      <c r="F3" s="69" t="s">
        <v>16</v>
      </c>
      <c r="G3" s="100" t="s">
        <v>287</v>
      </c>
    </row>
    <row r="4" spans="1:7" ht="51" x14ac:dyDescent="0.25">
      <c r="A4" s="62" t="s">
        <v>356</v>
      </c>
      <c r="B4" s="65" t="s">
        <v>28</v>
      </c>
      <c r="C4" s="69" t="s">
        <v>13</v>
      </c>
      <c r="D4" s="67">
        <v>84</v>
      </c>
      <c r="E4" s="68"/>
      <c r="F4" s="69" t="s">
        <v>17</v>
      </c>
      <c r="G4" s="100" t="s">
        <v>287</v>
      </c>
    </row>
    <row r="5" spans="1:7" ht="63.75" x14ac:dyDescent="0.25">
      <c r="A5" s="62" t="s">
        <v>29</v>
      </c>
      <c r="B5" s="65" t="s">
        <v>28</v>
      </c>
      <c r="C5" s="69" t="s">
        <v>14</v>
      </c>
      <c r="D5" s="67">
        <v>33</v>
      </c>
      <c r="E5" s="68"/>
      <c r="F5" s="69" t="s">
        <v>18</v>
      </c>
      <c r="G5" s="100" t="s">
        <v>287</v>
      </c>
    </row>
    <row r="6" spans="1:7" ht="45" x14ac:dyDescent="0.25">
      <c r="A6" s="62" t="s">
        <v>36</v>
      </c>
      <c r="B6" s="65" t="s">
        <v>28</v>
      </c>
      <c r="C6" s="69"/>
      <c r="D6" s="67">
        <v>38.200000000000003</v>
      </c>
      <c r="E6" s="68"/>
      <c r="F6" s="69" t="s">
        <v>357</v>
      </c>
      <c r="G6" s="100" t="s">
        <v>287</v>
      </c>
    </row>
    <row r="7" spans="1:7" ht="45" x14ac:dyDescent="0.25">
      <c r="A7" s="62" t="s">
        <v>35</v>
      </c>
      <c r="B7" s="65" t="s">
        <v>28</v>
      </c>
      <c r="C7" s="69"/>
      <c r="D7" s="67">
        <v>18</v>
      </c>
      <c r="E7" s="68"/>
      <c r="F7" s="115" t="s">
        <v>357</v>
      </c>
      <c r="G7" s="100" t="s">
        <v>287</v>
      </c>
    </row>
    <row r="8" spans="1:7" ht="30" x14ac:dyDescent="0.25">
      <c r="A8" s="62" t="s">
        <v>37</v>
      </c>
      <c r="B8" s="65" t="s">
        <v>28</v>
      </c>
      <c r="C8" s="69"/>
      <c r="D8" s="67">
        <v>14</v>
      </c>
      <c r="E8" s="68"/>
      <c r="F8" s="69"/>
      <c r="G8" s="100" t="s">
        <v>287</v>
      </c>
    </row>
    <row r="9" spans="1:7" ht="102" x14ac:dyDescent="0.25">
      <c r="A9" s="140" t="s">
        <v>153</v>
      </c>
      <c r="B9" s="141" t="s">
        <v>34</v>
      </c>
      <c r="C9" s="142" t="s">
        <v>397</v>
      </c>
      <c r="D9" s="143">
        <v>80</v>
      </c>
      <c r="E9" s="141"/>
      <c r="F9" s="142" t="s">
        <v>154</v>
      </c>
      <c r="G9" s="144" t="s">
        <v>293</v>
      </c>
    </row>
    <row r="10" spans="1:7" ht="131.25" customHeight="1" x14ac:dyDescent="0.25">
      <c r="A10" s="61" t="s">
        <v>155</v>
      </c>
      <c r="B10" s="72" t="s">
        <v>34</v>
      </c>
      <c r="C10" s="70" t="s">
        <v>156</v>
      </c>
      <c r="D10" s="67">
        <v>70</v>
      </c>
      <c r="E10" s="73"/>
      <c r="F10" s="68" t="s">
        <v>157</v>
      </c>
      <c r="G10" s="61" t="s">
        <v>293</v>
      </c>
    </row>
    <row r="11" spans="1:7" ht="102.75" x14ac:dyDescent="0.25">
      <c r="A11" s="62" t="s">
        <v>158</v>
      </c>
      <c r="B11" s="72" t="s">
        <v>34</v>
      </c>
      <c r="C11" s="70" t="s">
        <v>159</v>
      </c>
      <c r="D11" s="67">
        <v>5</v>
      </c>
      <c r="E11" s="73"/>
      <c r="F11" s="68" t="s">
        <v>157</v>
      </c>
      <c r="G11" s="100" t="s">
        <v>293</v>
      </c>
    </row>
    <row r="12" spans="1:7" ht="102.75" x14ac:dyDescent="0.25">
      <c r="A12" s="62" t="s">
        <v>160</v>
      </c>
      <c r="B12" s="72" t="s">
        <v>34</v>
      </c>
      <c r="C12" s="70" t="s">
        <v>161</v>
      </c>
      <c r="D12" s="67">
        <v>2</v>
      </c>
      <c r="E12" s="73"/>
      <c r="F12" s="68" t="s">
        <v>157</v>
      </c>
      <c r="G12" s="61" t="s">
        <v>293</v>
      </c>
    </row>
    <row r="13" spans="1:7" ht="77.25" x14ac:dyDescent="0.25">
      <c r="A13" s="61" t="s">
        <v>162</v>
      </c>
      <c r="B13" s="72" t="s">
        <v>34</v>
      </c>
      <c r="C13" s="145" t="s">
        <v>163</v>
      </c>
      <c r="D13" s="74">
        <v>15</v>
      </c>
      <c r="E13" s="73"/>
      <c r="F13" s="68" t="s">
        <v>157</v>
      </c>
      <c r="G13" s="98" t="s">
        <v>295</v>
      </c>
    </row>
    <row r="14" spans="1:7" ht="102.75" x14ac:dyDescent="0.25">
      <c r="A14" s="62" t="s">
        <v>164</v>
      </c>
      <c r="B14" s="72" t="s">
        <v>34</v>
      </c>
      <c r="C14" s="145" t="s">
        <v>165</v>
      </c>
      <c r="D14" s="74">
        <v>35</v>
      </c>
      <c r="E14" s="73"/>
      <c r="F14" s="68" t="s">
        <v>157</v>
      </c>
      <c r="G14" s="99" t="s">
        <v>296</v>
      </c>
    </row>
    <row r="15" spans="1:7" ht="84.75" customHeight="1" x14ac:dyDescent="0.25">
      <c r="A15" s="62" t="s">
        <v>166</v>
      </c>
      <c r="B15" s="72" t="s">
        <v>28</v>
      </c>
      <c r="C15" s="70" t="s">
        <v>167</v>
      </c>
      <c r="D15" s="67">
        <v>200</v>
      </c>
      <c r="E15" s="73"/>
      <c r="F15" s="68" t="s">
        <v>157</v>
      </c>
      <c r="G15" s="61" t="s">
        <v>286</v>
      </c>
    </row>
    <row r="16" spans="1:7" ht="75" x14ac:dyDescent="0.25">
      <c r="A16" s="62" t="s">
        <v>168</v>
      </c>
      <c r="B16" s="75" t="s">
        <v>34</v>
      </c>
      <c r="C16" s="146" t="s">
        <v>169</v>
      </c>
      <c r="D16" s="77">
        <v>80</v>
      </c>
      <c r="E16" s="78"/>
      <c r="F16" s="76" t="s">
        <v>157</v>
      </c>
      <c r="G16" s="61" t="s">
        <v>293</v>
      </c>
    </row>
    <row r="17" spans="1:7" ht="60" x14ac:dyDescent="0.25">
      <c r="A17" s="62" t="s">
        <v>170</v>
      </c>
      <c r="B17" s="75"/>
      <c r="C17" s="146" t="s">
        <v>171</v>
      </c>
      <c r="D17" s="77">
        <v>20</v>
      </c>
      <c r="E17" s="78"/>
      <c r="F17" s="76" t="s">
        <v>172</v>
      </c>
      <c r="G17" s="100" t="s">
        <v>287</v>
      </c>
    </row>
    <row r="18" spans="1:7" ht="76.5" x14ac:dyDescent="0.25">
      <c r="A18" s="62" t="s">
        <v>173</v>
      </c>
      <c r="B18" s="81" t="s">
        <v>34</v>
      </c>
      <c r="C18" s="115" t="s">
        <v>174</v>
      </c>
      <c r="D18" s="79">
        <v>80</v>
      </c>
      <c r="E18" s="73"/>
      <c r="F18" s="69" t="s">
        <v>175</v>
      </c>
      <c r="G18" s="61" t="s">
        <v>294</v>
      </c>
    </row>
    <row r="19" spans="1:7" ht="76.5" x14ac:dyDescent="0.25">
      <c r="A19" s="62" t="s">
        <v>176</v>
      </c>
      <c r="B19" s="82" t="s">
        <v>34</v>
      </c>
      <c r="C19" s="80" t="s">
        <v>174</v>
      </c>
      <c r="D19" s="79">
        <v>20</v>
      </c>
      <c r="E19" s="73"/>
      <c r="F19" s="69" t="s">
        <v>175</v>
      </c>
      <c r="G19" s="61" t="s">
        <v>294</v>
      </c>
    </row>
    <row r="20" spans="1:7" ht="25.5" customHeight="1" x14ac:dyDescent="0.25">
      <c r="A20" s="117" t="s">
        <v>399</v>
      </c>
      <c r="B20" s="118"/>
      <c r="C20" s="119"/>
      <c r="D20" s="120"/>
      <c r="E20" s="121"/>
      <c r="F20" s="122"/>
      <c r="G20" s="123"/>
    </row>
    <row r="21" spans="1:7" ht="51" x14ac:dyDescent="0.25">
      <c r="A21" s="64" t="s">
        <v>147</v>
      </c>
      <c r="B21" s="65" t="s">
        <v>28</v>
      </c>
      <c r="C21" s="66" t="s">
        <v>12</v>
      </c>
      <c r="D21" s="67">
        <v>86.9</v>
      </c>
      <c r="E21" s="68"/>
      <c r="F21" s="69" t="s">
        <v>16</v>
      </c>
      <c r="G21" s="100" t="s">
        <v>287</v>
      </c>
    </row>
    <row r="22" spans="1:7" ht="38.25" x14ac:dyDescent="0.25">
      <c r="A22" s="62" t="s">
        <v>149</v>
      </c>
      <c r="B22" s="65" t="s">
        <v>28</v>
      </c>
      <c r="C22" s="69" t="s">
        <v>15</v>
      </c>
      <c r="D22" s="67">
        <v>18</v>
      </c>
      <c r="E22" s="68"/>
      <c r="F22" s="69" t="s">
        <v>19</v>
      </c>
      <c r="G22" s="100" t="s">
        <v>287</v>
      </c>
    </row>
    <row r="23" spans="1:7" ht="30" x14ac:dyDescent="0.25">
      <c r="A23" s="62" t="s">
        <v>38</v>
      </c>
      <c r="B23" s="65" t="s">
        <v>28</v>
      </c>
      <c r="C23" s="70"/>
      <c r="D23" s="67">
        <v>7.2</v>
      </c>
      <c r="E23" s="68"/>
      <c r="F23" s="69"/>
      <c r="G23" s="100" t="s">
        <v>287</v>
      </c>
    </row>
    <row r="24" spans="1:7" ht="89.25" x14ac:dyDescent="0.25">
      <c r="A24" s="62" t="s">
        <v>150</v>
      </c>
      <c r="B24" s="65" t="s">
        <v>34</v>
      </c>
      <c r="C24" s="69" t="s">
        <v>151</v>
      </c>
      <c r="D24" s="67">
        <v>200</v>
      </c>
      <c r="E24" s="71"/>
      <c r="F24" s="69" t="s">
        <v>152</v>
      </c>
      <c r="G24" s="61" t="s">
        <v>294</v>
      </c>
    </row>
    <row r="25" spans="1:7" ht="21" x14ac:dyDescent="0.35">
      <c r="A25" s="223" t="s">
        <v>259</v>
      </c>
      <c r="B25" s="224"/>
      <c r="C25" s="225"/>
      <c r="D25" s="86">
        <f>SUM(D3:D24)</f>
        <v>1117.3000000000002</v>
      </c>
    </row>
    <row r="27" spans="1:7" x14ac:dyDescent="0.25">
      <c r="A27" s="227" t="s">
        <v>298</v>
      </c>
      <c r="B27" s="227"/>
      <c r="C27" s="227"/>
      <c r="D27" s="227"/>
    </row>
    <row r="28" spans="1:7" x14ac:dyDescent="0.25">
      <c r="A28" s="148"/>
      <c r="B28" s="148"/>
      <c r="C28" s="148"/>
      <c r="D28" s="148"/>
      <c r="E28" s="149"/>
      <c r="F28" s="149"/>
      <c r="G28" s="149"/>
    </row>
    <row r="29" spans="1:7" ht="78" customHeight="1" x14ac:dyDescent="0.25">
      <c r="A29" s="226" t="s">
        <v>398</v>
      </c>
      <c r="B29" s="226"/>
      <c r="C29" s="226"/>
      <c r="D29" s="226"/>
      <c r="E29" s="226"/>
      <c r="F29" s="226"/>
      <c r="G29" s="226"/>
    </row>
    <row r="30" spans="1:7" x14ac:dyDescent="0.25">
      <c r="A30" s="116"/>
      <c r="B30" s="116"/>
      <c r="C30" s="116"/>
      <c r="D30" s="116"/>
    </row>
    <row r="31" spans="1:7" x14ac:dyDescent="0.25">
      <c r="A31" s="116"/>
      <c r="B31" s="116"/>
      <c r="C31" s="116"/>
      <c r="D31" s="116"/>
    </row>
    <row r="32" spans="1:7" x14ac:dyDescent="0.25">
      <c r="A32" s="116"/>
      <c r="B32" s="116"/>
      <c r="C32" s="116"/>
      <c r="D32" s="116"/>
    </row>
    <row r="33" spans="1:4" x14ac:dyDescent="0.25">
      <c r="A33" s="116"/>
      <c r="B33" s="116"/>
      <c r="C33" s="116"/>
      <c r="D33" s="116"/>
    </row>
    <row r="34" spans="1:4" ht="21" x14ac:dyDescent="0.35">
      <c r="A34" s="126"/>
      <c r="B34" s="126"/>
      <c r="C34" s="126"/>
      <c r="D34" s="124"/>
    </row>
    <row r="35" spans="1:4" x14ac:dyDescent="0.25">
      <c r="A35" s="116"/>
      <c r="B35" s="116"/>
      <c r="C35" s="116"/>
      <c r="D35" s="116"/>
    </row>
    <row r="36" spans="1:4" ht="18.75" x14ac:dyDescent="0.3">
      <c r="A36" s="125"/>
      <c r="B36" s="125"/>
      <c r="C36" s="125"/>
      <c r="D36" s="124"/>
    </row>
  </sheetData>
  <mergeCells count="3">
    <mergeCell ref="A29:G29"/>
    <mergeCell ref="A25:C25"/>
    <mergeCell ref="A27:D27"/>
  </mergeCells>
  <pageMargins left="0.7" right="0.7" top="0.78740157499999996" bottom="0.78740157499999996" header="0.3" footer="0.3"/>
  <pageSetup paperSize="9" scale="2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E11" sqref="E11"/>
    </sheetView>
  </sheetViews>
  <sheetFormatPr defaultRowHeight="15" x14ac:dyDescent="0.25"/>
  <cols>
    <col min="1" max="1" width="33.5703125" customWidth="1"/>
    <col min="2" max="2" width="8.42578125" customWidth="1"/>
    <col min="3" max="3" width="25.42578125" customWidth="1"/>
    <col min="4" max="4" width="11" customWidth="1"/>
    <col min="5" max="5" width="18.5703125" customWidth="1"/>
    <col min="6" max="6" width="20" customWidth="1"/>
    <col min="7" max="7" width="14.140625" customWidth="1"/>
  </cols>
  <sheetData>
    <row r="1" spans="1:7" ht="23.25" x14ac:dyDescent="0.35">
      <c r="A1" s="101" t="s">
        <v>407</v>
      </c>
    </row>
    <row r="2" spans="1:7" ht="60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76.5" x14ac:dyDescent="0.25">
      <c r="A3" s="93" t="s">
        <v>187</v>
      </c>
      <c r="B3" s="90" t="s">
        <v>184</v>
      </c>
      <c r="C3" s="94" t="s">
        <v>188</v>
      </c>
      <c r="D3" s="58">
        <v>10</v>
      </c>
      <c r="E3" s="90" t="s">
        <v>189</v>
      </c>
      <c r="F3" s="94" t="s">
        <v>190</v>
      </c>
      <c r="G3" s="92" t="s">
        <v>277</v>
      </c>
    </row>
    <row r="4" spans="1:7" ht="76.5" x14ac:dyDescent="0.25">
      <c r="A4" s="6" t="s">
        <v>191</v>
      </c>
      <c r="B4" s="90" t="s">
        <v>184</v>
      </c>
      <c r="C4" s="94" t="s">
        <v>192</v>
      </c>
      <c r="D4" s="58">
        <v>22.4</v>
      </c>
      <c r="E4" s="90" t="s">
        <v>193</v>
      </c>
      <c r="F4" s="94" t="s">
        <v>194</v>
      </c>
      <c r="G4" s="95" t="s">
        <v>271</v>
      </c>
    </row>
    <row r="5" spans="1:7" ht="30" x14ac:dyDescent="0.25">
      <c r="A5" s="6" t="s">
        <v>195</v>
      </c>
      <c r="B5" s="90" t="s">
        <v>28</v>
      </c>
      <c r="C5" s="94" t="s">
        <v>196</v>
      </c>
      <c r="D5" s="58">
        <v>23</v>
      </c>
      <c r="E5" s="90" t="s">
        <v>197</v>
      </c>
      <c r="F5" s="94" t="s">
        <v>198</v>
      </c>
      <c r="G5" s="92" t="s">
        <v>272</v>
      </c>
    </row>
    <row r="6" spans="1:7" ht="30" x14ac:dyDescent="0.25">
      <c r="A6" s="6" t="s">
        <v>199</v>
      </c>
      <c r="B6" s="90" t="s">
        <v>28</v>
      </c>
      <c r="C6" s="94" t="s">
        <v>200</v>
      </c>
      <c r="D6" s="58">
        <v>7.5</v>
      </c>
      <c r="E6" s="90" t="s">
        <v>197</v>
      </c>
      <c r="F6" s="94" t="s">
        <v>201</v>
      </c>
      <c r="G6" s="2" t="s">
        <v>270</v>
      </c>
    </row>
    <row r="7" spans="1:7" ht="30" x14ac:dyDescent="0.25">
      <c r="A7" s="6" t="s">
        <v>205</v>
      </c>
      <c r="B7" s="90" t="s">
        <v>28</v>
      </c>
      <c r="C7" s="94" t="s">
        <v>206</v>
      </c>
      <c r="D7" s="58">
        <v>106.75</v>
      </c>
      <c r="E7" s="90" t="s">
        <v>197</v>
      </c>
      <c r="F7" s="94" t="s">
        <v>198</v>
      </c>
      <c r="G7" s="92" t="s">
        <v>272</v>
      </c>
    </row>
    <row r="8" spans="1:7" ht="51" x14ac:dyDescent="0.25">
      <c r="A8" s="6" t="s">
        <v>207</v>
      </c>
      <c r="B8" s="90" t="s">
        <v>34</v>
      </c>
      <c r="C8" s="94" t="s">
        <v>208</v>
      </c>
      <c r="D8" s="58">
        <v>23.96</v>
      </c>
      <c r="E8" s="90" t="s">
        <v>209</v>
      </c>
      <c r="F8" s="94" t="s">
        <v>198</v>
      </c>
      <c r="G8" s="92" t="s">
        <v>292</v>
      </c>
    </row>
    <row r="9" spans="1:7" x14ac:dyDescent="0.25">
      <c r="A9" s="95" t="s">
        <v>399</v>
      </c>
      <c r="B9" s="128"/>
      <c r="C9" s="133"/>
      <c r="D9" s="134"/>
      <c r="E9" s="128"/>
      <c r="F9" s="133"/>
      <c r="G9" s="92"/>
    </row>
    <row r="10" spans="1:7" ht="51" x14ac:dyDescent="0.25">
      <c r="A10" s="6" t="s">
        <v>177</v>
      </c>
      <c r="B10" s="90" t="s">
        <v>28</v>
      </c>
      <c r="C10" s="94" t="s">
        <v>178</v>
      </c>
      <c r="D10" s="58">
        <v>2600</v>
      </c>
      <c r="E10" s="97" t="s">
        <v>21</v>
      </c>
      <c r="F10" s="94" t="s">
        <v>20</v>
      </c>
      <c r="G10" s="92" t="s">
        <v>260</v>
      </c>
    </row>
    <row r="11" spans="1:7" ht="38.25" x14ac:dyDescent="0.25">
      <c r="A11" s="6" t="s">
        <v>179</v>
      </c>
      <c r="B11" s="90" t="s">
        <v>28</v>
      </c>
      <c r="C11" s="94" t="s">
        <v>180</v>
      </c>
      <c r="D11" s="58"/>
      <c r="E11" s="97" t="s">
        <v>21</v>
      </c>
      <c r="F11" s="94" t="s">
        <v>181</v>
      </c>
      <c r="G11" s="2" t="s">
        <v>261</v>
      </c>
    </row>
    <row r="12" spans="1:7" ht="38.25" x14ac:dyDescent="0.25">
      <c r="A12" s="6" t="s">
        <v>182</v>
      </c>
      <c r="B12" s="90" t="s">
        <v>28</v>
      </c>
      <c r="C12" s="94" t="s">
        <v>180</v>
      </c>
      <c r="D12" s="58"/>
      <c r="E12" s="97" t="s">
        <v>21</v>
      </c>
      <c r="F12" s="97" t="s">
        <v>21</v>
      </c>
      <c r="G12" s="92" t="s">
        <v>358</v>
      </c>
    </row>
    <row r="13" spans="1:7" ht="76.5" x14ac:dyDescent="0.25">
      <c r="A13" s="3" t="s">
        <v>183</v>
      </c>
      <c r="B13" s="5" t="s">
        <v>184</v>
      </c>
      <c r="C13" s="21" t="s">
        <v>185</v>
      </c>
      <c r="D13" s="58">
        <v>500</v>
      </c>
      <c r="E13" s="5" t="s">
        <v>186</v>
      </c>
      <c r="F13" s="21" t="s">
        <v>181</v>
      </c>
      <c r="G13" s="2" t="s">
        <v>261</v>
      </c>
    </row>
    <row r="14" spans="1:7" ht="30" x14ac:dyDescent="0.25">
      <c r="A14" s="6" t="s">
        <v>202</v>
      </c>
      <c r="B14" s="90" t="s">
        <v>28</v>
      </c>
      <c r="C14" s="94" t="s">
        <v>202</v>
      </c>
      <c r="D14" s="58">
        <v>5</v>
      </c>
      <c r="E14" s="90" t="s">
        <v>203</v>
      </c>
      <c r="F14" s="94" t="s">
        <v>204</v>
      </c>
      <c r="G14" s="2" t="s">
        <v>270</v>
      </c>
    </row>
    <row r="15" spans="1:7" ht="38.25" x14ac:dyDescent="0.25">
      <c r="A15" s="6" t="s">
        <v>210</v>
      </c>
      <c r="B15" s="90" t="s">
        <v>34</v>
      </c>
      <c r="C15" s="94" t="s">
        <v>211</v>
      </c>
      <c r="D15" s="58">
        <v>2.96</v>
      </c>
      <c r="E15" s="90" t="s">
        <v>209</v>
      </c>
      <c r="F15" s="94" t="s">
        <v>198</v>
      </c>
      <c r="G15" s="96" t="s">
        <v>288</v>
      </c>
    </row>
    <row r="16" spans="1:7" ht="60" x14ac:dyDescent="0.25">
      <c r="A16" s="93" t="s">
        <v>212</v>
      </c>
      <c r="B16" s="90" t="s">
        <v>34</v>
      </c>
      <c r="C16" s="94" t="s">
        <v>213</v>
      </c>
      <c r="D16" s="58">
        <v>2.5</v>
      </c>
      <c r="E16" s="90" t="s">
        <v>214</v>
      </c>
      <c r="F16" s="94" t="s">
        <v>181</v>
      </c>
      <c r="G16" s="92" t="s">
        <v>292</v>
      </c>
    </row>
    <row r="17" spans="1:7" ht="51" x14ac:dyDescent="0.25">
      <c r="A17" s="6" t="s">
        <v>215</v>
      </c>
      <c r="B17" s="90" t="s">
        <v>28</v>
      </c>
      <c r="C17" s="94" t="s">
        <v>216</v>
      </c>
      <c r="D17" s="58">
        <v>70</v>
      </c>
      <c r="E17" s="90" t="s">
        <v>214</v>
      </c>
      <c r="F17" s="94" t="s">
        <v>181</v>
      </c>
      <c r="G17" s="2" t="s">
        <v>261</v>
      </c>
    </row>
    <row r="18" spans="1:7" ht="30" x14ac:dyDescent="0.25">
      <c r="A18" s="6" t="s">
        <v>217</v>
      </c>
      <c r="B18" s="90" t="s">
        <v>28</v>
      </c>
      <c r="C18" s="94" t="s">
        <v>218</v>
      </c>
      <c r="D18" s="58">
        <v>110</v>
      </c>
      <c r="E18" s="90" t="s">
        <v>214</v>
      </c>
      <c r="F18" s="94" t="s">
        <v>219</v>
      </c>
      <c r="G18" s="92" t="s">
        <v>273</v>
      </c>
    </row>
    <row r="19" spans="1:7" ht="30" x14ac:dyDescent="0.25">
      <c r="A19" s="93" t="s">
        <v>220</v>
      </c>
      <c r="B19" s="90" t="s">
        <v>28</v>
      </c>
      <c r="C19" s="94" t="s">
        <v>221</v>
      </c>
      <c r="D19" s="58">
        <v>30</v>
      </c>
      <c r="E19" s="90" t="s">
        <v>214</v>
      </c>
      <c r="F19" s="94" t="s">
        <v>222</v>
      </c>
      <c r="G19" s="2" t="s">
        <v>263</v>
      </c>
    </row>
    <row r="20" spans="1:7" ht="21" x14ac:dyDescent="0.35">
      <c r="A20" s="223" t="s">
        <v>259</v>
      </c>
      <c r="B20" s="224"/>
      <c r="C20" s="225"/>
      <c r="D20" s="85">
        <f>SUM(D3:D19)</f>
        <v>3514.07</v>
      </c>
      <c r="G20" s="91"/>
    </row>
    <row r="21" spans="1:7" x14ac:dyDescent="0.25">
      <c r="A21" s="4"/>
      <c r="C21" s="4"/>
    </row>
    <row r="22" spans="1:7" x14ac:dyDescent="0.25">
      <c r="A22" s="227" t="s">
        <v>298</v>
      </c>
      <c r="B22" s="227"/>
      <c r="C22" s="227"/>
      <c r="D22" s="227"/>
    </row>
    <row r="23" spans="1:7" x14ac:dyDescent="0.25">
      <c r="A23" s="4"/>
    </row>
    <row r="24" spans="1:7" x14ac:dyDescent="0.25">
      <c r="A24" s="4"/>
    </row>
    <row r="25" spans="1:7" x14ac:dyDescent="0.25">
      <c r="A25" s="4"/>
    </row>
  </sheetData>
  <mergeCells count="2">
    <mergeCell ref="A20:C20"/>
    <mergeCell ref="A22:D22"/>
  </mergeCells>
  <pageMargins left="0.7" right="0.7" top="0.78740157499999996" bottom="0.78740157499999996" header="0.3" footer="0.3"/>
  <pageSetup paperSize="9" scale="5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opLeftCell="A4" workbookViewId="0">
      <selection activeCell="D11" sqref="D11"/>
    </sheetView>
  </sheetViews>
  <sheetFormatPr defaultRowHeight="15" x14ac:dyDescent="0.25"/>
  <cols>
    <col min="1" max="1" width="33.5703125" customWidth="1"/>
    <col min="2" max="2" width="8.140625" customWidth="1"/>
    <col min="3" max="3" width="26.28515625" customWidth="1"/>
    <col min="4" max="4" width="10.140625" customWidth="1"/>
    <col min="5" max="5" width="16" customWidth="1"/>
    <col min="6" max="6" width="22.140625" customWidth="1"/>
    <col min="7" max="7" width="14.28515625" customWidth="1"/>
  </cols>
  <sheetData>
    <row r="1" spans="1:7" ht="23.25" x14ac:dyDescent="0.35">
      <c r="A1" s="101" t="s">
        <v>408</v>
      </c>
    </row>
    <row r="2" spans="1:7" ht="73.5" customHeight="1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51.75" customHeight="1" x14ac:dyDescent="0.25">
      <c r="A3" s="3" t="s">
        <v>23</v>
      </c>
      <c r="B3" s="5" t="s">
        <v>28</v>
      </c>
      <c r="C3" s="28" t="s">
        <v>61</v>
      </c>
      <c r="D3" s="102">
        <v>0</v>
      </c>
      <c r="E3" s="5" t="s">
        <v>24</v>
      </c>
      <c r="F3" s="21" t="s">
        <v>300</v>
      </c>
      <c r="G3" s="95" t="s">
        <v>299</v>
      </c>
    </row>
    <row r="4" spans="1:7" ht="51.75" customHeight="1" x14ac:dyDescent="0.25">
      <c r="A4" s="29" t="s">
        <v>70</v>
      </c>
      <c r="B4" s="30" t="s">
        <v>28</v>
      </c>
      <c r="C4" s="28" t="s">
        <v>71</v>
      </c>
      <c r="D4" s="1"/>
      <c r="E4" s="9" t="s">
        <v>24</v>
      </c>
      <c r="F4" s="35" t="s">
        <v>50</v>
      </c>
      <c r="G4" s="3" t="s">
        <v>262</v>
      </c>
    </row>
    <row r="5" spans="1:7" ht="30" x14ac:dyDescent="0.25">
      <c r="A5" s="29" t="s">
        <v>62</v>
      </c>
      <c r="B5" s="30" t="s">
        <v>34</v>
      </c>
      <c r="C5" s="31" t="s">
        <v>52</v>
      </c>
      <c r="D5" s="32">
        <v>12</v>
      </c>
      <c r="E5" s="33" t="s">
        <v>39</v>
      </c>
      <c r="F5" s="28" t="s">
        <v>63</v>
      </c>
      <c r="G5" s="3" t="s">
        <v>289</v>
      </c>
    </row>
    <row r="6" spans="1:7" ht="51.75" x14ac:dyDescent="0.25">
      <c r="A6" s="29" t="s">
        <v>55</v>
      </c>
      <c r="B6" s="30" t="s">
        <v>34</v>
      </c>
      <c r="C6" s="31" t="s">
        <v>64</v>
      </c>
      <c r="D6" s="34">
        <v>20</v>
      </c>
      <c r="E6" s="33" t="s">
        <v>39</v>
      </c>
      <c r="F6" s="28" t="s">
        <v>63</v>
      </c>
      <c r="G6" s="3" t="s">
        <v>290</v>
      </c>
    </row>
    <row r="7" spans="1:7" ht="51.75" x14ac:dyDescent="0.25">
      <c r="A7" s="29" t="s">
        <v>54</v>
      </c>
      <c r="B7" s="30" t="s">
        <v>28</v>
      </c>
      <c r="C7" s="31" t="s">
        <v>53</v>
      </c>
      <c r="D7" s="32">
        <v>200</v>
      </c>
      <c r="E7" s="33" t="s">
        <v>39</v>
      </c>
      <c r="F7" s="28" t="s">
        <v>63</v>
      </c>
      <c r="G7" s="3" t="s">
        <v>289</v>
      </c>
    </row>
    <row r="8" spans="1:7" ht="51.75" x14ac:dyDescent="0.25">
      <c r="A8" s="29" t="s">
        <v>56</v>
      </c>
      <c r="B8" s="30" t="s">
        <v>34</v>
      </c>
      <c r="C8" s="31" t="s">
        <v>65</v>
      </c>
      <c r="D8" s="34">
        <v>30</v>
      </c>
      <c r="E8" s="33" t="s">
        <v>39</v>
      </c>
      <c r="F8" s="28" t="s">
        <v>63</v>
      </c>
      <c r="G8" s="3" t="s">
        <v>290</v>
      </c>
    </row>
    <row r="9" spans="1:7" ht="38.25" x14ac:dyDescent="0.25">
      <c r="A9" s="29" t="s">
        <v>57</v>
      </c>
      <c r="B9" s="30" t="s">
        <v>34</v>
      </c>
      <c r="C9" s="28" t="s">
        <v>66</v>
      </c>
      <c r="D9" s="34">
        <v>30</v>
      </c>
      <c r="E9" s="33" t="s">
        <v>39</v>
      </c>
      <c r="F9" s="28" t="s">
        <v>63</v>
      </c>
      <c r="G9" s="3" t="s">
        <v>291</v>
      </c>
    </row>
    <row r="10" spans="1:7" ht="51" x14ac:dyDescent="0.25">
      <c r="A10" s="29" t="s">
        <v>58</v>
      </c>
      <c r="B10" s="30" t="s">
        <v>34</v>
      </c>
      <c r="C10" s="28" t="s">
        <v>67</v>
      </c>
      <c r="D10" s="34">
        <v>20</v>
      </c>
      <c r="E10" s="33" t="s">
        <v>39</v>
      </c>
      <c r="F10" s="28" t="s">
        <v>63</v>
      </c>
      <c r="G10" s="3" t="s">
        <v>290</v>
      </c>
    </row>
    <row r="11" spans="1:7" ht="51" x14ac:dyDescent="0.25">
      <c r="A11" s="29" t="s">
        <v>59</v>
      </c>
      <c r="B11" s="30" t="s">
        <v>34</v>
      </c>
      <c r="C11" s="28" t="s">
        <v>68</v>
      </c>
      <c r="D11" s="34">
        <v>35</v>
      </c>
      <c r="E11" s="33" t="s">
        <v>39</v>
      </c>
      <c r="F11" s="28" t="s">
        <v>63</v>
      </c>
      <c r="G11" s="3" t="s">
        <v>290</v>
      </c>
    </row>
    <row r="12" spans="1:7" ht="45" x14ac:dyDescent="0.25">
      <c r="A12" s="6" t="s">
        <v>49</v>
      </c>
      <c r="B12" s="90" t="s">
        <v>34</v>
      </c>
      <c r="C12" s="94" t="s">
        <v>401</v>
      </c>
      <c r="D12" s="17"/>
      <c r="E12" s="90" t="s">
        <v>60</v>
      </c>
      <c r="F12" s="94" t="s">
        <v>50</v>
      </c>
      <c r="G12" s="95" t="s">
        <v>353</v>
      </c>
    </row>
    <row r="13" spans="1:7" ht="25.5" x14ac:dyDescent="0.25">
      <c r="A13" s="6" t="s">
        <v>51</v>
      </c>
      <c r="B13" s="90" t="s">
        <v>28</v>
      </c>
      <c r="C13" s="94" t="s">
        <v>69</v>
      </c>
      <c r="D13" s="17"/>
      <c r="E13" s="90" t="s">
        <v>60</v>
      </c>
      <c r="F13" s="94" t="s">
        <v>50</v>
      </c>
      <c r="G13" s="95" t="s">
        <v>354</v>
      </c>
    </row>
    <row r="14" spans="1:7" ht="21" x14ac:dyDescent="0.35">
      <c r="A14" s="223" t="s">
        <v>259</v>
      </c>
      <c r="B14" s="224"/>
      <c r="C14" s="225"/>
      <c r="D14" s="85">
        <f>SUM(D3:D11)</f>
        <v>347</v>
      </c>
      <c r="E14" s="27"/>
      <c r="F14" s="26"/>
    </row>
    <row r="15" spans="1:7" x14ac:dyDescent="0.25">
      <c r="A15" s="23"/>
      <c r="C15" s="24"/>
      <c r="E15" s="27"/>
      <c r="F15" s="26"/>
    </row>
    <row r="16" spans="1:7" x14ac:dyDescent="0.25">
      <c r="A16" s="227" t="s">
        <v>298</v>
      </c>
      <c r="B16" s="227"/>
      <c r="C16" s="227"/>
      <c r="D16" s="227"/>
      <c r="E16" s="27"/>
      <c r="F16" s="26"/>
    </row>
    <row r="17" spans="1:6" x14ac:dyDescent="0.25">
      <c r="A17" s="23"/>
      <c r="C17" s="25"/>
      <c r="E17" s="27"/>
      <c r="F17" s="26"/>
    </row>
    <row r="18" spans="1:6" x14ac:dyDescent="0.25">
      <c r="A18" s="23"/>
      <c r="C18" s="25"/>
      <c r="E18" s="27"/>
      <c r="F18" s="26"/>
    </row>
    <row r="19" spans="1:6" x14ac:dyDescent="0.25">
      <c r="C19" s="25"/>
      <c r="E19" s="27"/>
      <c r="F19" s="26"/>
    </row>
    <row r="20" spans="1:6" x14ac:dyDescent="0.25">
      <c r="C20" s="25"/>
    </row>
    <row r="21" spans="1:6" x14ac:dyDescent="0.25">
      <c r="C21" s="25"/>
    </row>
    <row r="22" spans="1:6" x14ac:dyDescent="0.25">
      <c r="C22" s="25"/>
    </row>
    <row r="23" spans="1:6" x14ac:dyDescent="0.25">
      <c r="C23" s="25"/>
    </row>
    <row r="24" spans="1:6" x14ac:dyDescent="0.25">
      <c r="C24" s="25"/>
    </row>
  </sheetData>
  <mergeCells count="2">
    <mergeCell ref="A14:C14"/>
    <mergeCell ref="A16:D16"/>
  </mergeCells>
  <pageMargins left="0.7" right="0.7" top="0.78740157499999996" bottom="0.78740157499999996" header="0.3" footer="0.3"/>
  <pageSetup paperSize="9" scale="7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7" workbookViewId="0">
      <selection activeCell="E51" sqref="E51"/>
    </sheetView>
  </sheetViews>
  <sheetFormatPr defaultRowHeight="15" x14ac:dyDescent="0.25"/>
  <cols>
    <col min="1" max="1" width="33.5703125" customWidth="1"/>
    <col min="2" max="2" width="7.42578125" customWidth="1"/>
    <col min="3" max="3" width="25.42578125" customWidth="1"/>
    <col min="4" max="4" width="11.140625" bestFit="1" customWidth="1"/>
    <col min="5" max="5" width="20.42578125" customWidth="1"/>
    <col min="6" max="6" width="17.28515625" bestFit="1" customWidth="1"/>
    <col min="7" max="7" width="14.7109375" customWidth="1"/>
  </cols>
  <sheetData>
    <row r="1" spans="1:7" ht="23.25" x14ac:dyDescent="0.35">
      <c r="A1" s="101" t="s">
        <v>409</v>
      </c>
    </row>
    <row r="2" spans="1:7" ht="59.25" customHeight="1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25.5" x14ac:dyDescent="0.25">
      <c r="A3" s="22" t="s">
        <v>88</v>
      </c>
      <c r="B3" s="16" t="s">
        <v>28</v>
      </c>
      <c r="C3" s="41" t="s">
        <v>81</v>
      </c>
      <c r="D3" s="45">
        <v>330</v>
      </c>
      <c r="E3" s="17" t="s">
        <v>82</v>
      </c>
      <c r="F3" s="44" t="s">
        <v>84</v>
      </c>
      <c r="G3" s="2" t="s">
        <v>269</v>
      </c>
    </row>
    <row r="4" spans="1:7" ht="25.5" x14ac:dyDescent="0.25">
      <c r="A4" s="22" t="s">
        <v>95</v>
      </c>
      <c r="B4" s="16" t="s">
        <v>28</v>
      </c>
      <c r="C4" s="41" t="s">
        <v>81</v>
      </c>
      <c r="D4" s="45">
        <v>2.5</v>
      </c>
      <c r="E4" s="17" t="s">
        <v>82</v>
      </c>
      <c r="F4" s="44" t="s">
        <v>84</v>
      </c>
      <c r="G4" s="2" t="s">
        <v>269</v>
      </c>
    </row>
    <row r="5" spans="1:7" ht="25.5" x14ac:dyDescent="0.25">
      <c r="A5" s="22" t="s">
        <v>96</v>
      </c>
      <c r="B5" s="16" t="s">
        <v>28</v>
      </c>
      <c r="C5" s="41" t="s">
        <v>81</v>
      </c>
      <c r="D5" s="45">
        <v>2.7</v>
      </c>
      <c r="E5" s="17" t="s">
        <v>82</v>
      </c>
      <c r="F5" s="44" t="s">
        <v>84</v>
      </c>
      <c r="G5" s="2" t="s">
        <v>269</v>
      </c>
    </row>
    <row r="6" spans="1:7" ht="25.5" x14ac:dyDescent="0.25">
      <c r="A6" s="22" t="s">
        <v>97</v>
      </c>
      <c r="B6" s="16" t="s">
        <v>28</v>
      </c>
      <c r="C6" s="41" t="s">
        <v>81</v>
      </c>
      <c r="D6" s="45">
        <v>6</v>
      </c>
      <c r="E6" s="17" t="s">
        <v>82</v>
      </c>
      <c r="F6" s="44" t="s">
        <v>84</v>
      </c>
      <c r="G6" s="2" t="s">
        <v>269</v>
      </c>
    </row>
    <row r="7" spans="1:7" ht="25.5" x14ac:dyDescent="0.25">
      <c r="A7" s="22" t="s">
        <v>112</v>
      </c>
      <c r="B7" s="16" t="s">
        <v>28</v>
      </c>
      <c r="C7" s="41" t="s">
        <v>81</v>
      </c>
      <c r="D7" s="45">
        <v>60</v>
      </c>
      <c r="E7" s="17" t="s">
        <v>82</v>
      </c>
      <c r="F7" s="44" t="s">
        <v>84</v>
      </c>
      <c r="G7" s="2" t="s">
        <v>269</v>
      </c>
    </row>
    <row r="8" spans="1:7" ht="25.5" x14ac:dyDescent="0.25">
      <c r="A8" s="22" t="s">
        <v>113</v>
      </c>
      <c r="B8" s="16" t="s">
        <v>28</v>
      </c>
      <c r="C8" s="41" t="s">
        <v>114</v>
      </c>
      <c r="D8" s="45">
        <v>60</v>
      </c>
      <c r="E8" s="17" t="s">
        <v>82</v>
      </c>
      <c r="F8" s="44" t="s">
        <v>84</v>
      </c>
      <c r="G8" s="2" t="s">
        <v>269</v>
      </c>
    </row>
    <row r="9" spans="1:7" ht="15.75" customHeight="1" x14ac:dyDescent="0.25">
      <c r="A9" s="127" t="s">
        <v>400</v>
      </c>
      <c r="B9" s="128"/>
      <c r="C9" s="129"/>
      <c r="D9" s="130"/>
      <c r="E9" s="131"/>
      <c r="F9" s="132"/>
      <c r="G9" s="92"/>
    </row>
    <row r="10" spans="1:7" ht="67.5" x14ac:dyDescent="0.25">
      <c r="A10" s="36" t="s">
        <v>72</v>
      </c>
      <c r="B10" s="5" t="s">
        <v>28</v>
      </c>
      <c r="C10" s="147" t="s">
        <v>73</v>
      </c>
      <c r="D10" s="38">
        <v>5.5</v>
      </c>
      <c r="E10" s="17" t="s">
        <v>74</v>
      </c>
      <c r="F10" s="39" t="s">
        <v>75</v>
      </c>
      <c r="G10" s="3" t="s">
        <v>266</v>
      </c>
    </row>
    <row r="11" spans="1:7" ht="63.75" x14ac:dyDescent="0.25">
      <c r="A11" s="36" t="s">
        <v>76</v>
      </c>
      <c r="B11" s="5" t="s">
        <v>28</v>
      </c>
      <c r="C11" s="37" t="s">
        <v>326</v>
      </c>
      <c r="D11" s="38">
        <v>0.5</v>
      </c>
      <c r="E11" s="17" t="s">
        <v>74</v>
      </c>
      <c r="F11" s="39" t="s">
        <v>77</v>
      </c>
      <c r="G11" s="3" t="s">
        <v>267</v>
      </c>
    </row>
    <row r="12" spans="1:7" ht="38.25" x14ac:dyDescent="0.25">
      <c r="A12" s="36" t="s">
        <v>78</v>
      </c>
      <c r="B12" s="5" t="s">
        <v>28</v>
      </c>
      <c r="C12" s="37" t="s">
        <v>325</v>
      </c>
      <c r="D12" s="38">
        <v>0.5</v>
      </c>
      <c r="E12" s="17" t="s">
        <v>74</v>
      </c>
      <c r="F12" s="39" t="s">
        <v>79</v>
      </c>
      <c r="G12" s="3" t="s">
        <v>266</v>
      </c>
    </row>
    <row r="13" spans="1:7" ht="30" x14ac:dyDescent="0.25">
      <c r="A13" s="38" t="s">
        <v>25</v>
      </c>
      <c r="B13" s="5" t="s">
        <v>28</v>
      </c>
      <c r="C13" s="39"/>
      <c r="D13" s="40"/>
      <c r="E13" s="11" t="s">
        <v>80</v>
      </c>
      <c r="F13" s="39" t="s">
        <v>77</v>
      </c>
      <c r="G13" s="3" t="s">
        <v>268</v>
      </c>
    </row>
    <row r="14" spans="1:7" ht="25.5" x14ac:dyDescent="0.25">
      <c r="A14" s="18" t="s">
        <v>40</v>
      </c>
      <c r="B14" s="16" t="s">
        <v>28</v>
      </c>
      <c r="C14" s="41" t="s">
        <v>83</v>
      </c>
      <c r="D14" s="42">
        <v>33.700000000000003</v>
      </c>
      <c r="E14" s="11" t="s">
        <v>80</v>
      </c>
      <c r="F14" s="43" t="s">
        <v>77</v>
      </c>
      <c r="G14" s="2" t="s">
        <v>266</v>
      </c>
    </row>
    <row r="15" spans="1:7" x14ac:dyDescent="0.25">
      <c r="A15" s="22" t="s">
        <v>85</v>
      </c>
      <c r="B15" s="16" t="s">
        <v>28</v>
      </c>
      <c r="C15" s="41" t="s">
        <v>81</v>
      </c>
      <c r="D15" s="45">
        <v>80</v>
      </c>
      <c r="E15" s="17" t="s">
        <v>82</v>
      </c>
      <c r="F15" s="44" t="s">
        <v>84</v>
      </c>
      <c r="G15" s="2" t="s">
        <v>269</v>
      </c>
    </row>
    <row r="16" spans="1:7" ht="25.5" x14ac:dyDescent="0.25">
      <c r="A16" s="22" t="s">
        <v>86</v>
      </c>
      <c r="B16" s="16" t="s">
        <v>28</v>
      </c>
      <c r="C16" s="37" t="s">
        <v>87</v>
      </c>
      <c r="D16" s="45">
        <v>150</v>
      </c>
      <c r="E16" s="17" t="s">
        <v>82</v>
      </c>
      <c r="F16" s="44" t="s">
        <v>84</v>
      </c>
      <c r="G16" s="2" t="s">
        <v>269</v>
      </c>
    </row>
    <row r="17" spans="1:7" x14ac:dyDescent="0.25">
      <c r="A17" s="22" t="s">
        <v>89</v>
      </c>
      <c r="B17" s="16" t="s">
        <v>28</v>
      </c>
      <c r="C17" s="41" t="s">
        <v>81</v>
      </c>
      <c r="D17" s="45">
        <v>170</v>
      </c>
      <c r="E17" s="17" t="s">
        <v>82</v>
      </c>
      <c r="F17" s="44" t="s">
        <v>84</v>
      </c>
      <c r="G17" s="2" t="s">
        <v>269</v>
      </c>
    </row>
    <row r="18" spans="1:7" ht="25.5" x14ac:dyDescent="0.25">
      <c r="A18" s="22" t="s">
        <v>90</v>
      </c>
      <c r="B18" s="16" t="s">
        <v>28</v>
      </c>
      <c r="C18" s="41" t="s">
        <v>81</v>
      </c>
      <c r="D18" s="45">
        <v>20</v>
      </c>
      <c r="E18" s="17" t="s">
        <v>82</v>
      </c>
      <c r="F18" s="44" t="s">
        <v>84</v>
      </c>
      <c r="G18" s="2" t="s">
        <v>269</v>
      </c>
    </row>
    <row r="19" spans="1:7" x14ac:dyDescent="0.25">
      <c r="A19" s="22" t="s">
        <v>91</v>
      </c>
      <c r="B19" s="16" t="s">
        <v>28</v>
      </c>
      <c r="C19" s="41" t="s">
        <v>92</v>
      </c>
      <c r="D19" s="45">
        <v>70</v>
      </c>
      <c r="E19" s="17" t="s">
        <v>82</v>
      </c>
      <c r="F19" s="44" t="s">
        <v>84</v>
      </c>
      <c r="G19" s="2" t="s">
        <v>269</v>
      </c>
    </row>
    <row r="20" spans="1:7" ht="25.5" x14ac:dyDescent="0.25">
      <c r="A20" s="22" t="s">
        <v>93</v>
      </c>
      <c r="B20" s="16" t="s">
        <v>28</v>
      </c>
      <c r="C20" s="41" t="s">
        <v>81</v>
      </c>
      <c r="D20" s="45">
        <v>150</v>
      </c>
      <c r="E20" s="17" t="s">
        <v>82</v>
      </c>
      <c r="F20" s="44" t="s">
        <v>84</v>
      </c>
      <c r="G20" s="2" t="s">
        <v>269</v>
      </c>
    </row>
    <row r="21" spans="1:7" x14ac:dyDescent="0.25">
      <c r="A21" s="22" t="s">
        <v>94</v>
      </c>
      <c r="B21" s="16" t="s">
        <v>28</v>
      </c>
      <c r="C21" s="41" t="s">
        <v>81</v>
      </c>
      <c r="D21" s="45">
        <v>30</v>
      </c>
      <c r="E21" s="17" t="s">
        <v>82</v>
      </c>
      <c r="F21" s="44" t="s">
        <v>84</v>
      </c>
      <c r="G21" s="2" t="s">
        <v>269</v>
      </c>
    </row>
    <row r="22" spans="1:7" x14ac:dyDescent="0.25">
      <c r="A22" s="22" t="s">
        <v>98</v>
      </c>
      <c r="B22" s="16" t="s">
        <v>28</v>
      </c>
      <c r="C22" s="41" t="s">
        <v>81</v>
      </c>
      <c r="D22" s="45">
        <v>65</v>
      </c>
      <c r="E22" s="17" t="s">
        <v>82</v>
      </c>
      <c r="F22" s="44" t="s">
        <v>84</v>
      </c>
      <c r="G22" s="2" t="s">
        <v>269</v>
      </c>
    </row>
    <row r="23" spans="1:7" ht="25.5" x14ac:dyDescent="0.25">
      <c r="A23" s="22" t="s">
        <v>99</v>
      </c>
      <c r="B23" s="16" t="s">
        <v>28</v>
      </c>
      <c r="C23" s="41" t="s">
        <v>81</v>
      </c>
      <c r="D23" s="45">
        <v>150</v>
      </c>
      <c r="E23" s="17" t="s">
        <v>82</v>
      </c>
      <c r="F23" s="44" t="s">
        <v>84</v>
      </c>
      <c r="G23" s="2" t="s">
        <v>269</v>
      </c>
    </row>
    <row r="24" spans="1:7" ht="25.5" x14ac:dyDescent="0.25">
      <c r="A24" s="22" t="s">
        <v>100</v>
      </c>
      <c r="B24" s="16" t="s">
        <v>28</v>
      </c>
      <c r="C24" s="41" t="s">
        <v>81</v>
      </c>
      <c r="D24" s="45">
        <v>50</v>
      </c>
      <c r="E24" s="17" t="s">
        <v>82</v>
      </c>
      <c r="F24" s="44" t="s">
        <v>84</v>
      </c>
      <c r="G24" s="2" t="s">
        <v>269</v>
      </c>
    </row>
    <row r="25" spans="1:7" ht="25.5" x14ac:dyDescent="0.25">
      <c r="A25" s="22" t="s">
        <v>101</v>
      </c>
      <c r="B25" s="16" t="s">
        <v>28</v>
      </c>
      <c r="C25" s="41" t="s">
        <v>81</v>
      </c>
      <c r="D25" s="45">
        <v>60</v>
      </c>
      <c r="E25" s="17" t="s">
        <v>82</v>
      </c>
      <c r="F25" s="44" t="s">
        <v>84</v>
      </c>
      <c r="G25" s="2" t="s">
        <v>269</v>
      </c>
    </row>
    <row r="26" spans="1:7" x14ac:dyDescent="0.25">
      <c r="A26" s="22" t="s">
        <v>102</v>
      </c>
      <c r="B26" s="16" t="s">
        <v>28</v>
      </c>
      <c r="C26" s="41" t="s">
        <v>81</v>
      </c>
      <c r="D26" s="45">
        <v>98</v>
      </c>
      <c r="E26" s="17" t="s">
        <v>82</v>
      </c>
      <c r="F26" s="44" t="s">
        <v>84</v>
      </c>
      <c r="G26" s="2" t="s">
        <v>269</v>
      </c>
    </row>
    <row r="27" spans="1:7" ht="38.25" x14ac:dyDescent="0.25">
      <c r="A27" s="22" t="s">
        <v>103</v>
      </c>
      <c r="B27" s="16" t="s">
        <v>28</v>
      </c>
      <c r="C27" s="41" t="s">
        <v>81</v>
      </c>
      <c r="D27" s="45">
        <v>80</v>
      </c>
      <c r="E27" s="17" t="s">
        <v>82</v>
      </c>
      <c r="F27" s="44" t="s">
        <v>84</v>
      </c>
      <c r="G27" s="2" t="s">
        <v>269</v>
      </c>
    </row>
    <row r="28" spans="1:7" ht="25.5" x14ac:dyDescent="0.25">
      <c r="A28" s="22" t="s">
        <v>104</v>
      </c>
      <c r="B28" s="16" t="s">
        <v>28</v>
      </c>
      <c r="C28" s="41" t="s">
        <v>81</v>
      </c>
      <c r="D28" s="45">
        <v>85</v>
      </c>
      <c r="E28" s="17" t="s">
        <v>82</v>
      </c>
      <c r="F28" s="44" t="s">
        <v>84</v>
      </c>
      <c r="G28" s="2" t="s">
        <v>269</v>
      </c>
    </row>
    <row r="29" spans="1:7" ht="25.5" x14ac:dyDescent="0.25">
      <c r="A29" s="22" t="s">
        <v>105</v>
      </c>
      <c r="B29" s="16" t="s">
        <v>28</v>
      </c>
      <c r="C29" s="41" t="s">
        <v>81</v>
      </c>
      <c r="D29" s="45">
        <v>200</v>
      </c>
      <c r="E29" s="17" t="s">
        <v>82</v>
      </c>
      <c r="F29" s="44" t="s">
        <v>84</v>
      </c>
      <c r="G29" s="2" t="s">
        <v>269</v>
      </c>
    </row>
    <row r="30" spans="1:7" ht="38.25" x14ac:dyDescent="0.25">
      <c r="A30" s="22" t="s">
        <v>106</v>
      </c>
      <c r="B30" s="16" t="s">
        <v>28</v>
      </c>
      <c r="C30" s="41" t="s">
        <v>107</v>
      </c>
      <c r="D30" s="45">
        <v>80</v>
      </c>
      <c r="E30" s="17" t="s">
        <v>82</v>
      </c>
      <c r="F30" s="44" t="s">
        <v>84</v>
      </c>
      <c r="G30" s="2" t="s">
        <v>269</v>
      </c>
    </row>
    <row r="31" spans="1:7" ht="38.25" x14ac:dyDescent="0.25">
      <c r="A31" s="22" t="s">
        <v>108</v>
      </c>
      <c r="B31" s="16" t="s">
        <v>28</v>
      </c>
      <c r="C31" s="41" t="s">
        <v>81</v>
      </c>
      <c r="D31" s="45">
        <v>350</v>
      </c>
      <c r="E31" s="17" t="s">
        <v>82</v>
      </c>
      <c r="F31" s="44" t="s">
        <v>84</v>
      </c>
      <c r="G31" s="2" t="s">
        <v>269</v>
      </c>
    </row>
    <row r="32" spans="1:7" ht="25.5" x14ac:dyDescent="0.25">
      <c r="A32" s="22" t="s">
        <v>109</v>
      </c>
      <c r="B32" s="16" t="s">
        <v>28</v>
      </c>
      <c r="C32" s="41" t="s">
        <v>81</v>
      </c>
      <c r="D32" s="45">
        <v>65</v>
      </c>
      <c r="E32" s="17" t="s">
        <v>82</v>
      </c>
      <c r="F32" s="44" t="s">
        <v>84</v>
      </c>
      <c r="G32" s="2" t="s">
        <v>269</v>
      </c>
    </row>
    <row r="33" spans="1:7" x14ac:dyDescent="0.25">
      <c r="A33" s="22" t="s">
        <v>110</v>
      </c>
      <c r="B33" s="16" t="s">
        <v>28</v>
      </c>
      <c r="C33" s="41" t="s">
        <v>81</v>
      </c>
      <c r="D33" s="45">
        <v>45</v>
      </c>
      <c r="E33" s="17" t="s">
        <v>82</v>
      </c>
      <c r="F33" s="44" t="s">
        <v>84</v>
      </c>
      <c r="G33" s="2" t="s">
        <v>269</v>
      </c>
    </row>
    <row r="34" spans="1:7" ht="25.5" x14ac:dyDescent="0.25">
      <c r="A34" s="89" t="s">
        <v>111</v>
      </c>
      <c r="B34" s="16" t="s">
        <v>28</v>
      </c>
      <c r="C34" s="41" t="s">
        <v>81</v>
      </c>
      <c r="D34" s="45">
        <v>58</v>
      </c>
      <c r="E34" s="17" t="s">
        <v>82</v>
      </c>
      <c r="F34" s="44" t="s">
        <v>84</v>
      </c>
      <c r="G34" s="2" t="s">
        <v>269</v>
      </c>
    </row>
    <row r="35" spans="1:7" ht="25.5" x14ac:dyDescent="0.25">
      <c r="A35" s="89" t="s">
        <v>115</v>
      </c>
      <c r="B35" s="16" t="s">
        <v>28</v>
      </c>
      <c r="C35" s="41" t="s">
        <v>116</v>
      </c>
      <c r="D35" s="45">
        <v>8</v>
      </c>
      <c r="E35" s="17" t="s">
        <v>82</v>
      </c>
      <c r="F35" s="44" t="s">
        <v>117</v>
      </c>
      <c r="G35" s="96" t="s">
        <v>270</v>
      </c>
    </row>
    <row r="36" spans="1:7" ht="25.5" x14ac:dyDescent="0.25">
      <c r="A36" s="89" t="s">
        <v>118</v>
      </c>
      <c r="B36" s="90" t="s">
        <v>34</v>
      </c>
      <c r="C36" s="41" t="s">
        <v>119</v>
      </c>
      <c r="D36" s="45">
        <v>18</v>
      </c>
      <c r="E36" s="17" t="s">
        <v>82</v>
      </c>
      <c r="F36" s="44" t="s">
        <v>117</v>
      </c>
      <c r="G36" s="96" t="s">
        <v>270</v>
      </c>
    </row>
    <row r="37" spans="1:7" x14ac:dyDescent="0.25">
      <c r="A37" s="89" t="s">
        <v>120</v>
      </c>
      <c r="B37" s="90" t="s">
        <v>34</v>
      </c>
      <c r="C37" s="41" t="s">
        <v>119</v>
      </c>
      <c r="D37" s="45">
        <v>17</v>
      </c>
      <c r="E37" s="17" t="s">
        <v>82</v>
      </c>
      <c r="F37" s="44" t="s">
        <v>117</v>
      </c>
      <c r="G37" s="96" t="s">
        <v>270</v>
      </c>
    </row>
    <row r="38" spans="1:7" ht="25.5" x14ac:dyDescent="0.25">
      <c r="A38" s="89" t="s">
        <v>121</v>
      </c>
      <c r="B38" s="90" t="s">
        <v>34</v>
      </c>
      <c r="C38" s="41" t="s">
        <v>119</v>
      </c>
      <c r="D38" s="45">
        <v>12</v>
      </c>
      <c r="E38" s="17" t="s">
        <v>82</v>
      </c>
      <c r="F38" s="44" t="s">
        <v>117</v>
      </c>
      <c r="G38" s="96" t="s">
        <v>270</v>
      </c>
    </row>
    <row r="39" spans="1:7" ht="25.5" x14ac:dyDescent="0.25">
      <c r="A39" s="89" t="s">
        <v>122</v>
      </c>
      <c r="B39" s="90" t="s">
        <v>34</v>
      </c>
      <c r="C39" s="41" t="s">
        <v>119</v>
      </c>
      <c r="D39" s="45">
        <v>22</v>
      </c>
      <c r="E39" s="17" t="s">
        <v>82</v>
      </c>
      <c r="F39" s="44" t="s">
        <v>117</v>
      </c>
      <c r="G39" s="96" t="s">
        <v>270</v>
      </c>
    </row>
    <row r="40" spans="1:7" ht="25.5" x14ac:dyDescent="0.25">
      <c r="A40" s="22" t="s">
        <v>123</v>
      </c>
      <c r="B40" s="16" t="s">
        <v>28</v>
      </c>
      <c r="C40" s="41" t="s">
        <v>124</v>
      </c>
      <c r="D40" s="45">
        <v>40</v>
      </c>
      <c r="E40" s="17" t="s">
        <v>82</v>
      </c>
      <c r="F40" s="44" t="s">
        <v>117</v>
      </c>
      <c r="G40" s="96" t="s">
        <v>270</v>
      </c>
    </row>
    <row r="41" spans="1:7" ht="25.5" x14ac:dyDescent="0.25">
      <c r="A41" s="22" t="s">
        <v>301</v>
      </c>
      <c r="B41" s="103" t="s">
        <v>28</v>
      </c>
      <c r="C41" s="41" t="s">
        <v>302</v>
      </c>
      <c r="D41" s="45">
        <v>40</v>
      </c>
      <c r="E41" s="17" t="s">
        <v>82</v>
      </c>
      <c r="F41" s="44" t="s">
        <v>303</v>
      </c>
      <c r="G41" s="2" t="s">
        <v>269</v>
      </c>
    </row>
    <row r="42" spans="1:7" ht="25.5" x14ac:dyDescent="0.25">
      <c r="A42" s="105" t="s">
        <v>305</v>
      </c>
      <c r="B42" s="106" t="s">
        <v>28</v>
      </c>
      <c r="C42" s="41" t="s">
        <v>124</v>
      </c>
      <c r="D42" s="104">
        <v>180</v>
      </c>
      <c r="E42" s="17" t="s">
        <v>82</v>
      </c>
      <c r="F42" s="44" t="s">
        <v>303</v>
      </c>
      <c r="G42" s="2" t="s">
        <v>270</v>
      </c>
    </row>
    <row r="43" spans="1:7" x14ac:dyDescent="0.25">
      <c r="A43" s="89" t="s">
        <v>306</v>
      </c>
      <c r="B43" s="103" t="s">
        <v>34</v>
      </c>
      <c r="C43" s="41" t="s">
        <v>323</v>
      </c>
      <c r="D43" s="104">
        <v>10</v>
      </c>
      <c r="E43" s="17" t="s">
        <v>82</v>
      </c>
      <c r="F43" s="44" t="s">
        <v>84</v>
      </c>
      <c r="G43" s="2" t="s">
        <v>304</v>
      </c>
    </row>
    <row r="44" spans="1:7" x14ac:dyDescent="0.25">
      <c r="A44" s="89" t="s">
        <v>307</v>
      </c>
      <c r="B44" s="103" t="s">
        <v>34</v>
      </c>
      <c r="C44" s="41" t="s">
        <v>323</v>
      </c>
      <c r="D44" s="104">
        <v>5</v>
      </c>
      <c r="E44" s="17" t="s">
        <v>82</v>
      </c>
      <c r="F44" s="44" t="s">
        <v>84</v>
      </c>
      <c r="G44" s="2" t="s">
        <v>304</v>
      </c>
    </row>
    <row r="45" spans="1:7" x14ac:dyDescent="0.25">
      <c r="A45" s="89" t="s">
        <v>308</v>
      </c>
      <c r="B45" s="103" t="s">
        <v>34</v>
      </c>
      <c r="C45" s="41" t="s">
        <v>323</v>
      </c>
      <c r="D45" s="104">
        <v>10</v>
      </c>
      <c r="E45" s="17" t="s">
        <v>82</v>
      </c>
      <c r="F45" s="44" t="s">
        <v>84</v>
      </c>
      <c r="G45" s="2" t="s">
        <v>304</v>
      </c>
    </row>
    <row r="46" spans="1:7" x14ac:dyDescent="0.25">
      <c r="A46" s="89" t="s">
        <v>309</v>
      </c>
      <c r="B46" s="103" t="s">
        <v>34</v>
      </c>
      <c r="C46" s="41" t="s">
        <v>323</v>
      </c>
      <c r="D46" s="104">
        <v>5</v>
      </c>
      <c r="E46" s="17" t="s">
        <v>82</v>
      </c>
      <c r="F46" s="44" t="s">
        <v>84</v>
      </c>
      <c r="G46" s="2" t="s">
        <v>304</v>
      </c>
    </row>
    <row r="47" spans="1:7" x14ac:dyDescent="0.25">
      <c r="A47" s="89" t="s">
        <v>310</v>
      </c>
      <c r="B47" s="103" t="s">
        <v>34</v>
      </c>
      <c r="C47" s="41" t="s">
        <v>323</v>
      </c>
      <c r="D47" s="104">
        <v>8</v>
      </c>
      <c r="E47" s="17" t="s">
        <v>82</v>
      </c>
      <c r="F47" s="44" t="s">
        <v>84</v>
      </c>
      <c r="G47" s="2" t="s">
        <v>304</v>
      </c>
    </row>
    <row r="48" spans="1:7" x14ac:dyDescent="0.25">
      <c r="A48" s="89" t="s">
        <v>311</v>
      </c>
      <c r="B48" s="103" t="s">
        <v>34</v>
      </c>
      <c r="C48" s="41" t="s">
        <v>323</v>
      </c>
      <c r="D48" s="104">
        <v>5</v>
      </c>
      <c r="E48" s="17" t="s">
        <v>82</v>
      </c>
      <c r="F48" s="44" t="s">
        <v>84</v>
      </c>
      <c r="G48" s="2" t="s">
        <v>304</v>
      </c>
    </row>
    <row r="49" spans="1:7" x14ac:dyDescent="0.25">
      <c r="A49" s="89" t="s">
        <v>312</v>
      </c>
      <c r="B49" s="103" t="s">
        <v>34</v>
      </c>
      <c r="C49" s="41" t="s">
        <v>323</v>
      </c>
      <c r="D49" s="104">
        <v>10</v>
      </c>
      <c r="E49" s="17" t="s">
        <v>82</v>
      </c>
      <c r="F49" s="44" t="s">
        <v>84</v>
      </c>
      <c r="G49" s="2" t="s">
        <v>304</v>
      </c>
    </row>
    <row r="50" spans="1:7" x14ac:dyDescent="0.25">
      <c r="A50" s="89" t="s">
        <v>313</v>
      </c>
      <c r="B50" s="103" t="s">
        <v>34</v>
      </c>
      <c r="C50" s="41" t="s">
        <v>323</v>
      </c>
      <c r="D50" s="104">
        <v>8</v>
      </c>
      <c r="E50" s="17" t="s">
        <v>82</v>
      </c>
      <c r="F50" s="44" t="s">
        <v>84</v>
      </c>
      <c r="G50" s="2" t="s">
        <v>304</v>
      </c>
    </row>
    <row r="51" spans="1:7" x14ac:dyDescent="0.25">
      <c r="A51" s="89" t="s">
        <v>314</v>
      </c>
      <c r="B51" s="103" t="s">
        <v>34</v>
      </c>
      <c r="C51" s="41" t="s">
        <v>323</v>
      </c>
      <c r="D51" s="104">
        <v>12</v>
      </c>
      <c r="E51" s="17" t="s">
        <v>82</v>
      </c>
      <c r="F51" s="44" t="s">
        <v>84</v>
      </c>
      <c r="G51" s="2" t="s">
        <v>304</v>
      </c>
    </row>
    <row r="52" spans="1:7" ht="25.5" x14ac:dyDescent="0.25">
      <c r="A52" s="89" t="s">
        <v>315</v>
      </c>
      <c r="B52" s="103" t="s">
        <v>34</v>
      </c>
      <c r="C52" s="41" t="s">
        <v>323</v>
      </c>
      <c r="D52" s="104">
        <v>10</v>
      </c>
      <c r="E52" s="17" t="s">
        <v>82</v>
      </c>
      <c r="F52" s="44" t="s">
        <v>84</v>
      </c>
      <c r="G52" s="2" t="s">
        <v>304</v>
      </c>
    </row>
    <row r="53" spans="1:7" x14ac:dyDescent="0.25">
      <c r="A53" s="89" t="s">
        <v>316</v>
      </c>
      <c r="B53" s="103" t="s">
        <v>34</v>
      </c>
      <c r="C53" s="41" t="s">
        <v>323</v>
      </c>
      <c r="D53" s="104">
        <v>15</v>
      </c>
      <c r="E53" s="17" t="s">
        <v>82</v>
      </c>
      <c r="F53" s="44" t="s">
        <v>84</v>
      </c>
      <c r="G53" s="2" t="s">
        <v>304</v>
      </c>
    </row>
    <row r="54" spans="1:7" x14ac:dyDescent="0.25">
      <c r="A54" s="89" t="s">
        <v>317</v>
      </c>
      <c r="B54" s="103" t="s">
        <v>34</v>
      </c>
      <c r="C54" s="41" t="s">
        <v>323</v>
      </c>
      <c r="D54" s="104">
        <v>10</v>
      </c>
      <c r="E54" s="17" t="s">
        <v>82</v>
      </c>
      <c r="F54" s="44" t="s">
        <v>84</v>
      </c>
      <c r="G54" s="2" t="s">
        <v>304</v>
      </c>
    </row>
    <row r="55" spans="1:7" x14ac:dyDescent="0.25">
      <c r="A55" s="89" t="s">
        <v>318</v>
      </c>
      <c r="B55" s="103" t="s">
        <v>34</v>
      </c>
      <c r="C55" s="41" t="s">
        <v>323</v>
      </c>
      <c r="D55" s="104">
        <v>5</v>
      </c>
      <c r="E55" s="17" t="s">
        <v>82</v>
      </c>
      <c r="F55" s="44" t="s">
        <v>84</v>
      </c>
      <c r="G55" s="2" t="s">
        <v>304</v>
      </c>
    </row>
    <row r="56" spans="1:7" x14ac:dyDescent="0.25">
      <c r="A56" s="89" t="s">
        <v>319</v>
      </c>
      <c r="B56" s="103" t="s">
        <v>34</v>
      </c>
      <c r="C56" s="41" t="s">
        <v>323</v>
      </c>
      <c r="D56" s="104">
        <v>7</v>
      </c>
      <c r="E56" s="17" t="s">
        <v>82</v>
      </c>
      <c r="F56" s="44" t="s">
        <v>84</v>
      </c>
      <c r="G56" s="2" t="s">
        <v>304</v>
      </c>
    </row>
    <row r="57" spans="1:7" x14ac:dyDescent="0.25">
      <c r="A57" s="89" t="s">
        <v>320</v>
      </c>
      <c r="B57" s="103" t="s">
        <v>34</v>
      </c>
      <c r="C57" s="41" t="s">
        <v>324</v>
      </c>
      <c r="D57" s="104">
        <v>8</v>
      </c>
      <c r="E57" s="17" t="s">
        <v>82</v>
      </c>
      <c r="F57" s="44" t="s">
        <v>84</v>
      </c>
      <c r="G57" s="2" t="s">
        <v>304</v>
      </c>
    </row>
    <row r="58" spans="1:7" x14ac:dyDescent="0.25">
      <c r="A58" s="89" t="s">
        <v>321</v>
      </c>
      <c r="B58" s="103" t="s">
        <v>34</v>
      </c>
      <c r="C58" s="41" t="s">
        <v>324</v>
      </c>
      <c r="D58" s="104">
        <v>3</v>
      </c>
      <c r="E58" s="17" t="s">
        <v>82</v>
      </c>
      <c r="F58" s="44" t="s">
        <v>84</v>
      </c>
      <c r="G58" s="2" t="s">
        <v>304</v>
      </c>
    </row>
    <row r="59" spans="1:7" x14ac:dyDescent="0.25">
      <c r="A59" s="89" t="s">
        <v>322</v>
      </c>
      <c r="B59" s="103" t="s">
        <v>34</v>
      </c>
      <c r="C59" s="41" t="s">
        <v>324</v>
      </c>
      <c r="D59" s="104">
        <v>5</v>
      </c>
      <c r="E59" s="17" t="s">
        <v>82</v>
      </c>
      <c r="F59" s="44" t="s">
        <v>84</v>
      </c>
      <c r="G59" s="2" t="s">
        <v>304</v>
      </c>
    </row>
    <row r="60" spans="1:7" ht="21" x14ac:dyDescent="0.35">
      <c r="A60" s="223" t="s">
        <v>259</v>
      </c>
      <c r="B60" s="224"/>
      <c r="C60" s="225"/>
      <c r="D60" s="85">
        <f>SUM(D3:D59)</f>
        <v>3030.4</v>
      </c>
    </row>
  </sheetData>
  <mergeCells count="1">
    <mergeCell ref="A60:C60"/>
  </mergeCells>
  <pageMargins left="0.7" right="0.7" top="0.78740157499999996" bottom="0.78740157499999996" header="0.3" footer="0.3"/>
  <pageSetup paperSize="9" scale="3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opLeftCell="A11" workbookViewId="0">
      <selection sqref="A1:G15"/>
    </sheetView>
  </sheetViews>
  <sheetFormatPr defaultRowHeight="15" x14ac:dyDescent="0.25"/>
  <cols>
    <col min="1" max="1" width="33.5703125" customWidth="1"/>
    <col min="2" max="2" width="8.42578125" customWidth="1"/>
    <col min="3" max="3" width="25.42578125" customWidth="1"/>
    <col min="4" max="4" width="10" customWidth="1"/>
    <col min="5" max="5" width="15.42578125" customWidth="1"/>
    <col min="6" max="6" width="22.140625" customWidth="1"/>
    <col min="7" max="7" width="14.28515625" customWidth="1"/>
  </cols>
  <sheetData>
    <row r="1" spans="1:7" ht="23.25" x14ac:dyDescent="0.35">
      <c r="A1" s="101" t="s">
        <v>410</v>
      </c>
    </row>
    <row r="2" spans="1:7" ht="60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89.25" x14ac:dyDescent="0.25">
      <c r="A3" s="46" t="s">
        <v>338</v>
      </c>
      <c r="B3" s="47" t="s">
        <v>28</v>
      </c>
      <c r="C3" s="48" t="s">
        <v>339</v>
      </c>
      <c r="D3" s="49">
        <v>30</v>
      </c>
      <c r="E3" s="47" t="s">
        <v>128</v>
      </c>
      <c r="F3" s="50" t="s">
        <v>340</v>
      </c>
      <c r="G3" s="112" t="s">
        <v>341</v>
      </c>
    </row>
    <row r="4" spans="1:7" ht="114.75" x14ac:dyDescent="0.25">
      <c r="A4" s="51" t="s">
        <v>30</v>
      </c>
      <c r="B4" s="52" t="s">
        <v>28</v>
      </c>
      <c r="C4" s="48" t="s">
        <v>131</v>
      </c>
      <c r="D4" s="49">
        <v>22</v>
      </c>
      <c r="E4" s="47" t="s">
        <v>132</v>
      </c>
      <c r="F4" s="48" t="s">
        <v>342</v>
      </c>
      <c r="G4" s="95" t="s">
        <v>366</v>
      </c>
    </row>
    <row r="5" spans="1:7" ht="127.5" x14ac:dyDescent="0.25">
      <c r="A5" s="46" t="s">
        <v>343</v>
      </c>
      <c r="B5" s="47" t="s">
        <v>28</v>
      </c>
      <c r="C5" s="48" t="s">
        <v>344</v>
      </c>
      <c r="D5" s="49">
        <v>70</v>
      </c>
      <c r="E5" s="47" t="s">
        <v>128</v>
      </c>
      <c r="F5" s="48" t="s">
        <v>345</v>
      </c>
      <c r="G5" s="95" t="s">
        <v>367</v>
      </c>
    </row>
    <row r="6" spans="1:7" ht="76.5" x14ac:dyDescent="0.25">
      <c r="A6" s="46" t="s">
        <v>346</v>
      </c>
      <c r="B6" s="47" t="s">
        <v>28</v>
      </c>
      <c r="C6" s="48" t="s">
        <v>347</v>
      </c>
      <c r="D6" s="49">
        <v>100</v>
      </c>
      <c r="E6" s="47" t="s">
        <v>128</v>
      </c>
      <c r="F6" s="48" t="s">
        <v>348</v>
      </c>
      <c r="G6" s="95" t="s">
        <v>367</v>
      </c>
    </row>
    <row r="7" spans="1:7" ht="114.75" x14ac:dyDescent="0.25">
      <c r="A7" s="46" t="s">
        <v>26</v>
      </c>
      <c r="B7" s="47" t="s">
        <v>28</v>
      </c>
      <c r="C7" s="48" t="s">
        <v>125</v>
      </c>
      <c r="D7" s="49">
        <v>100</v>
      </c>
      <c r="E7" s="47" t="s">
        <v>126</v>
      </c>
      <c r="F7" s="50" t="s">
        <v>349</v>
      </c>
      <c r="G7" s="95" t="s">
        <v>274</v>
      </c>
    </row>
    <row r="8" spans="1:7" ht="63.75" x14ac:dyDescent="0.25">
      <c r="A8" s="53" t="s">
        <v>134</v>
      </c>
      <c r="B8" s="47" t="s">
        <v>127</v>
      </c>
      <c r="C8" s="54" t="s">
        <v>135</v>
      </c>
      <c r="D8" s="55">
        <v>2.5</v>
      </c>
      <c r="E8" s="56" t="s">
        <v>133</v>
      </c>
      <c r="F8" s="50" t="s">
        <v>136</v>
      </c>
      <c r="G8" s="112" t="s">
        <v>275</v>
      </c>
    </row>
    <row r="9" spans="1:7" ht="89.25" x14ac:dyDescent="0.25">
      <c r="A9" s="57" t="s">
        <v>143</v>
      </c>
      <c r="B9" s="56" t="s">
        <v>34</v>
      </c>
      <c r="C9" s="50" t="s">
        <v>144</v>
      </c>
      <c r="D9" s="55">
        <v>10</v>
      </c>
      <c r="E9" s="56" t="s">
        <v>133</v>
      </c>
      <c r="F9" s="50" t="s">
        <v>130</v>
      </c>
      <c r="G9" s="95" t="s">
        <v>276</v>
      </c>
    </row>
    <row r="10" spans="1:7" ht="153" x14ac:dyDescent="0.25">
      <c r="A10" s="57" t="s">
        <v>139</v>
      </c>
      <c r="B10" s="56" t="s">
        <v>34</v>
      </c>
      <c r="C10" s="50" t="s">
        <v>140</v>
      </c>
      <c r="D10" s="55">
        <v>10</v>
      </c>
      <c r="E10" s="56" t="s">
        <v>133</v>
      </c>
      <c r="F10" s="50" t="s">
        <v>130</v>
      </c>
      <c r="G10" s="95" t="s">
        <v>276</v>
      </c>
    </row>
    <row r="11" spans="1:7" ht="76.5" x14ac:dyDescent="0.25">
      <c r="A11" s="57" t="s">
        <v>141</v>
      </c>
      <c r="B11" s="56" t="s">
        <v>34</v>
      </c>
      <c r="C11" s="50" t="s">
        <v>142</v>
      </c>
      <c r="D11" s="55">
        <v>10</v>
      </c>
      <c r="E11" s="56" t="s">
        <v>133</v>
      </c>
      <c r="F11" s="50" t="s">
        <v>130</v>
      </c>
      <c r="G11" s="95" t="s">
        <v>276</v>
      </c>
    </row>
    <row r="12" spans="1:7" ht="60" x14ac:dyDescent="0.25">
      <c r="A12" s="57" t="s">
        <v>145</v>
      </c>
      <c r="B12" s="56" t="s">
        <v>34</v>
      </c>
      <c r="C12" s="50" t="s">
        <v>146</v>
      </c>
      <c r="D12" s="55">
        <v>5</v>
      </c>
      <c r="E12" s="56" t="s">
        <v>133</v>
      </c>
      <c r="F12" s="50" t="s">
        <v>130</v>
      </c>
      <c r="G12" s="95" t="s">
        <v>276</v>
      </c>
    </row>
    <row r="13" spans="1:7" ht="127.5" x14ac:dyDescent="0.25">
      <c r="A13" s="57" t="s">
        <v>137</v>
      </c>
      <c r="B13" s="47" t="s">
        <v>127</v>
      </c>
      <c r="C13" s="50" t="s">
        <v>138</v>
      </c>
      <c r="D13" s="55">
        <v>5</v>
      </c>
      <c r="E13" s="56" t="s">
        <v>133</v>
      </c>
      <c r="F13" s="50" t="s">
        <v>130</v>
      </c>
      <c r="G13" s="95" t="s">
        <v>281</v>
      </c>
    </row>
    <row r="14" spans="1:7" ht="267.75" x14ac:dyDescent="0.25">
      <c r="A14" s="46" t="s">
        <v>350</v>
      </c>
      <c r="B14" s="47" t="s">
        <v>28</v>
      </c>
      <c r="C14" s="113" t="s">
        <v>351</v>
      </c>
      <c r="D14" s="49">
        <v>100</v>
      </c>
      <c r="E14" s="47" t="s">
        <v>128</v>
      </c>
      <c r="F14" s="50" t="s">
        <v>352</v>
      </c>
      <c r="G14" s="95" t="s">
        <v>403</v>
      </c>
    </row>
    <row r="15" spans="1:7" ht="102" x14ac:dyDescent="0.25">
      <c r="A15" s="46" t="s">
        <v>27</v>
      </c>
      <c r="B15" s="47" t="s">
        <v>34</v>
      </c>
      <c r="C15" s="48" t="s">
        <v>129</v>
      </c>
      <c r="D15" s="49">
        <v>20</v>
      </c>
      <c r="E15" s="47" t="s">
        <v>126</v>
      </c>
      <c r="F15" s="48" t="s">
        <v>130</v>
      </c>
      <c r="G15" s="95" t="s">
        <v>265</v>
      </c>
    </row>
    <row r="16" spans="1:7" ht="21" x14ac:dyDescent="0.35">
      <c r="A16" s="223" t="s">
        <v>259</v>
      </c>
      <c r="B16" s="224"/>
      <c r="C16" s="225"/>
      <c r="D16" s="85">
        <f>SUM(D3:D15)</f>
        <v>484.5</v>
      </c>
    </row>
    <row r="17" spans="1:4" x14ac:dyDescent="0.25">
      <c r="A17" s="4"/>
    </row>
    <row r="18" spans="1:4" x14ac:dyDescent="0.25">
      <c r="A18" s="227" t="s">
        <v>298</v>
      </c>
      <c r="B18" s="227"/>
      <c r="C18" s="227"/>
      <c r="D18" s="227"/>
    </row>
    <row r="19" spans="1:4" x14ac:dyDescent="0.25">
      <c r="A19" s="4"/>
    </row>
  </sheetData>
  <mergeCells count="2">
    <mergeCell ref="A16:C16"/>
    <mergeCell ref="A18:D18"/>
  </mergeCells>
  <pageMargins left="0.7" right="0.7" top="0.78740157499999996" bottom="0.78740157499999996" header="0.3" footer="0.3"/>
  <pageSetup paperSize="9" scale="3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sqref="A1:G4"/>
    </sheetView>
  </sheetViews>
  <sheetFormatPr defaultRowHeight="15" x14ac:dyDescent="0.25"/>
  <cols>
    <col min="1" max="1" width="33.5703125" customWidth="1"/>
    <col min="2" max="2" width="8.28515625" customWidth="1"/>
    <col min="3" max="3" width="25.42578125" customWidth="1"/>
    <col min="4" max="4" width="10.42578125" customWidth="1"/>
    <col min="5" max="5" width="20.42578125" customWidth="1"/>
    <col min="6" max="6" width="18" customWidth="1"/>
    <col min="7" max="7" width="14.42578125" customWidth="1"/>
  </cols>
  <sheetData>
    <row r="1" spans="1:7" ht="23.25" x14ac:dyDescent="0.35">
      <c r="A1" s="101" t="s">
        <v>297</v>
      </c>
    </row>
    <row r="2" spans="1:7" ht="60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45" x14ac:dyDescent="0.25">
      <c r="A3" s="19" t="s">
        <v>31</v>
      </c>
      <c r="B3" s="5"/>
      <c r="C3" s="21" t="s">
        <v>33</v>
      </c>
      <c r="D3" s="14">
        <v>27.5</v>
      </c>
      <c r="E3" s="11"/>
      <c r="F3" s="21"/>
      <c r="G3" s="150" t="s">
        <v>404</v>
      </c>
    </row>
    <row r="4" spans="1:7" ht="45" x14ac:dyDescent="0.25">
      <c r="A4" s="19" t="s">
        <v>32</v>
      </c>
      <c r="B4" s="5"/>
      <c r="C4" s="21" t="s">
        <v>33</v>
      </c>
      <c r="D4" s="14">
        <v>33.5</v>
      </c>
      <c r="E4" s="11"/>
      <c r="F4" s="21"/>
      <c r="G4" s="150" t="s">
        <v>404</v>
      </c>
    </row>
    <row r="5" spans="1:7" ht="21" x14ac:dyDescent="0.35">
      <c r="A5" s="223" t="s">
        <v>259</v>
      </c>
      <c r="B5" s="224"/>
      <c r="C5" s="225"/>
      <c r="D5" s="87">
        <f>D3+D4</f>
        <v>61</v>
      </c>
      <c r="E5" s="12"/>
      <c r="F5" s="13"/>
    </row>
    <row r="6" spans="1:7" x14ac:dyDescent="0.25">
      <c r="A6" s="4"/>
      <c r="C6" s="4"/>
      <c r="D6" s="8"/>
      <c r="E6" s="12"/>
      <c r="F6" s="13"/>
    </row>
    <row r="7" spans="1:7" x14ac:dyDescent="0.25">
      <c r="A7" s="227" t="s">
        <v>298</v>
      </c>
      <c r="B7" s="227"/>
      <c r="C7" s="227"/>
      <c r="D7" s="227"/>
      <c r="E7" s="12"/>
      <c r="F7" s="13"/>
    </row>
    <row r="8" spans="1:7" x14ac:dyDescent="0.25">
      <c r="A8" s="4"/>
      <c r="C8" s="4"/>
      <c r="D8" s="8"/>
      <c r="E8" s="12"/>
      <c r="F8" s="4"/>
    </row>
    <row r="9" spans="1:7" x14ac:dyDescent="0.25">
      <c r="A9" s="4"/>
      <c r="C9" s="4"/>
      <c r="D9" s="8"/>
      <c r="E9" s="12"/>
      <c r="F9" s="4"/>
    </row>
    <row r="10" spans="1:7" x14ac:dyDescent="0.25">
      <c r="A10" s="4"/>
      <c r="C10" s="4"/>
    </row>
    <row r="11" spans="1:7" x14ac:dyDescent="0.25">
      <c r="A11" s="4"/>
      <c r="C11" s="4"/>
    </row>
    <row r="12" spans="1:7" x14ac:dyDescent="0.25">
      <c r="A12" s="4"/>
      <c r="C12" s="4"/>
    </row>
    <row r="13" spans="1:7" x14ac:dyDescent="0.25">
      <c r="A13" s="4"/>
      <c r="C13" s="4"/>
    </row>
    <row r="14" spans="1:7" x14ac:dyDescent="0.25">
      <c r="A14" s="4"/>
      <c r="C14" s="4"/>
    </row>
    <row r="15" spans="1:7" x14ac:dyDescent="0.25">
      <c r="A15" s="4"/>
      <c r="C15" s="4"/>
    </row>
    <row r="16" spans="1:7" x14ac:dyDescent="0.25">
      <c r="A16" s="4"/>
      <c r="C16" s="4"/>
    </row>
    <row r="17" spans="1:3" x14ac:dyDescent="0.25">
      <c r="A17" s="4"/>
      <c r="C17" s="4"/>
    </row>
    <row r="18" spans="1:3" x14ac:dyDescent="0.25">
      <c r="A18" s="4"/>
    </row>
    <row r="19" spans="1:3" x14ac:dyDescent="0.25">
      <c r="A19" s="4"/>
    </row>
    <row r="20" spans="1:3" x14ac:dyDescent="0.25">
      <c r="A20" s="4"/>
    </row>
    <row r="21" spans="1:3" x14ac:dyDescent="0.25">
      <c r="A21" s="4"/>
    </row>
  </sheetData>
  <mergeCells count="2">
    <mergeCell ref="A5:C5"/>
    <mergeCell ref="A7:D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D4" sqref="D4"/>
    </sheetView>
  </sheetViews>
  <sheetFormatPr defaultRowHeight="15" x14ac:dyDescent="0.25"/>
  <cols>
    <col min="1" max="1" width="33.5703125" customWidth="1"/>
    <col min="2" max="2" width="8.7109375" customWidth="1"/>
    <col min="3" max="3" width="25.42578125" customWidth="1"/>
    <col min="4" max="4" width="11" customWidth="1"/>
    <col min="5" max="5" width="15.42578125" customWidth="1"/>
    <col min="6" max="6" width="22.140625" customWidth="1"/>
    <col min="7" max="7" width="14.7109375" customWidth="1"/>
  </cols>
  <sheetData>
    <row r="1" spans="1:7" ht="23.25" x14ac:dyDescent="0.35">
      <c r="A1" s="151" t="s">
        <v>411</v>
      </c>
      <c r="B1" s="151"/>
    </row>
    <row r="2" spans="1:7" ht="60" x14ac:dyDescent="0.25">
      <c r="A2" s="2" t="s">
        <v>0</v>
      </c>
      <c r="B2" s="3" t="s">
        <v>3</v>
      </c>
      <c r="C2" s="2" t="s">
        <v>1</v>
      </c>
      <c r="D2" s="3" t="s">
        <v>258</v>
      </c>
      <c r="E2" s="3" t="s">
        <v>22</v>
      </c>
      <c r="F2" s="3" t="s">
        <v>2</v>
      </c>
      <c r="G2" s="6" t="s">
        <v>257</v>
      </c>
    </row>
    <row r="3" spans="1:7" ht="45" x14ac:dyDescent="0.25">
      <c r="A3" s="15" t="s">
        <v>227</v>
      </c>
      <c r="B3" s="83" t="s">
        <v>34</v>
      </c>
      <c r="C3" s="5"/>
      <c r="D3" s="40">
        <v>10</v>
      </c>
      <c r="E3" s="5" t="s">
        <v>228</v>
      </c>
      <c r="F3" s="60" t="s">
        <v>229</v>
      </c>
      <c r="G3" s="95" t="s">
        <v>264</v>
      </c>
    </row>
    <row r="4" spans="1:7" ht="135" x14ac:dyDescent="0.25">
      <c r="A4" s="3" t="s">
        <v>223</v>
      </c>
      <c r="B4" s="9" t="s">
        <v>34</v>
      </c>
      <c r="C4" s="59" t="s">
        <v>224</v>
      </c>
      <c r="D4" s="40">
        <v>2.2989999999999999</v>
      </c>
      <c r="E4" s="5" t="s">
        <v>225</v>
      </c>
      <c r="F4" s="60" t="s">
        <v>226</v>
      </c>
      <c r="G4" s="3" t="s">
        <v>270</v>
      </c>
    </row>
    <row r="5" spans="1:7" ht="75" x14ac:dyDescent="0.25">
      <c r="A5" s="3" t="s">
        <v>230</v>
      </c>
      <c r="B5" s="9" t="s">
        <v>28</v>
      </c>
      <c r="C5" s="5" t="s">
        <v>231</v>
      </c>
      <c r="D5" s="40">
        <v>2.5</v>
      </c>
      <c r="E5" s="5" t="s">
        <v>225</v>
      </c>
      <c r="F5" s="5" t="s">
        <v>232</v>
      </c>
      <c r="G5" s="95" t="s">
        <v>270</v>
      </c>
    </row>
    <row r="6" spans="1:7" ht="135" x14ac:dyDescent="0.25">
      <c r="A6" s="3" t="s">
        <v>239</v>
      </c>
      <c r="B6" s="83" t="s">
        <v>34</v>
      </c>
      <c r="C6" s="5" t="s">
        <v>240</v>
      </c>
      <c r="D6" s="40">
        <v>1.84</v>
      </c>
      <c r="E6" s="5" t="s">
        <v>241</v>
      </c>
      <c r="F6" s="5" t="s">
        <v>242</v>
      </c>
      <c r="G6" s="3" t="s">
        <v>279</v>
      </c>
    </row>
    <row r="7" spans="1:7" ht="120" x14ac:dyDescent="0.25">
      <c r="A7" s="29" t="s">
        <v>331</v>
      </c>
      <c r="B7" s="107" t="s">
        <v>328</v>
      </c>
      <c r="C7" s="33" t="s">
        <v>332</v>
      </c>
      <c r="D7" s="109">
        <v>100</v>
      </c>
      <c r="E7" s="110" t="s">
        <v>225</v>
      </c>
      <c r="F7" s="33" t="s">
        <v>333</v>
      </c>
      <c r="G7" s="92" t="s">
        <v>364</v>
      </c>
    </row>
    <row r="8" spans="1:7" ht="60" x14ac:dyDescent="0.25">
      <c r="A8" s="3" t="s">
        <v>233</v>
      </c>
      <c r="B8" s="83" t="s">
        <v>34</v>
      </c>
      <c r="C8" s="5" t="s">
        <v>256</v>
      </c>
      <c r="D8" s="40">
        <v>5</v>
      </c>
      <c r="E8" s="5" t="s">
        <v>234</v>
      </c>
      <c r="F8" s="5" t="s">
        <v>235</v>
      </c>
      <c r="G8" s="3" t="s">
        <v>278</v>
      </c>
    </row>
    <row r="9" spans="1:7" ht="60" x14ac:dyDescent="0.25">
      <c r="A9" s="3" t="s">
        <v>236</v>
      </c>
      <c r="B9" s="83" t="s">
        <v>28</v>
      </c>
      <c r="C9" s="5" t="s">
        <v>237</v>
      </c>
      <c r="D9" s="40">
        <v>0.5</v>
      </c>
      <c r="E9" s="84" t="s">
        <v>238</v>
      </c>
      <c r="F9" s="5" t="s">
        <v>362</v>
      </c>
      <c r="G9" s="3" t="s">
        <v>363</v>
      </c>
    </row>
    <row r="10" spans="1:7" ht="45" x14ac:dyDescent="0.25">
      <c r="A10" s="3" t="s">
        <v>243</v>
      </c>
      <c r="B10" s="83" t="s">
        <v>28</v>
      </c>
      <c r="C10" s="5" t="s">
        <v>244</v>
      </c>
      <c r="D10" s="40"/>
      <c r="E10" s="5" t="s">
        <v>245</v>
      </c>
      <c r="F10" s="5" t="s">
        <v>246</v>
      </c>
      <c r="G10" s="3" t="s">
        <v>280</v>
      </c>
    </row>
    <row r="11" spans="1:7" ht="90" x14ac:dyDescent="0.25">
      <c r="A11" s="29" t="s">
        <v>334</v>
      </c>
      <c r="B11" s="107" t="s">
        <v>328</v>
      </c>
      <c r="C11" s="33" t="s">
        <v>337</v>
      </c>
      <c r="D11" s="110" t="s">
        <v>335</v>
      </c>
      <c r="E11" s="30" t="s">
        <v>361</v>
      </c>
      <c r="F11" s="33" t="s">
        <v>336</v>
      </c>
      <c r="G11" s="138" t="s">
        <v>277</v>
      </c>
    </row>
    <row r="12" spans="1:7" ht="135" x14ac:dyDescent="0.25">
      <c r="A12" s="29" t="s">
        <v>327</v>
      </c>
      <c r="B12" s="107" t="s">
        <v>328</v>
      </c>
      <c r="C12" s="33" t="s">
        <v>329</v>
      </c>
      <c r="D12" s="108">
        <v>24</v>
      </c>
      <c r="E12" s="30" t="s">
        <v>330</v>
      </c>
      <c r="F12" s="33" t="s">
        <v>246</v>
      </c>
      <c r="G12" s="3" t="s">
        <v>365</v>
      </c>
    </row>
    <row r="13" spans="1:7" ht="23.25" x14ac:dyDescent="0.35">
      <c r="A13" s="223" t="s">
        <v>259</v>
      </c>
      <c r="B13" s="224"/>
      <c r="C13" s="225"/>
      <c r="D13" s="137">
        <f>D3+D4+D5+D6+D7+D8+D9+D12</f>
        <v>146.13900000000001</v>
      </c>
      <c r="E13" s="135" t="s">
        <v>359</v>
      </c>
    </row>
    <row r="14" spans="1:7" x14ac:dyDescent="0.25">
      <c r="A14" s="4"/>
      <c r="B14" s="10"/>
      <c r="D14" s="111"/>
    </row>
    <row r="15" spans="1:7" ht="21" x14ac:dyDescent="0.35">
      <c r="A15" s="136" t="s">
        <v>360</v>
      </c>
      <c r="B15" s="10"/>
    </row>
    <row r="16" spans="1:7" x14ac:dyDescent="0.25">
      <c r="B16" s="10"/>
    </row>
    <row r="17" spans="1:4" x14ac:dyDescent="0.25">
      <c r="A17" s="227" t="s">
        <v>298</v>
      </c>
      <c r="B17" s="227"/>
      <c r="C17" s="227"/>
      <c r="D17" s="227"/>
    </row>
    <row r="18" spans="1:4" x14ac:dyDescent="0.25">
      <c r="B18" s="10"/>
    </row>
  </sheetData>
  <mergeCells count="2">
    <mergeCell ref="A13:C13"/>
    <mergeCell ref="A17:D17"/>
  </mergeCells>
  <pageMargins left="0.7" right="0.7" top="0.78740157499999996" bottom="0.78740157499999996" header="0.3" footer="0.3"/>
  <pageSetup paperSize="9" scale="4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SOUHRN</vt:lpstr>
      <vt:lpstr>resort školství</vt:lpstr>
      <vt:lpstr>resort sociální</vt:lpstr>
      <vt:lpstr>resort zdravotnictví</vt:lpstr>
      <vt:lpstr>resort rozvoj</vt:lpstr>
      <vt:lpstr>resort doprava</vt:lpstr>
      <vt:lpstr>resort kultura</vt:lpstr>
      <vt:lpstr>resort hejtmana</vt:lpstr>
      <vt:lpstr>resort ŽP</vt:lpstr>
      <vt:lpstr>ředitel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Korteltova Martina</dc:creator>
  <cp:lastModifiedBy>Korteltova Martina</cp:lastModifiedBy>
  <cp:lastPrinted>2015-02-03T10:41:29Z</cp:lastPrinted>
  <dcterms:created xsi:type="dcterms:W3CDTF">2014-09-12T06:34:06Z</dcterms:created>
  <dcterms:modified xsi:type="dcterms:W3CDTF">2015-02-11T08:04:41Z</dcterms:modified>
</cp:coreProperties>
</file>