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List1" sheetId="1" r:id="rId1"/>
    <sheet name="List2" sheetId="2" r:id="rId2"/>
    <sheet name="List3" sheetId="3" r:id="rId3"/>
  </sheets>
  <calcPr calcId="145621"/>
</workbook>
</file>

<file path=xl/calcChain.xml><?xml version="1.0" encoding="utf-8"?>
<calcChain xmlns="http://schemas.openxmlformats.org/spreadsheetml/2006/main">
  <c r="G95" i="1" l="1"/>
  <c r="F95" i="1"/>
  <c r="L37" i="1" l="1"/>
  <c r="N95" i="1"/>
  <c r="L47" i="1" l="1"/>
  <c r="L5" i="1"/>
  <c r="L8" i="1"/>
  <c r="L16" i="1"/>
  <c r="L17" i="1"/>
  <c r="L24" i="1"/>
  <c r="L72" i="1"/>
  <c r="L64" i="1"/>
  <c r="L84" i="1"/>
  <c r="L65" i="1"/>
  <c r="L18" i="1"/>
  <c r="L19" i="1"/>
  <c r="L57" i="1"/>
  <c r="L30" i="1"/>
  <c r="L81" i="1"/>
  <c r="L54" i="1"/>
  <c r="L31" i="1"/>
  <c r="L20" i="1"/>
  <c r="L27" i="1"/>
  <c r="L34" i="1"/>
  <c r="L80" i="1"/>
  <c r="L6" i="1"/>
  <c r="L58" i="1"/>
  <c r="L74" i="1"/>
  <c r="L32" i="1"/>
  <c r="L70" i="1"/>
  <c r="L33" i="1"/>
  <c r="L63" i="1"/>
  <c r="L82" i="1"/>
  <c r="L9" i="1"/>
  <c r="L21" i="1"/>
  <c r="L79" i="1"/>
  <c r="L4" i="1"/>
  <c r="L85" i="1"/>
  <c r="L42" i="1"/>
  <c r="L11" i="1"/>
  <c r="L25" i="1"/>
  <c r="L78" i="1"/>
  <c r="L59" i="1"/>
  <c r="L48" i="1"/>
  <c r="L60" i="1"/>
  <c r="L61" i="1"/>
  <c r="L23" i="1"/>
  <c r="L66" i="1"/>
  <c r="L86" i="1"/>
  <c r="L35" i="1"/>
  <c r="L50" i="1"/>
  <c r="L36" i="1"/>
  <c r="L69" i="1"/>
  <c r="L43" i="1"/>
  <c r="L75" i="1"/>
  <c r="L55" i="1"/>
  <c r="L76" i="1"/>
  <c r="L87" i="1"/>
  <c r="L71" i="1"/>
  <c r="L88" i="1"/>
  <c r="L49" i="1"/>
  <c r="L22" i="1"/>
  <c r="L28" i="1"/>
  <c r="L51" i="1"/>
  <c r="L83" i="1"/>
  <c r="L38" i="1"/>
  <c r="L12" i="1"/>
  <c r="L52" i="1"/>
  <c r="L62" i="1"/>
  <c r="L67" i="1"/>
  <c r="L40" i="1"/>
  <c r="L56" i="1"/>
  <c r="L53" i="1"/>
  <c r="L89" i="1"/>
  <c r="L77" i="1"/>
  <c r="L39" i="1"/>
  <c r="L26" i="1"/>
  <c r="L68" i="1"/>
  <c r="L44" i="1"/>
  <c r="L73" i="1"/>
  <c r="L7" i="1"/>
  <c r="L45" i="1"/>
  <c r="L13" i="1"/>
  <c r="L90" i="1"/>
  <c r="L91" i="1"/>
  <c r="L92" i="1"/>
  <c r="L93" i="1"/>
  <c r="L94" i="1"/>
  <c r="L46" i="1"/>
  <c r="L14" i="1"/>
  <c r="L41" i="1"/>
  <c r="L10" i="1"/>
  <c r="L15" i="1"/>
  <c r="L29" i="1"/>
</calcChain>
</file>

<file path=xl/sharedStrings.xml><?xml version="1.0" encoding="utf-8"?>
<sst xmlns="http://schemas.openxmlformats.org/spreadsheetml/2006/main" count="477" uniqueCount="396">
  <si>
    <t>část I. - informace o projektu</t>
  </si>
  <si>
    <t>část II. - hodnocení správce programu</t>
  </si>
  <si>
    <t>část III- - hodnocení komise</t>
  </si>
  <si>
    <t>Pozn.</t>
  </si>
  <si>
    <t>Poř.číslo</t>
  </si>
  <si>
    <t>Žadatel</t>
  </si>
  <si>
    <t>Název projektu</t>
  </si>
  <si>
    <t>Popis projektu</t>
  </si>
  <si>
    <t>Výstupy projektu</t>
  </si>
  <si>
    <t>Celkové výdaje projektu</t>
  </si>
  <si>
    <t>Požadovaná výše dotace</t>
  </si>
  <si>
    <t>Administrativní soulad (projekt je v souladu s podmínkami programu/podprogramu a je způsobilý pro další hodnocení) ANO/NE</t>
  </si>
  <si>
    <t>Závazná kritéria hodnocení (body)</t>
  </si>
  <si>
    <t>Specifická kritéria hodnocení (body)</t>
  </si>
  <si>
    <t>Celkový počet bodů</t>
  </si>
  <si>
    <t>Kč</t>
  </si>
  <si>
    <t>%</t>
  </si>
  <si>
    <t>ANO</t>
  </si>
  <si>
    <t>Jedná se restaurování vitráží ve třech špaletových oknech v hlavní chodbě budovy, dále ve velkém špaletovém okně v hale prvního a druhého patra objektu a ve dvou menších špaletových oknech v prvním poschodí. Vitráže je nutné restaurovat dle restaurátorského záměru pana Jaroslava Skuhravého (viz přiložená dokumentace). Zde je také uveden podrobný popis vitráží, posouzení jejich stavu a restaurátorský záměr (specifikace zamýšlených prací). Všechny vitráže budou vyjmuty z rámů, přeloženy do nového olova a po dohodě s NPÚ nově zajištěny lištami.</t>
  </si>
  <si>
    <t>Ochrana Klokočských skal, z.s,</t>
  </si>
  <si>
    <t>INISOFT s.r.o.</t>
  </si>
  <si>
    <t>Oprava  severozápadní zdi hradu Rotštejn</t>
  </si>
  <si>
    <t>Restaurování vitrážových oken v objektu č. p. 696/3 v Liberci v Rumjancevově ulici</t>
  </si>
  <si>
    <t>restaurování  5 okenních vitráží, (celkem 6 dílů)</t>
  </si>
  <si>
    <t>Římskokatolická farnost Přepeře</t>
  </si>
  <si>
    <t>Římskokatolická farnost Bozkov</t>
  </si>
  <si>
    <t>Matoušková Marie</t>
  </si>
  <si>
    <t>Město Turnov</t>
  </si>
  <si>
    <t>Římskokatolická farnost-děkanství Frýdlant</t>
  </si>
  <si>
    <t>Židovská obec Liberec</t>
  </si>
  <si>
    <t>Město Osečná</t>
  </si>
  <si>
    <t>Město Hodkovice nad Mohelkou</t>
  </si>
  <si>
    <t>město Frýdlant</t>
  </si>
  <si>
    <t>Obec Polevsko</t>
  </si>
  <si>
    <t>obec Černousy</t>
  </si>
  <si>
    <t>Obec Svojkov</t>
  </si>
  <si>
    <t>Jánské kameny - Johannisstein</t>
  </si>
  <si>
    <t>Obec Příšovice</t>
  </si>
  <si>
    <t>Město Vysoké nad Jizerou</t>
  </si>
  <si>
    <t>Havlová Ester</t>
  </si>
  <si>
    <t>Římskokatolická farnost Rokytnice nad Jizerou</t>
  </si>
  <si>
    <t>Obec Paseky nad Jizerou</t>
  </si>
  <si>
    <t>Římskokatolická farnost - děkanství Jablonné v Podještědí</t>
  </si>
  <si>
    <t>Obec Svor</t>
  </si>
  <si>
    <t>Římskokatolická farnost Volfartice</t>
  </si>
  <si>
    <t>Římskokatolická farnost Lomnice nad Popelkou</t>
  </si>
  <si>
    <t>Froněk Václav</t>
  </si>
  <si>
    <t>Římskokatolická farnost Roztoky u Jilemnice</t>
  </si>
  <si>
    <t>Město Nový Bor</t>
  </si>
  <si>
    <t>Město Česká Lípa</t>
  </si>
  <si>
    <t>Krejčí Rudolf</t>
  </si>
  <si>
    <t>občanské sdružení SONOW</t>
  </si>
  <si>
    <t>Bartoníček Jan</t>
  </si>
  <si>
    <t>Přenosilová Petra</t>
  </si>
  <si>
    <t>Řezníček Tomáš</t>
  </si>
  <si>
    <t>Římskokatolická farnost Brniště</t>
  </si>
  <si>
    <t>Římskokatolická farnost Cvikov</t>
  </si>
  <si>
    <t>Římskokatolická farnost Dubnice</t>
  </si>
  <si>
    <t>Římskokatolická farnost Stráž pod Ralskem</t>
  </si>
  <si>
    <t>FKP Frýdlant, s.r.o.</t>
  </si>
  <si>
    <t>Římskokatolická farnost, arciděkanství Horní Police</t>
  </si>
  <si>
    <t>Římskokatolická farnost Dobranov</t>
  </si>
  <si>
    <t>Římskokatolická farnost, děkanství Česká Lípa in urbe</t>
  </si>
  <si>
    <t>Mezinárodní centrum duchovní obnovy</t>
  </si>
  <si>
    <t>Římskokatolická farnost Albrechtice v J.h</t>
  </si>
  <si>
    <t>Římskokatolická farnost - děkanství Český Dub</t>
  </si>
  <si>
    <t>MĚSTO ČESKÝ DUB</t>
  </si>
  <si>
    <t>římskokatolická farnost Sloup v Čechách</t>
  </si>
  <si>
    <t>Město Hejnice</t>
  </si>
  <si>
    <t>Římskokatolická farnost Deštná</t>
  </si>
  <si>
    <t>Římskokatolická farnost Kunratice u Cvikova</t>
  </si>
  <si>
    <t>Laimer Jiří</t>
  </si>
  <si>
    <t>Havelka Jan</t>
  </si>
  <si>
    <t>Římskokatolická farnost vysoké nad Jizerou</t>
  </si>
  <si>
    <t>Vlach Karel</t>
  </si>
  <si>
    <t>Obec Paceřice</t>
  </si>
  <si>
    <t>Město Jilemnice</t>
  </si>
  <si>
    <t>Římskokatolická farnost Harrachov</t>
  </si>
  <si>
    <t>Město Železný Brod</t>
  </si>
  <si>
    <t>Náboženská obec Církve československé husitské ve Frýdlantu v Čechách</t>
  </si>
  <si>
    <t>Římskokatolická farnost Brenná</t>
  </si>
  <si>
    <t>Obec Horní Řasnice</t>
  </si>
  <si>
    <t>Město Lomnice nad Popelkou</t>
  </si>
  <si>
    <t>město Mimoň</t>
  </si>
  <si>
    <t>Římskokatolická farnost Krásná</t>
  </si>
  <si>
    <t>Římskokatolická farnost Vratislavice nad Nisou</t>
  </si>
  <si>
    <t>Římskokatolická farnost Jenišovice</t>
  </si>
  <si>
    <t>Severočeské muzeum v Liberci, příspěvková organizace</t>
  </si>
  <si>
    <t>Havelková Eva</t>
  </si>
  <si>
    <t>Římskokatolická farnost  Mařenice</t>
  </si>
  <si>
    <t>Římskokatolická farnost Horní Prysk</t>
  </si>
  <si>
    <t>Cingl Ondřej</t>
  </si>
  <si>
    <t>ŘKF Kuřívody</t>
  </si>
  <si>
    <t>Kilián Oldřich</t>
  </si>
  <si>
    <t>Sucharda Jan</t>
  </si>
  <si>
    <t>LOBELICH s.r.o.</t>
  </si>
  <si>
    <t>Město Nové Město pod Smrkem</t>
  </si>
  <si>
    <t>Krch Jiří</t>
  </si>
  <si>
    <t>Město Doksy</t>
  </si>
  <si>
    <t>Město Hrádek nad Nisou</t>
  </si>
  <si>
    <t>Balák Aleš</t>
  </si>
  <si>
    <t>Oprava havarijního stavu krovu farní budovy v Přepeřích-II.etapa</t>
  </si>
  <si>
    <t>Záchana vzácných bozkovských varhan - III. etapa</t>
  </si>
  <si>
    <t>Restaurování kovových dveřnic a kamenného ostění na domě č. p. 141 na Malém náměstí v Železném Brodě</t>
  </si>
  <si>
    <t>Rekonstrukce chalupy čp.183, Roprachtice (oprava roubení, stropních trámů, povalů a oken komorové světnice)</t>
  </si>
  <si>
    <t>Hrad Valdštejn / Nový palác na III.skal. bloku se skalním podložím (Obnova zdiva a schodiště u Nového paláce a obnova prostoru bývalé konírny - 1. etapa)</t>
  </si>
  <si>
    <t>Rekonstrukce částí objektu č.p. 7, Žďár v Podbezdězí</t>
  </si>
  <si>
    <t>oprava sanktusové věže  kostela Nalezení sv. Kříže ve Frýdlantu</t>
  </si>
  <si>
    <t>Oprava oblouku u hrobky Sigmund Liebitzky na Židovském hřbitově v Liberci</t>
  </si>
  <si>
    <t>Restaurování sousoší sv. Luitgardy, sv. Jana a sv. Pavla v Osečné</t>
  </si>
  <si>
    <t>Restaurování kříže s Kristem označujícího místo hrobu neznámého pruského vojáka v chodníku před č.p. 536 na Liberecké ulici v Hodkovicích nad Mohelkou</t>
  </si>
  <si>
    <t>výměna a repase okenních výplní na čp. 15 ve Frýdlantu</t>
  </si>
  <si>
    <t>rekonstrukce povrchové úpravy podlah přízemí podstávkového domu Arnoltice č.p.48</t>
  </si>
  <si>
    <t>Oprava fasády hrobky rodiny Handschke</t>
  </si>
  <si>
    <t>oprava ohradní hřbitovní zdi kostela sv. Vavřince ve Vsi</t>
  </si>
  <si>
    <t>Restaurování oplocení areálu hradu Svojkov - závěrečná etapa</t>
  </si>
  <si>
    <t>Oprava krovu a výměna střešní krytiny kostela Čtrnácti svatých Pomocníků v Krompachu IV. etapa</t>
  </si>
  <si>
    <t>Oprava stropních trámů, části krovu a střešní krytiny a klempířských prvků, obnova původních střešních oken na objektu č.p. 141 v obci Zahrádky u České Lípy, 471 01</t>
  </si>
  <si>
    <t>Oprava a ošetření šindelových střech Bičíkova statku čp. 11, obec Příšovice</t>
  </si>
  <si>
    <t>Celkové restaurování a rekonstrukce „Pavilonu studny“ na náměstí ve Vysokém nad Jizerou</t>
  </si>
  <si>
    <t>II.etapa opravy venkovské usedlosti č.p.40 v Žďáru v Podbezdězí - oprava roubení, pavlače, krov a střechy.</t>
  </si>
  <si>
    <t>Oprava ohradní zdi u kostela sv. Michaela v Rokytnici nad Jizerou - 4. etapa</t>
  </si>
  <si>
    <t>Statické zajištění objektu staré písmácké školy v Pasekách nad Jizerou</t>
  </si>
  <si>
    <t>Dokončení opravy střechy kostela Nejsvětější Trojice v Petrovicích</t>
  </si>
  <si>
    <t>Udržovací práce - výměna klempířských prvků, oprava krytiny střechy, očištění a obroušení pozinkované střechy, nátěr červenou barvou, výměna podlahy na půdě v kapli Nejsvětější Trojice ve Svoru</t>
  </si>
  <si>
    <t>výměna střešní krytiny na venkovském domě čp. 26 ve Vísce - I.etapa</t>
  </si>
  <si>
    <t>Výměna střešní krytiny kostela sv. Petra a Pavla ve Volfarticích II. etapa</t>
  </si>
  <si>
    <t>Obnova a stabilizace fasády kostela Proměnění páně na hoře Tábor</t>
  </si>
  <si>
    <t>Výměna střešního pláště rodinného domu č.110 v Polevsku (nemovitá kulturní památka)</t>
  </si>
  <si>
    <t>Odvlhčení kostela v Roztokách u Jilemnice a přípojka dešťové kanalizace</t>
  </si>
  <si>
    <t>Obnova střešního pláště na měšťanském domě č.p. 45 Nový Bor</t>
  </si>
  <si>
    <t>Restaurování empírové kamenné kašny na náměstí T. G. Masaryka</t>
  </si>
  <si>
    <t>Oprava omítek klenby na objektu bývalé papírny a mlýna č. p. 5 v Hamru na Jezeře</t>
  </si>
  <si>
    <t>Záchrana náhrobku rodiny Rasch se sochou od J. Maxe na Starém hřbitově v K. Šenově</t>
  </si>
  <si>
    <t>Obnova mlecího složení do podoby na přelomu 19. a 20. st. mlýna č.p. 41 v Bradlecké Lhotě za účelem jeho uvedení do provozu – I. etapa: obnova vodního kola včetně dodání hřídele, obnova stavidel a vantrok vč. přísl., rekonstrukce venkovních omítek</t>
  </si>
  <si>
    <t>Obnova střešního pláště a štítů na objektu sýpky v Blíževedlech</t>
  </si>
  <si>
    <t>peřimov č.p. 105 oprava komínu</t>
  </si>
  <si>
    <t>Obnova střešního pláště kostela sv. Mikuláše v Brništi</t>
  </si>
  <si>
    <t>Kostel sv. Alžběty Uherské ve Cvikově - výměna oken</t>
  </si>
  <si>
    <t>Obnova venkovních fasád kostela Narození Panny Marie v Dubnici</t>
  </si>
  <si>
    <t>kostela sv. Zikmunda ve Stráži pod Ralskem - obnova střešního pláště</t>
  </si>
  <si>
    <t>osazení nových výplní otvorů a oprava omítek na sýpce v areálu bývalého zámku v Černousích</t>
  </si>
  <si>
    <t>areál kostela Navštívení P. Marie  v Horní Polici– oprava části podokapních říms a krovu ambitů</t>
  </si>
  <si>
    <t>kostel sv.Jiří v Dobranově - oprava fasády vitráží a klempířských prvků na štítu 2.etapa</t>
  </si>
  <si>
    <t>Restaurování sousoší sv.Jana Nepomuckého u kostela Povýšení sv.Kříže v České Lípě</t>
  </si>
  <si>
    <t>Výměna poškozených oken</t>
  </si>
  <si>
    <t>Oprava roubených stěn s obnovením původních okenních otvorů venkovské usedlosti ev.č.89 ve Sloupu v Čechách včetně opravy podezdívky</t>
  </si>
  <si>
    <t>Oprava poškozené střešní krytiny kostela sv. františka v Albrechticích v Jizerských horách</t>
  </si>
  <si>
    <t>II.etapa obnovy fasády kostela sv.Jakuba Většího v Letařovicích - jižní strana věže</t>
  </si>
  <si>
    <t>Obnova vnějších nátěrů radnice v Českém Dubu</t>
  </si>
  <si>
    <t>Výměna střešní krytiny a oprava krovu na faře čp.80, Sloup v Čechách</t>
  </si>
  <si>
    <t>Oprava opěrné zdi baziliky Hejnice</t>
  </si>
  <si>
    <t>Fara Deštná u Dubé - výměna střešní krytiny</t>
  </si>
  <si>
    <t>Obnova střešního pláště kostela Povýšení svatého Kříže v Kunraticích u Cvikova</t>
  </si>
  <si>
    <t>Výměna střešní krytiny včetně podkladní lepenky, oprava krovu, bednění střechy, klempířské prvky, střešní okénko - výlez</t>
  </si>
  <si>
    <t>Sanace havarijního stavu - obnova dožilých částí stěn, krovů a oken.</t>
  </si>
  <si>
    <t>Oprava vnitřních omítek a výmalba kostela sv. Kateřiny Alexandrijské ve Vysokém nad Jizerou</t>
  </si>
  <si>
    <t>Výměna zadního štítu a oken chalupy č.p.87 v Nové Vsi nad Popelkou</t>
  </si>
  <si>
    <t>Obnova oken ve 2. a 3. nadzemním podlaží venkovského domu č. p. 280 na Břehyni</t>
  </si>
  <si>
    <t>Restaurování památného místa „Socha sv.Jana Nepomuckého“</t>
  </si>
  <si>
    <t>Jilemnice, radnice č.p. 82 - oprava horní části krovu věže (lucerny)</t>
  </si>
  <si>
    <t>Oprava varhan v kostele sv. Václava v Harrachově</t>
  </si>
  <si>
    <t>Běliště čp. 57 - obnova nátěru oken</t>
  </si>
  <si>
    <t>Odvodnění severní části soklového zdiva kostela sv.Jiří v Jenišovicích</t>
  </si>
  <si>
    <t>Rekonstrukce střechy - výměna dožilé střešní krytiny na objektu fary čp.945 - 4. etapa</t>
  </si>
  <si>
    <t>Oprava a doplnění omítek vnějšího fasadního pláště kostela sv. Jana Křtitele na pozemku stavební parcela č. 62 v k.ú. Brenná - II etapa</t>
  </si>
  <si>
    <t>Oprava věže kostela Neposkvrněného početí Panny Marie, Horní Řasnice</t>
  </si>
  <si>
    <t>Havarijní oprava podezdívky oplocení objektu č.p. 886</t>
  </si>
  <si>
    <t>Restaurátorské práce na záchraně a obnově sochy Sv.Vavřince v Kostelní ulici v Mimoni</t>
  </si>
  <si>
    <t>Restaurování výmalby presbyteria a malby Krista v boční kapli kostela sv. Josefa na Krásné</t>
  </si>
  <si>
    <t>Oprava soklu a poškozené omítky objektu fary ve Vratislavicích</t>
  </si>
  <si>
    <t>Repase původních okenních výplní na hlavní budově Severočeského muzea</t>
  </si>
  <si>
    <t>Oprava střešního pláště kostela sv. Frant. Serafínského</t>
  </si>
  <si>
    <t>Oprava průčelí kostela sv. Máří Magdalény v Mařenicích</t>
  </si>
  <si>
    <t>Oprava podstřešních trámů v kostelní lodi a zvonici kostela sv. Petra a Pavla v Horním Prysku</t>
  </si>
  <si>
    <t>Rekonstrukce klenby v „černé kuchyni“ vodního mlýna v Košťálově čp. 63</t>
  </si>
  <si>
    <t>Odkryv a restaurování nástěnných maleb na stěnách a klenbě presbytáře kostela sv. Havla v Kuřívodech</t>
  </si>
  <si>
    <t>Oprava střechy a krovu zámku v Horní Libchavě</t>
  </si>
  <si>
    <t>Oprava nosných konstrukcí domu čp.118, Zvědavá ulička, Jilemnice</t>
  </si>
  <si>
    <t>Obnova ohradní zdi kostela Narození Panny Marie v Dubnici+montáž klempířských prvků</t>
  </si>
  <si>
    <t>Výměna okenních výplní 2NP na vile továrníka Klingera</t>
  </si>
  <si>
    <t>Restaurování sochy sv. Jana Nepomuckého - Nové Město pod Smrkem</t>
  </si>
  <si>
    <t>Janatův mlýn - obnova střechy stodoly</t>
  </si>
  <si>
    <t>Záchrana krovu východního křídla zámku Doksy</t>
  </si>
  <si>
    <t>II. etapa - Oprava střechy na objektu č.p. 124</t>
  </si>
  <si>
    <t>Obnova fasády, statické zajištění objektu a výměna vstupních dveří v Benešově u Semil č.p. 24,etapa č.4</t>
  </si>
  <si>
    <t>Ochranovský sbor při Českobratrské církvi evangelické v Železném Brodě</t>
  </si>
  <si>
    <t>Petr Svoboda</t>
  </si>
  <si>
    <t>Vlastimil Šefr</t>
  </si>
  <si>
    <t>Josef Břečka</t>
  </si>
  <si>
    <t>Výroba dřevěných oken, dveří, schodiště, pobití venkovních stěn prkny, vymazání spár roubení hliněnými vymazávkami na sýpce náležící k objektu s č. p. 6 ve Žďáru v Podbezdězí</t>
  </si>
  <si>
    <t>NE-žádost byla stažena ze strany žadatele</t>
  </si>
  <si>
    <t>Římskokatolická farnost Příchovice</t>
  </si>
  <si>
    <t>Oprava stropu pod krovem věže a oprava ciferníku včetně věžních hodin na kostle sv. Víta v Příchovicích</t>
  </si>
  <si>
    <t>NE -žádost byla stažena ze strany žadatele</t>
  </si>
  <si>
    <t>Obec Studenec</t>
  </si>
  <si>
    <t>Kříž v Zálesní Lhotě a Boží muka v Zálesní Lhotě</t>
  </si>
  <si>
    <t>NE - předmět podpory není KP (tudíž není ZS), není příloha č. 1 a nebylo zadáno elektronicky</t>
  </si>
  <si>
    <t>NE - žádost podána pouze elektronicky</t>
  </si>
  <si>
    <t xml:space="preserve"> Oprava dochovalého zdiva na hradě Rotštejn 5.etapa - severozápadní zdivo. Venkovní lícsevertozápadní zdi hrozí zřícením. Dochází k uvolňování kamenů a jejich vypadávání . Prostor pod zdí je je ohraničen bezpečnostiní páskou. Postup práce : odstranění náletových dřevin, revize stavu, oprava zdiva, přespárování, případně doplnění kaveren - podle pořadavků památkové péče, vše z lana - výškovou technikou.</t>
  </si>
  <si>
    <t xml:space="preserve">Přestože před lety byla provedena oprava krytiny, která je v dobrém stavu, tak konstrukce krovu je napadena dřevokazným hmyzem a hnilobou do té míry , že lze mluvit o havarijním stavu. V roce 2014 byla provedena nejnutnější oprava konstrukce tak, aby nehrozila bezprostřední havárie. Předkládáný projekt předpokládá dokončení opravy, která spočívá ve výměně vazných trámů, protézování pat krokví, výměně napadeného záklopu a opravy části stropu mezi podlahou půdy a schodištěm. Doje též k chemickému ošetření konstrukce krovu. </t>
  </si>
  <si>
    <t>Záchrana historicky cenných varhan z roku 1852 z dílny významného albrechtického varhanáře Josefa redigera. Nástroj je významný dozníváním pozdně barokního zvuku a přechodem k romantickému způsobu ladění. V I. a II. etapě byly zahájeny nejnaléhavější záchr.práce. Píšťalový fond je poškozen,kovové prvky zkorodovány,část pedálových píšťal demontována. Nutné je celkové restaurování památky, neboť její stav je havarijní. Vhledem k finanční náročnosti bude renovace provedena v několika etapách. Využití:poutě,bohoslužby,koncerty,vzdělávání</t>
  </si>
  <si>
    <t>V rámci zamýšleného projektu by mělo dojít k restaurátorské repasi dveřnic památkově chráněného objektu č. p. 141 na Malém náměstí v Železném Brodě včetně restaurování kamenného ostění. Práce předpokládají demontáž dveřnic a transfer do ateliéru, následný průzkum barevnosti, nahrazení nefunkčních a prokorodovaných plechů s doplněním zdobných prvků, pozinkování spodní části dveří, zprovoznění původního zámkového mechanismu, vrchní nátěr, injektáž prasklin v kamenném ostění, odstranění nevhodného štukování, zpevnění kamene, zrestaurování pantů.</t>
  </si>
  <si>
    <t>Výměna poškozených částí roubení komorové části s výměnou oken, stropních trámů a oprava povalového stropu. Zahájení prací v září 2015 dokončení do konce roku 2015.</t>
  </si>
  <si>
    <t>Cílem projektu je zajištění a konzervace pískovcového zdiva 3. skalního bloku v návaznosti na Nový palác, stabilizace pískovcového schodiště u Nového paláce, v prostorách bývalé konírny: lokální oprava spárování stěn, nová podlahová konstrukce a obnova stávajících oken a dveřní výplně. Stabilizace a konzervace stěn a úprava schodiště vedoucího na IV. Hradní nádvoří spolu s obnovou bývalé konírny je dalším krokem při obnově areálu jako celku.</t>
  </si>
  <si>
    <t>Projekt zahrnuje výměnu karcinogenních šablon ve štítu domu a jejich náhradu původním dřevěným obložením, dále nátěr všech dřevěných konstrukcí usedlosti proti dřevokaznému hmyzu a ochranným nátěrem Carbolineum. Součástí projektu je i doplnění vymazávek zejména na vnější straně objektu.</t>
  </si>
  <si>
    <t>na začátku prací dojde k snesení poškozené plechové krytiny z Pz plechu, snesení bednění stěch, lokální opravě krovu sanktusové věžičky, chemické ochraně prvků krovu. Na opětovně položené bednění bude položena krytina z Cu plechu. Makovice a kříž budou sejmuty a opraveny, poté opětovně osazeny. Opravena bude horní část sanktusníku- báň, makovice, kříž.</t>
  </si>
  <si>
    <t>Oprava oblouku u hrobky Sigmund Liebitzky na Židovském hřbitově včetně kamenických prací:zbourání svislé zdi, odizolování a postavení komplet z nových cihel vč. nátěru</t>
  </si>
  <si>
    <t>Sousoší se nachází v březovém hájku na návrší na jihovýchodním okraji Osečné na p.p.č. 501/1 v k.ú. Osečná. Na sousoší dochází k degradaci kamene, jsou patrné černé krusty a je zjevné silné napadení mikrovegetací. Statika sousoší je narušená, poškozené jsou jednotlivé plastiky sousoší - u sochy sv. Jana chybí hlava, z centrální plastiky je odlomeno levé rameno kříže s rukou Krista a horní část kříže s hlavou Krista. Oběma světcům chybí kovové, pozlacené části mečů a svatozáře. Je odtržená podpůrná zeď od vlastního sousoší.</t>
  </si>
  <si>
    <t>Celková revize stavu a obnova estetické a funkční kvality litinového kříže s kamennou soklovou architekturou, který označuje místo hrobu neznámého pruského vojáka z roku 1866. Jedná se o kulturní památku č. 11328/5-5764 a zároveň vojenský hrob č. VH CZE-5105-08140, nacházející se před č.p. 536 na Liberecké ulici v Hodkovicích nad Mohelkou. Vlastníkem objektu a pod ním ležícího pozemku p.č. 1782 v k.ú. Hodkovice nad Mohelkou je Město Hodkovice nad Mohelkou.</t>
  </si>
  <si>
    <t>Předmětem projektu je výměna poškozených novodobých oken na objektu a repase stávajících oken ve vyhovujícím stavu. Nová okna budou dřevěná, špaletová, ven a dovnitř otvíravá, se zadlabávacími závěsy, členěná v klasicistní podobě, s dřevěnou vnitřní špaletou, opatřené bílým nátěrem.Vnějšího oplechování bude realizováno pouze u hluboce zapuštěných výplní, kde se v současné době oplechování již nachází.</t>
  </si>
  <si>
    <t>kompletní rekonstrukce podlah v přízemí v rozsahu 200m2. Z důvodu vyššího stavu spodní vody a častějšího výskytu povodní je navržena v celém rozsahu přízemí betonová deska s vloženou tepelnou izolací. Finální vrstvu bude tvořit cihelná dlažba "Klinker". Žádost o dotaci se týká pouze nákupu materiálu pro povrchovou úpravu, tj. cihelné dlažby a lepidel. Práce budou provedeny svépomocí.</t>
  </si>
  <si>
    <t>Současný stavebně technický stav omítané části pláště stavby vykazuje plošná ložiska.oškozeného nátěru a štukové vrstvy a lokální porušení omítkového jádra.Oprava fasády je navrhována jako otlučení 100% plochy štukové vrstvy fasády a nátěru a dále odstranění narušených částí omítkového jádra v ploše cca 20% plochy fasády. Tyto odstraněné části jednotlivých vrstev budou provedeny nové. Obnoven bude stávající nápis na průčelí hrobky.</t>
  </si>
  <si>
    <t xml:space="preserve">Záměrem stavebníka je provést údržbu poškozených partií ohradní zdi, kdy uvolněné kameny budou sneseny a následně opětovně použity v poškozených úsecích při novém vyzdění. Při zdění bude použita vápenná nastavovaná malta zatažená přes líc kamene, tak jak tomu je již u opravených úseků (od vstupní brány směrem k bývalé škole na severní straně). V místech větších spár budou užity drobné šípové kameny. </t>
  </si>
  <si>
    <t>Předmětem projektu je restaurování kovového oplocení areálu hradu Svojkov v délce 38 metrů pohledově shodně s původním kovovým zdobným oplocením areálu s rozvilinami, volutami a špicemi, ze kterého zůstaly zachovány pouze zbytky. Areál hradu Svojkov je ev. kulturní památkou s ev.číslem 35114/5-3325. Hrad Svojkov vznikl počátkem 14. století nad vrchu nad obcí Svojkov, původní vnější opevnění hradu zaniklo v 19. století, kdy byl vytvořen parkový areál bezprostředně navazující na objekt hradu..Projekt řeší oplocení právě tohoto areálu.</t>
  </si>
  <si>
    <t>V roce 2015 proběhne závěrečná Oprava krovu a výměna střešní krytiny kostela Čtrnácti svatých Pomocníků v Krompachu - IV. etapa. Budou provedeny další lokální opravy poškozených částí střešní konstrukce - krov nad vchodem je napaden červotočem. Položení nové střešní krytiny vláknocementové šablony. Instalace klempířských prvků okapy, okapové svody - titanzinek.</t>
  </si>
  <si>
    <t>Oprava zříceného stropu sálu a krovů napadených dřevokaznými houbami a škůdci, včetně laťování. Výměna střešní krytiny za novou stejného typu. Obnova původních vikýřů v původním počtu. Doplnění chybějících klempířských prvků a oprava stávajících.</t>
  </si>
  <si>
    <t>Jedná se o ošetření šindelových střech Bičíkova statku čp. 11, obec Příšovice. Šindelové střechy jsou 4 roky po obnově a je nezbytné upevnit uvolněné šindele a ošetřit nástřikem Karbolineum Extra.</t>
  </si>
  <si>
    <t>Projekt je zaměřen na celkové restaurování a rekonstrukci Pavilonu, počínaje demontáží, statickým zajištěním havarijního stavu základu a kamenných sloupů. Dále výměnu rozsáhlých betonových vyzdívek sloupů za kamenné prvky, odstranění dožilé betonové podlahy a položení nové žulové dlažby, restaurování střešní konstrukce a položení nové krytiny, která respektuje původní podobu a rekonstrukci zdobné větrné korouhve. Jde o záchranu jedinečné památky Libereckého kraje, vysoce navštěvované veřejností, zdobící náměstí ve Vysokém nad Jizerou.</t>
  </si>
  <si>
    <t>Objekt venkovské usedlosti je hodnotným dokladem vesnické architektury regionu Podbezdězí s autenticky zachovanými prvky. Nový vlastník v r. 2014 vyměnil poškozené části roubení přízemí. V 2.etapě bude provedena výměna poškozených částí roubení patra, bude opraven severozápadní štít. Poškozené prvky krovu budou vyměněny. Objekt bude stažen ocelovými táhly. Demontována bude dožilá krytina, bude opraven krov, osazeny nové TiZn klemp.prvky. Bude opraven komín. Nové dřevěné konstrukce budou ošetřeny nátěrem Lignofixu.</t>
  </si>
  <si>
    <t xml:space="preserve">Cílem projektu je dokončení opravy ohradní zdi u kostela sv. Michaela v Rokytnici nad Jizerou. Práce na projektu začaly v roce 2012, v současné době je zeď opravena asi ze 3/4. V roce 2015 by práce pokračovaly 4. etapou. Oprava bude spočívat v očištění zdi od nevhodných omítek, odstranění zbytků původní krytiny včetně betonové krycí desky, dozdění chybějící části zdi a oprava ostatních částí. Budou opraveny čtyři kapličky včetně nových říms. Nově bude provedena krytina a omítka opravované části ohradní zdi a osadí se nové výplně do kapliček. </t>
  </si>
  <si>
    <t xml:space="preserve">Stará písmácká škola se nachází v obci Paseky n.J. Jedná se ojedinělou roubenou chalupu. Její technický stav  je velice špatný. Vlivem špatného oddrenážování objektu dochází k sesuvu sklepních prostor. Z důvodu nedostatku finančních prostředků jsou v současné době prováděny pouze práce směřující k základnímu zajištění nemovitosti.  Záměrem projektu je statické zajištění objektu spočívající v oddrenážování, melioraci zdiva a stavebních úpravách sklepních prostor, ve kterých došlo k vyvalení zdiva, což ohrožuje stabilitu celého objektu. </t>
  </si>
  <si>
    <t>Před dvěma roky začala obnova kostela Nejsvětější Trojice v Petrovicích, který je kulturní památkou a dominantou obce. V 1. etapě došlo k výměně dosloužilých oken, žlabů a svodů. V loňském roce se rekonstruovala severní polovina střechy kostela. Na pokrytí se použil eternit Dakora. Letos bychom rádi opravu střechy dokončili, aby kulturní památka byla zabezpečena před chátráním.</t>
  </si>
  <si>
    <t>Kaple má nevyhvující a oprýskaný nátěr pozinkované střechy, který je potřeba odstranit a znovu provést nový nátěr . Dále je potřeba vyměnit poškozené klempířské prvky a opravit část krytiny střechy. Také je potřeba doplnit chybějící záklop na půdě kaple.</t>
  </si>
  <si>
    <t xml:space="preserve">Záměrem žadatele je provedení výměny dožilé střešní krytiny a s tím souvisejících prací. Novou střešní krytinou budou pálené tašky bobrovky v šupinovém krytí. Pokládka bude realizována na nové latě, tašky budou podmazány maltou. Nepoškozené latě budou druhotně využity. Stávající tři vikýře ve tvaru volských ok zůstanou zachovány, v případě nutnosti dojde pouze k jejich lokální opravě, čela zůstanou vyzděná, okénka budou repasována, natřena. </t>
  </si>
  <si>
    <t>výměna střešní krytiny, příslušné klempířské prvky</t>
  </si>
  <si>
    <t>Fasáda kostela Proměnění Páně na hoře Tábor je desruována. Tato situace nastala pravděpodobně vlivem povětrnostních podmínek a nevhodných oprav v minulosti. Proto by farnost ráda přistoupila k opravě kostela. Bude nutné odstranit druhotné vrstvy omítek až na původní nepoškozenou jádrovou omítku. Dále se provede stabilizace podkladu a aplikace vápenné omítky z uleželého vápna. Následně bude použitý vápenný štuk a vápenný nátěr "živý do živého". Vzhledem k omezeným finančním možnostem farnosti budou práce probíhat po etapách.</t>
  </si>
  <si>
    <t>Nutná výměna střešního pláště rodinného domu č.110, která je již za hranicí životnosti a hrozí devastace. Nová krytina z vláknocementových šablon Eternit Dacora nahradí stávající krytinu. Zároveň bude provedena oprava stávajícího komína a doplněny podokapní půlkruhové žlaby.</t>
  </si>
  <si>
    <t>Účelem projektu je provést odvodnění kostela - vybudování drenáže a odvedení dešťových vod do kanalizace. V současné době se veškerá voda ze střechy vsakuje v bezprostřední blízkosti kostela, což má negativní vliv na konstrukci stěn a podlah. Kolem obvodových zdí bude vybudován drenážní systém, který bude spolu s dešťovými vodami ze střechy objektu napojen do dešťové kanalizace. Tím dojde ke zlepšení odtokových poměrů kolem objektu a následnému vysychání nosných obvodových stěn a podlah. Tím se značně zlepší stavebně technický stav kostela.</t>
  </si>
  <si>
    <t>Dům je patrový objekt s valbovou střechou a pochozí ze 30tých let 19. století a patří mezi nejhodnotnější objekty klasicistní výstavby. V 1. patře budovy je sál s unikátní stropní malbou Josefa Navrátila. Nutnými opravami bylo zjištěno zatékání střešní konstrukcí.Tím dochází k poškození stropních maleb sálu. Formát šablon a způsob kladení bude obnoven dle původní podoby střechy s regioníálními znaky.</t>
  </si>
  <si>
    <t>Cílem restaurování kašny je odstranit zásadní poškození vzniklá dožíváním posledního restaurátorského zásahu včetně očištění objektu a konzervace dochovaného stavu, zejména řešení izolace vnitřního líce a zamezení průsaku a ztrát vody. To zajistí vložení olověné vany z 2-3 mm silného plechu s dvojitým falcováním. Historická kašna se tak stane pouze její nosnou konstrukcí bez přímého zatížení vodou.</t>
  </si>
  <si>
    <t>Projekt předpokládá realizaci obnovy degradovaných omítek kleneb včetně opravy klenebních pásů - vyklínování v 1. podzemním podlaží objektu č. p. 5 v Hamru na Jezeře.</t>
  </si>
  <si>
    <t>Obnova stavidel, vantrok, vodního kola, výměna hřídele – při obnově uvedených prvků se bude vycházet ze stávajícího stavu a ze stavebně historického průzkumu. Při obnově se použijí zachované původní prvky a to: 2 x lopatový čep hřídele, 6 x obruč, které byly na obou koncích hřídele, šrouby na konci betonového žlabu nad lednicí, kde byla uchycena dvojice stavidel.Rekonstrukce venkovních omítek vč. fasádního vápenného nátěru, zvětralé části omítky budou ručně odstraněny a nově pak nahozeny vápennou maltou, vyspravené omítky budou poté natřeny.</t>
  </si>
  <si>
    <t xml:space="preserve">Tato jediná památkově chráněná sýpka českolipského okresu (v celém Libereckém kraji jsou tři) je poslední dochovanou částí rychtářské usedlosti, ze které pochází slavný rod Klárů (viz pražská čtvrť Klárov). Objekt byl dendrochronologicky datován k přelomu 17. a 18. století. Od roku 2008 probíhá jeho záchrana z havarijního stavu. Objekt má dokončený krov, nutně však potřebuje střechu a štíty. A k zabezpečení i okna a vrata. Objekt bude užíván k trvalému bydlení a ke kulturním akcím. Zatím je pro stále havarijní stav otevřen po domluvě. </t>
  </si>
  <si>
    <t>Jedná se opravu komínového tělesa. Komínové těleso má zvětralou omítku a trhliny z důvodu dlouhodobého zatékání. Původně bylo vyzděno z pálených a nepálených cihel, jež nyní podléhají destrukci. Na komíně jsouviditelné trhliny v podtřešní části. Součástí pískovcové desky která ukončuje komín byl čepec se čtyřmi průduchy, který dnes chybí.</t>
  </si>
  <si>
    <t>Oprava střechy bude zahrnovat sejmutí staré krytiny, laťování a pokládku nové krytiny a laťování. Zachován bude stávající tvar střechy včetně úžlabí. Konstrukce krovu bude pečlivě prohlédnuta, lokálně poškozené prvky budou vyměněny a ošetřeny proti dřevokazným škůdcům.</t>
  </si>
  <si>
    <t xml:space="preserve">Kostel sv. Alžběty Uherské prošel v létech 2009 - 14 náročnou rekonstrukci oprav poškozeného krovu a výměnou střešní krytiny za novou. Záměrem vlastníka je v letošním roce pokračovat na obnově okenních výplní, které jsou v havaríjním stavu. Stav okenních výplní v celem objektu je v nevyhovujícím, místy v havarijním stavu a výplně již neplní svou základní funkci. Dřevěné prvky jsou již značně, vlivem netěsností a následným zatékáním a působením </t>
  </si>
  <si>
    <t>Oprava střechy bude zahrnovat sejmutí staré krytiny, popř. tesařskou opravu poškozených prvků krovu, laťování a pokládku nové krytiny. Zachován bude stávající tvar střechy včetně úžlabí. Konstrukce krovu bude pečlivě prohlédnuta, lokálně poškozené prvky budou vyměněny a ošetřeny proti dřevokazným škůdcům.</t>
  </si>
  <si>
    <t>Na předmětné budově sýpky, budoucí jízdárny, se přepokládá osazení 2 kusů vjezdových dřevěných vrat doplněných prosklenným nadprařím. Nad nadpražím bude muset být doplněn cihelný oblouk, který bude zednicky vynesen nad do oblouku připraveným bedněním.Dále se předpokládá oprava vnějších a vnitřních omítek ( jádrová a štuková omítka na vápenné bázi).</t>
  </si>
  <si>
    <t>Na východní straně kaple nacházející se v ose západního ambitu došlo v roce 2014 k havárii – zřícení části podokapní římsy. Podobné poruchy a vady byly zjištěny i z předchozích let. Jedná se o vnitřní i vnější stranu ambitů, podél které vede veřejná pěší komunikace. Z tohoto důvodu je nutné alespoň lokálně tyto statické poruchy v brzké době odstranit a zabránit případné další havárii.</t>
  </si>
  <si>
    <t>Bude provedena oprava fasády věže včetně oprav žaluziových výplní věže, prosklenných oken věže a dočasné zajištění porušených vitráží bedněním z exteriéru. Bude opraveno oplechování atik lodi.</t>
  </si>
  <si>
    <t>Restaurování sousoší sv.Jana Nepomuckého podle restaurátorského návrhu Radomila Šolce.</t>
  </si>
  <si>
    <t>Stav oken je několik let havarijní. Při první rekonstrukci kláštera v roce 2000 byla původní okna ponechána, pouze restaurována. Nyní již nelze dožilé konstrukční prvky opravit a objekt zajistit proti neustálému zatékání při dešti a tání sněhu.</t>
  </si>
  <si>
    <t>Venkovská usedlost z přelomu 18. a 19.století se zděnou a roubenou částí má značně poškozenou roubennou konstrukci, roubení je napadeno dřevokazným broukem. Část roubení byla v minulosti nahrazena nevhodnou betonovou podezdívkou. Místo původních oken jsou nevhodná plastová. Původní hliněné omítky byly zakryty sádrokartonovou předstěnou. V projektu obnovy bude odstraněna betonová podezdívka, poškozené části roubení budou vyměněny. Obnoví se původní okenní otvory, které budou osazeny dřevěnými okny.</t>
  </si>
  <si>
    <t>Kateřina Vaňásková</t>
  </si>
  <si>
    <t xml:space="preserve">Ucelené části poškozené krytiny na oblých částech střechy budou demontovány. Místně bude provedena výměna poškozeného bednění střechy.Na části střechy bude provedena nová krytina a oprvan bude stávající hromosvod. </t>
  </si>
  <si>
    <t>Pokračování projektu "Rekonstrukce fasády kostela sv.Jakuba Většího v Letařovicích: fasáda jižní strany věže včetně kopie okenice, restaurování kamenných prvků a nátěr v barevnosti dle rozhodnutí NPÚ Na tuto část je podávána žádost o příspěvek z ORP. V případě jeho získání by byla dokončena rekonstrukce celé věže kostgela (severní strana byla dokončena v roce 2014, západní strana bude rekonstruována do konce července 2015, u východní strany půjde pouze o drobné opravy a nátěr).</t>
  </si>
  <si>
    <t>Obnova vnějších nátěrů fasády radnice včetně všech zdobných prvků fasády, nadstřešních částí komínových těles a soklů, spočívající v provedení vyspravení fasády a to včetně řešení opravy statických poruch v obvodovém zdivu,odkopání prosolené nadsoklové části omítky, očištění podkladu tlakovou vodou, provedení sanačních nástřiků a jádrové trasové omítky a vápenného štuku, provedení celoplošného základní nátěru a celoplošné provedení dvou krycích nátěrů vysoce paropropustnou barvou.</t>
  </si>
  <si>
    <t>Pozdně barokní fara z r.1784 dochovaná ve velmi autentickém stavu s cenným barokním mansardovým krovem. Střešní krytina i klempířské prvky jsou zcela dožilé, krytina místy odpadá. Z důvodu havarijního stavu střešní krytiny dochází k zatékání a poškozování tesařských konstrukcí krovu. Zatékáním je ohrožen cenný interiér objektu . V rámci projektu dojde k odstranění dožilé střešní krytiny a klempířských prvků . Budou vyměněny poškozené tesařské konstrukce krovu a následně položena krytina nová, budou obnoveny klempířské prvky.</t>
  </si>
  <si>
    <t>Účelem projektu je rekonstrukce havarijního stavu opěrné zdi baziliky Hejnice a jejích okolních a přilehlých pozemků. Opěrná zeď oddělující stavbu od koryta řeky je velmi vysoká a ve velmi špatném stavu. Projekt se týká opravy stavebních kostrukcí zdi. Podle projektu a očekávaných nákladů bude rekonstrukce rozdělená na dvě části. V první by se řešil hlavně roh zdi od hlavní silnice, který je v nejhorším stavu. Zeď je viditelná z turistického místa pro focení z mostu přes Smědou a i proto by se měla kvůli návštěvnosti baziliky opravit.</t>
  </si>
  <si>
    <t>Budova kostela se nachází v oblasti větrných poryvů, vlivem čehož často dochází k odlétání střešních tašek. Krytina včetně laťování je však celkově dožilá a na mnoha místech způsobuje zatékání, je nutné provést její výměnu. Řada tašek již nemá funkční odtokovou vrstvu, žlaby a svody zcela chybí. Celkový stav střešní krytiny lze označit jako zcela havaríjní. Stávající dožilá střešní krytina (bobrovka) bude v plném rozsahu nahrazena novou pálenou bobrovkou v šupinové skladbě, přičemž bude započato navázáním na již obnovené části střešní krytiny.</t>
  </si>
  <si>
    <t>1. demontáž stávající střešní krytiny v rozsahu 201 m2, odvoz a likvidace, oprava prvků krovu, bednění střechy, položení pojistné lepenky, klempířské prvky, nová krytina z vláknocementových šablon, výlezové okénko</t>
  </si>
  <si>
    <t>V závěru loňského jsme se stali společně s dalšími (Jan Havelka, Alena Pivoňková, Petr Pivoňka) majiteli objektu ev. č. 14 v Trávníčku, obec Bílá. Pro jeho nezměrné kvality a význam pro místní lidovou architekturu byl letos v lednu prohlášen za nemovitou kulturní památku. Společně se spolkem Dubáci zde chceme vybudovat místo setkávání a s expozicí lidové kultury Českodubska. Objekt je bohužel dlouhodobě neudrožovaný a nachází v havarijním stavu. S Ing. Eflerem a Peštou z FA ČVUT připravujeme jeho celkovou obnovu. Více viz příloha č. 1 žádost</t>
  </si>
  <si>
    <t>Nejmladší vrstva výmalby pochází z roku 1938, kdy byl kostel naposledy vymalován vápenno-kaseinovými barvami. V současné době je výmalba ve špatném stavu, nátěry jsou zašlé, ztmavlé a zpráškovatělé. Spodní část omítek je zničený. Z tohoto důvodu dojde k osekání pásu omítek nad podlahou a provedení omítek nových, dojde k vaspravení defektů, vyspravení stropu v oratoři a celkové obnově vnitřních nátěrů se zachováním barevnosti, linkování a zlacených detailů. Dojde k restaurování figurálních maleb čtyř evangelistů v presbyteriu.</t>
  </si>
  <si>
    <t>Po opravě krovů a střešní krytiny v r.2013, chceme nyní opravit štít kterým zatéká (výměna bednění a 2 okének). Dožilá, rozpadající se okna chalupy budou opravena, případně vyměněna. Vzhled oken bude sjednocen a nevhodná z roku 1935 budou zmenšena. Provedení dle požadavků památkové péče sice výrazně zvyšuje náklady akce, ale přispěje k zachování historické podstaty kulturní památky a současně povede k zamezení jejího poškození zatékající vodou a zvýšení jejího využití pro rekreační bydlení. Štít i okna jsou přímo pohledově přístupná veřejnosti.</t>
  </si>
  <si>
    <t>Projekt je uvažován jako další z postupných kroků směřujících k celkové rekonstrukci objektu, která je s ohledem na finanční možnosti vlastníků rozplánována na 5 let. V této etapě dojde k obnově všech oken ve 2. a 3. nadzemním podlaží. Jejich obnova nebo výměna ať částí nebo celých oken bude provedena za respektování Závazného stanoviska památkové péče - viz příloha.</t>
  </si>
  <si>
    <t>Cílem projektu je restaurování značně poškozeného cenného díla - obnova historického vzhledu. Čištění a konzervace kamenných povrchů dle vypracovaného restaurátorského průzkumu a záměru. Návrh na restaurování vypracoval akad.sochař Jan Vích.</t>
  </si>
  <si>
    <t>Opravou lucerny věže bude dokončena oprava krovu věže radnice. Spodní část krovu věže byla opravena v roce 2009. Nyní budou tesařsky opraveny poškozené části krovu lucerny (sloupky, krokve, vaznice) a bude vyměněno bednění stříšky a střešní krytina.</t>
  </si>
  <si>
    <t>Bude provedena oprava varhan v kostele sv. Václava v Harrachově. Bude provedena demontáž píšťal, stoliček, píšťalnic a vzdušnic a jejich očištění a restaurování. Bude provedeno restaurování vzdušnic, pedálu, pedálové klaviatury a manuálních klaviatur. Poškozené prvky budou opraveny, případně nahrazeny. Lokální napadení červotočem bude ošetřeno. Stroj bude znovu smontován a bude provedeno vyrovnání intonace a naladění na stávající výšku.</t>
  </si>
  <si>
    <t>Budou natřeny a opraveny rámy oken, která jsou poškozená venkovními vlivy a prostředím památky. Podél objektu Běliště např. vede náhon k vodní elektrárně, který působí na celou severozápadní část objektu. V ostatních částech jsou okna vystavena působení vlivu slunečního záření. Během první poloviny roku 2015 dojde k nátěru celého objektu. Okna budou poslední částí oprav vnějšího vzhledu objektu Běliště. Běliště slouží Městskému muzeu jako národopisná expozice z okolí Železného Brodu.</t>
  </si>
  <si>
    <t>Rekonstrukce střechy (výměna dožilé střešní krytiny) fary čp. 945 bude realizována již ve své 4. etapě, a to v části nad modlitebnou a celá pravá strana střechy směrem ke sběrně železa.Realizace rekonstrukce proběhne následujícím způsobem:Odstraní se a snesou se poškozené a dožilé části střešní krytiny. Udělá se pokládka nového laťování.Položí se nová střešní krytina-bobrovka.Osadí se nové klempířské prvky,nové svody a žlaby a provedou se také další související práce dle vydaného závazného stanoviska Městského úřadu Frýdlant.</t>
  </si>
  <si>
    <t>V roce 2015 se bude pokračovat v opravě omítek vnějšího fasádního pláště na objektu kostela sv. Jana Křtitele v Brenné. Předpokládá se ucelení omítek věže kostela a oprava fasády v rozsahu celé lodě. V rámci práce dojde k výměně 6 kusů oken v lodi kostela.</t>
  </si>
  <si>
    <t>Stávající stavebně technický stav není dobrý. Krytina je narušená a bednění i krov jsou poškozeny. Oprava věže kostela - snesení krytiny, demontáž bednění, výměna poškozených částí krovu, nové bednění, nová střešní krytina. Opravy včetně nového kotvení kříže.</t>
  </si>
  <si>
    <t>Předmětem projektu je havarijní oprava části stávající stavby - podezdívky oplocení bytového domu č.p. 886, která je zapsanou  nemovitou kulturní památkou rej. č. 102910, v délce 20 m. Postup výstavby - rozebrání stávající podezdívky, vybourání  základu, provedení nového základu podezdívky a opěrné stěny, hydroizolace a drenáže, lícového zdiva podezdívky, betonové krycí desky, hydrofobní úpravy zdiva, opravy části chodníku a terénní úpravy. Lícové zdivo bude provedeno z nových ostře pálených cihel klasického formátu. Aktuálně hrozí zřícení.</t>
  </si>
  <si>
    <t>NE - překročen limit nejvyšší možné dotace</t>
  </si>
  <si>
    <t>Plastika sv. Vavřince je poslední sochou ze souboru plastik v Kostelní ulici, které již byly dříve opraveny ( V rámci ret.zásahu dojde k omytí památky a k odstranění všech nečistot. Budou rekonstrukčně doplněny oba poškozené prsty a vyrobeny nové zlacené atributy. Kamenná hmota vykazující šupinový rozpad bude zpevněna a poté doplněna restaurátorskou maltou. V případě dokumentace budou rekonstrukčně doplněny i reliéfy po obou stranách podstavce. Dále bude provedeno rekonstrukční doplnění chybějících a poškozených částí reliéfu narození Ježíše.</t>
  </si>
  <si>
    <t>Nástěnné a nástropní malby jsou ve značně desolátním stavu vlivem dlouhodobého působení vlhkosti. Hlinkové malby jsou zpráškovatělé a odlupují se od podkladu. Dle restaurátorského záměru se předpokládá sejmutí prachových depozit z povrchu maleb v kombinaci s překonsolidací. Dále bude provedeno tmelení defektů a retuš dle povahy a složení restaurované malby.</t>
  </si>
  <si>
    <t xml:space="preserve">Starý hřbitov je pro svoji sochařskou výzdobu častým cílem turistů a o.s. SONOW jej už 10 let postupně opravuje. Havarijní stav sochy žehnajícího Krista od Josefa Maxe je nyní prvořadý, protože jeho erodovaný povrch odpadává. V roce 2013 proběhlo za spoluúčasti Kraje jeho zpevnění, ale to rozpad jen zpomalí. Náš záměr spočívá v rozebrání sochy a náhrobku, čištění, zpevnění, plastických retuších a doplnění chybějící ruky, a ve zpětném osazení na původní místo. Do projektu už jsou svojí sbírkou zapojeny děti z místní ZŠ. </t>
  </si>
  <si>
    <t xml:space="preserve">Soklová omítka bude, spodní narušené zdivo bude vyspraveno místními dozdívkami. Na vyztužené zdivo bude provedena nová omítka. Poškozená omítka se solnými výkvěty bude osekána, podklad bude ošetřen přípravky proti pronikání solí. Ošetřená plocha bude nově nahozena omítkou. </t>
  </si>
  <si>
    <t>Počáteční stavební etapa obnovy pláště kostela sv.Jiří v Jenišovicích. Jde o poslední zchátralou památku v širokém okolí. Nejvíce poškozené jsou fasády, padající na cestu, a celá podezdívka, s kriticky rozpadlým soklem, vlivem zatékání vody do základů a vzlínání do stěn. Projekt zahrnuje instalaci obvodové odvětrávací drenáže, svodů a ležaté dešťové kanalizace po severní straně budovy. Stavební povolení vydáno.</t>
  </si>
  <si>
    <t>Technický stav původních okenních výplní na budově muzea je vlivem klimatických podmínek špatný (poslední kompletní oprava proběhla počátkem 80. let 20. století) – poškozené a dožilé nátěry a tmely, nefunkční kování. Provedením navrhovaných prací dojde k výraznému zlepšení vizuálního a technického stavu okenních výplní a také k prodloužení životnosti původních stavebních součástí budovy muzea.</t>
  </si>
  <si>
    <t>Oprava střešního pláště ambitu kostela spočívající v odstranění poškozených trámů a jejich výměně, snesení poškozené střešní krytiny, laťování a instalace nové krytiny, osazení žlabů a svodů dešťové vody.</t>
  </si>
  <si>
    <t>Oprava západního průčelí kostela sv. Marie Magdalény v Mařenicích řeší odstranění havarijního stavu zejména kamenických a štukatérských prvků průčelí, které jsou narušené povětrnostními vlivy a také podhorským podnebím, kdy památka s náročnou výzdobou trpí. Při poslední opravě v roce 1990 došlo jen k zakonzervování těchto prvků, které nutně potřebují kvalitní restaurátorský zákrok. Pokud se nepřistoupí k jejich včasné opravě, hrozí zřícením do prostoru obecního hřbitova / již dnes odpadávají části obelisků.</t>
  </si>
  <si>
    <t>Oprava podstřešních trámů v kostelní lodi a zvonici kostela sv. Petra a Pavla v Horním Prysku řeší odstranění havarijního stavu krovu a zvonice. I když byl kostel již otevřen veřejnosti, objevily se skryté vady, které se dají kvalifikovat jako havarijní stav. Provede se vynesení vazných trámů stropní konstrukce pomocí příčných vazných trámů. Při protézování strop. trámu se provede fixace klenby. Ve věži zvonice se provede pomocné prostorové lešení a osadí podchycení. Po vsunutí příčníku pod vaznicový věnec se odstraní provizorní vynesení.</t>
  </si>
  <si>
    <t>Předmětem rekonstrukce je záchrana klenby v bývalé černé kuchyni a znovuvytvoření chybějícího rozhraní mezi černou kuchyní a přístěnkem v severovýchodním traktu budovy mlýna.</t>
  </si>
  <si>
    <t>Záměrem je komplexní restaurování omítek a na nich provedených maleb v presbytáři kostela. V letech 2011-2014 byl proveden upřesňující restaurátorský průzkum, odkryv a předběžná konsolidace odhalených vrstev a restaurování části vrstev v kápích kleneb. Středověké malby budou presentovány v odhaleném stavu v citlivém spojením dvou na sobě následujících vrstvách. Výsledkem by měl být prostor s jednotným výrazem a analytickým skloubením odhalených středověkých maleb</t>
  </si>
  <si>
    <t>Tesařským způsobem budou opraveny zatékáním poškozené havarijní dřevěné konstrukce stropů a krovů, které jsou v případě vazných trámů propojeny. Opraveny budou pozednice a koruny obvodového zdiva v místech poškození. Odstraněna bude krytina z plechových šablon a položena bude nová bobrovková krytina. Vše dle PD, ing. M. Volejník, únor 2012</t>
  </si>
  <si>
    <t xml:space="preserve"> Oprava nosných konstrukcí domu čp.118 ve Zvědavé uličce v Jilemnici. Konkrétně se jedná o opravu klenby ve sklepě, opravu (výměnu) poškozených trámů a repasování oken.</t>
  </si>
  <si>
    <t xml:space="preserve">Mezi lety 2008 – 2014 prošel kostel kompletní obnovou krovu a střešního pláště. Zbývá provést závěrečnou montáž klempířských prvků, bez nichž bude vážně postupovat degradace obvodového zdiva. Vážné poškození vykazují z velké části i venkovní fasády .Rovněž ohradní zeď kolem hřbitova a kostela je dnes již havaríjním stavu. Koruna ohradního zdiva je dožilá a uvolňuje se, rozpadá se. Na mnoha místech do ohradní zdi zatéká, což může mít za následek v mrazivém počasí postupné rozpadávaní ohradní zdi a narušení její statiky. </t>
  </si>
  <si>
    <t>Výměna výplní v 2NP vila továrníka Klingera v Novém Městě opd Smrkem z 19.st. a dle následujícího rozpisu: 18 ks okenních výploní trojkřídlých, 1 ks okenní výplně dvoukřídlé, 2 ks balkonové sestavy, 1 ks okenní výplně šestikřídlé</t>
  </si>
  <si>
    <t>Jedná se o zrestaurování sochy Sv. Jana Nepomuckého v Novém Městě pod Smrkem. V rámci restaurování proběhne transfer, čištění kamene, injektáže, zpevnění, tmelení, barevné retuše, vytažení nápisů, kamenické doplnění a hydrofobizace. Dále bude osazen nový betonový základ, nové kovové prvky sochy, repase kované konzole a doplnění lucerny.</t>
  </si>
  <si>
    <t>Projekt zahrnuje obnovu střechy stodoly NKP Janatův mlýn - odstranění současné eternitové krytiny položené na dřevěném bednění, opravu krovů v nezbytném rozsahu, zhotovení nového bednění a laťování, zhotovení nových klempířských prvků a položení nové krytiny. Projekt jednak odstraní havarijní stav této části památky a jednak umožní přípravu zařazení stodoly do veřejnosti zpřístupněných expozic NKP Janatova mlýna v návaznosti na projekty uskutečněné v minulých letech.</t>
  </si>
  <si>
    <t>Revitalizace střešního pláště východního křídla zámku si klade za cíl návrat k autentickému materiálovému, barevnému, tvaroslovnému a řemeslnému pojetí původní střechy z období první třetiny 20. století. Poškozené trámy krovů budou vyměněny v rozsahu zcela destruovaných částí.</t>
  </si>
  <si>
    <t>Objekt č.p. 124 je kulturní památkou zapsanou v Ústředním seznamu KP ČR pod rejstříkovým č. 19467/5-4310. I. etapa opravy střechy byla v roce 2014 realizována pod názvem projektu "Oprava střechy objektu č.p. 124 BESEDA" a byla podpořena dotací Libereckého kraje a Ministerstva kultury. Objekt se nachází v centru města, v památkové zóně. II. etapa opravy střechy zahrnuje kompletní výměnu střešní krytiny a výměnu krytiny na boční pultové střeše v části situované do náměstí - nad restauračním zařízením a nebytovými prostory.</t>
  </si>
  <si>
    <t>Objekt je v započaté rekonstrukci, má špatnou statiku,hrázděná konstrukce je vyhnilá, objekt je bez fasády a vstupní dveře jsou provizorní,v této části rekonstrukce chceme  přezdít klenby na okny,  provést statické zajištění, výměnu a opravu vstupních dveří do objektu a obnovit fasádu.</t>
  </si>
  <si>
    <t>Kostel Narození Panny Marie v Dubnici prošel v létech 2008 - 14 náročnou rekonstrukci oprav vážně poškozeného krovu a výměnou střešní krytiny za novou krytinu z pálených tašek. V roce 2015 je naplánována oprava havarijního stavu venkovních fasád, kde padající omítky ohrožuji příchozí návštěvníky přiléhajicího hřbitova., Záměrem vlastníka je zahájení oprav západního průčelí o výměře 370 m2 a rovněž je žádouci montáž klempířských prvků, bez kterých by obnovená fasáda značně trpěla.</t>
  </si>
  <si>
    <t>45 m2 opravy degradovaného zdiva</t>
  </si>
  <si>
    <t>Obnova střešního pláště Kaple jednoty Bratrské v Železném Brodě - IV. etapa</t>
  </si>
  <si>
    <t>Sejmutí poškozené a silně degradované krytiny a dožilých klempířských prvků na cca 172 m2 na Z straně dožilé střechy a v SZ úžlabí, revize tesařských konstrukcí. V případě potřeby ošetření tesařských konstrukcí, případně obnva poškozených. Nové položení krytiny, obnova klempířských prvků a 3 ks vikýřů.</t>
  </si>
  <si>
    <t>172 m2 oprava střechy</t>
  </si>
  <si>
    <t>30 m2 přeložení krytiny, 7 m3 výměna tesařské konstrukce, 12 m2 oprava stropu, 120 m2 výměna záklopu</t>
  </si>
  <si>
    <t xml:space="preserve">oprava hřídelové desky Violonu, oprava pedálové klaviatury, Quintadeny 8 hlavního stroje </t>
  </si>
  <si>
    <t>Mgr. Jitka Kybalová a Martin Sochor, zastoupený na základě plné moci Mgr. Jitkou Kybalovou</t>
  </si>
  <si>
    <t>restaurování kovových dveřnic a kamenného ostění</t>
  </si>
  <si>
    <t>částečná výměna roubení, 4 ks dřevěných oken, výměna 3 ks stropních trámů, částečná výměna povalových trámů</t>
  </si>
  <si>
    <t>obnova zdiva a schodiště u Nového paláce, obnova prostoru bývalé konírny</t>
  </si>
  <si>
    <t>rekonstrukce štítů, nátěry dřevěných konstrukcí, doplnění vymazávek</t>
  </si>
  <si>
    <t>demontáž krytiny, lokální oprava báně sanktusníku, oprava makovice a kříže, pokládka nové měděné krytiny</t>
  </si>
  <si>
    <t>oprava oblouku u hrobky Sigmund Liebitzky</t>
  </si>
  <si>
    <t>restaurován sousoší sv. Luitgardy, sv. Jana a sv. Pavla</t>
  </si>
  <si>
    <t>restaurování litinového kříže s kamennou soklovou architekturou</t>
  </si>
  <si>
    <t>výměna oken za historické repliky - 35 ks, 16 ks repase oken</t>
  </si>
  <si>
    <t>oprava fasády hrobky</t>
  </si>
  <si>
    <t>oprava ohradní hřbitovní zdi, krytí koruny zdiva, nové vyzdění zdi</t>
  </si>
  <si>
    <t>38m restaurování kovového oplocení</t>
  </si>
  <si>
    <t>200 m2 položení nové krytiny, 50 m výměna poškozených trámů krovu, klempířské prvky, střešní latě</t>
  </si>
  <si>
    <t>oprava stropních trámů, oprava laťování, výměna střešní krytiny, výměna klempířských prvků</t>
  </si>
  <si>
    <t>Bc.Hlubuček David</t>
  </si>
  <si>
    <t>ošetření střechy nástřikem, výměna šindelí</t>
  </si>
  <si>
    <t>statické zajištění nosných konstrukcí pavilonu, restaurování sloupů pavilonu</t>
  </si>
  <si>
    <t>oprava krovu, výlezového okna, oprava komínu</t>
  </si>
  <si>
    <t>49 m opravené ohradní zdi včetně 4 kapliček</t>
  </si>
  <si>
    <t>statické zajištění objektu</t>
  </si>
  <si>
    <t>oprava střechy, výměna střešní krytina na 287 m2</t>
  </si>
  <si>
    <t>mechanické ošetření a nátěr střechy, výměna klempířských prvků, doplnění chybějícího záklopu na půdě</t>
  </si>
  <si>
    <t>108 m2 snesení střešní krytiny, položení střešních latí, lokální tesařské opravy, pokládka nové krytiny 108 m2</t>
  </si>
  <si>
    <t>výměna střešní krytiny na 190 m2</t>
  </si>
  <si>
    <t>180 m2 opravy fasády</t>
  </si>
  <si>
    <t>napsat kvůli upřesnění IČ</t>
  </si>
  <si>
    <t>rekonstrukce podlah v rozsahu 200 m2</t>
  </si>
  <si>
    <t>229 m2 výměna střešní krytiny, oprava stávajícího komína, oprava tesařských konstrukcí a klempířských prvků</t>
  </si>
  <si>
    <t>odvodnění obvodového zdiva kostela v délce 96 m</t>
  </si>
  <si>
    <t>742 m2 výměny střešní krytiny</t>
  </si>
  <si>
    <t xml:space="preserve"> ANO</t>
  </si>
  <si>
    <t>restaurování kamenné kašny</t>
  </si>
  <si>
    <t>vyrovnání povrchu zdiva na 211 m2, oprava vápenných omítek stropů 132 m2, oprava omítek vnitřních kleneb a zatření spár vnitřního zdiva</t>
  </si>
  <si>
    <t>obnova vodního kola včetně hřídele, obnova stavidel, obnova vantrok, rekonstrukce venkovních omítek obytné budovy mlýna</t>
  </si>
  <si>
    <t>montáž střešní krytiny a bednění, montáž štítů, osazení 28 oken, osazení 2 ks vrat</t>
  </si>
  <si>
    <t>oprava zděného komínu</t>
  </si>
  <si>
    <t>255 m2 krytiny z bobrovek, 255 m tesařských konstrukcí</t>
  </si>
  <si>
    <t>výměna 12 oken, výroba 12 oken</t>
  </si>
  <si>
    <t>Dle vydaného ZS je k výměně oken požadována detailní prováděcí dokumentace, která bude posouzena v rámci samostatného správního řízení - tj. předpoklad samostatného ZS na okna. Zde nebylo splněno a předložené ZS tak neřeší předmět projektu</t>
  </si>
  <si>
    <t>215 m2 laťování střech, 215 m2 krytiny z bobrovek</t>
  </si>
  <si>
    <t>osazení 2 ks vjezdových vrat, osazení proskleného nadpraží, 512 m2 opravy vnějších omítek, 214 m2 opravy vnitřních omítek</t>
  </si>
  <si>
    <t>přezdění a doplnění zdiva říms, výměna a doplnění částí krovu</t>
  </si>
  <si>
    <t>200 m2 oprava omítek, 6 ks oprava oken a žaluzií, klempířské prvky</t>
  </si>
  <si>
    <t>restaurování sousoší</t>
  </si>
  <si>
    <t>oprava roubení, nové pískovcové kvádry, 5 ks oken, parapety</t>
  </si>
  <si>
    <t>výměna bednění střechy, demontáž a montáž krytiny, výměna výlezového okna</t>
  </si>
  <si>
    <t>185 m2 obnova fasády, oprava ostění okenice, zhotovení kopie okenice</t>
  </si>
  <si>
    <t>oprava vnějších nátěrů fasády radnice</t>
  </si>
  <si>
    <t>restaurovaná soch sv. Jana Nepomuckého</t>
  </si>
  <si>
    <t>138 m2 střešní krytina, 15 m hřeben střechy, žlaby</t>
  </si>
  <si>
    <t>Dle názvu projektu má dojít k opravě střešní krytiny + krovu. Dle předloženého ZS je pro opravu krovu požadováno zpracování PD, která má být odsouhlasena v samostatném řízení. Zde nesplněno, nebylo dodáno ZS na krov. Z položkového rozpočtu dodán pouze vrchní list, tj. bez konkrétních položek, které byly v rámci prací naceněny.</t>
  </si>
  <si>
    <t>6 m rekonstuované zdi</t>
  </si>
  <si>
    <t>150 m2 střešní krytiny, 150 m2 tesařské konstrukce</t>
  </si>
  <si>
    <t>165 m2 konstrukce tesařské, 165 m2 výměna střešní krytiny</t>
  </si>
  <si>
    <t>instalace podkladové lepenky a bednění krovu, oprava krovu, položení 201 m2 střešní krytiny, montáž klempířských prvků</t>
  </si>
  <si>
    <t>obnova dožilých částí stěn, krovů a oken</t>
  </si>
  <si>
    <t>130 m2 vnitřních omítek, vnitřní výmalba, restaurování figurálníc maleb</t>
  </si>
  <si>
    <t>oprava štítu, oprava 8 oken</t>
  </si>
  <si>
    <t>obnova 13 oken ve 2. a 3. nadzemním podlaží</t>
  </si>
  <si>
    <t>oprava varhan</t>
  </si>
  <si>
    <t>natření 56 oken</t>
  </si>
  <si>
    <t>85,75 m2 střešní krytina, 28,3 m hřeben střechy, 10,5 m půlkruhové žlaby, 85,75 m2 laťování střechy</t>
  </si>
  <si>
    <t>722 m2 fasády, výměna 6 oken</t>
  </si>
  <si>
    <t>60 m2 krytiny a bednění, 21 m krovu, 1 kotvení kříže</t>
  </si>
  <si>
    <t>oprava 20 m podezdívky plotu</t>
  </si>
  <si>
    <t>12 m2 malba klenby, 15 m2 malba stěn, 1 figurální malba, 2 dvěřní ostění</t>
  </si>
  <si>
    <t>1 restaurování náhrobku a sochy na něm</t>
  </si>
  <si>
    <t>54 m2 oprava soklu, 16 m2 oprava omítek</t>
  </si>
  <si>
    <t>50 m odvodnění severního obvodu zdiva</t>
  </si>
  <si>
    <t>80 m2 oprava střešního pláště, 70 m žlaby a svody děšťové vody</t>
  </si>
  <si>
    <t>oprava 7 ks kamenných prvků, 60 m2 štukatérské práce včetně zednických oprav, 254,5 m2 nátěry omítek včetně penetrace a barvy, 250 m2 lešení</t>
  </si>
  <si>
    <t>oprava 9 ks stropních a vazných trámů, 500 m2 nakonzervování dřevěných prvků, zpevnění vaznicového věnce, 300 m2 prkenná podlaha</t>
  </si>
  <si>
    <t xml:space="preserve">19,8 m2 valená klenba, 9,15 m3 zdivo základových pasů a zdivo nosné, 7,3 m2 hydroizolace, 12 ks zámečnické konstrukce pro zajištění klenby </t>
  </si>
  <si>
    <t>injektáž, tmelení defektů, 62 m2 rekonstrukce omítek</t>
  </si>
  <si>
    <t>50 m2 lešení, 110 m2 demontáž plechové krytiny, 56 m doplnění střešní vazby do 450 cm2, 110 m2 krytina z bobrovek</t>
  </si>
  <si>
    <t>80 m výměna roubení, 30 m2 prkenná podlaha, repase 7 ks oken</t>
  </si>
  <si>
    <t>190 m oprava ohradní zdi, 98 bm montáž klempířských prvků</t>
  </si>
  <si>
    <t>195 m2 opravené střechy</t>
  </si>
  <si>
    <t xml:space="preserve">oprava 5 trámů, 68,3 m oprava trámů dle detailu K5 -K10, 300 m2 sanační nátěry tesařských konstrukcí </t>
  </si>
  <si>
    <t>317 m2 střešní krytina, 29 m2 nátěry tesařských konstrukcí, 15 m3 očištění krovu a impregnace řeziva proti dřevokazným škůdcům</t>
  </si>
  <si>
    <t>22 vyměněných oken a 2 belkonové sestavy</t>
  </si>
  <si>
    <t>opravená socha</t>
  </si>
  <si>
    <t>10 ks repasovaných oken</t>
  </si>
  <si>
    <t>restaurování sochy sv. Jana Nepomuckého</t>
  </si>
  <si>
    <t>bednění stříšky lucerny věže, 30 m2 střešní krytiny, oprava krovu a sloupků lucerny</t>
  </si>
  <si>
    <t>Ing. Petr Stanislav a Hana Stanislavová, zastoupená na základě plné moci Ing. Petrem Stanislavem</t>
  </si>
  <si>
    <t>oprava fasády, repase dveří, statické zajištění, oprava klenby</t>
  </si>
  <si>
    <t>Bude provedena obnova sýpky, která je součástí usedlosti č. p. 6 ve Žďáru. Jedná se o obnovu hliněných vymazávek roubení, pobití pavlače prkny včetně boční strany sýpky, výroba a montáž dřevěných vchodových dveří, dřevěného schodiště, výroba a dodání dřevěné podlahy, dřevěná okna včetně obložek</t>
  </si>
  <si>
    <t>4 ks oken, 250 m2 spárování hliněnými vymazávkami, schodiště, 64 m2 podlah</t>
  </si>
  <si>
    <t>370 m2 fasády, montáž klempířských prvků</t>
  </si>
  <si>
    <t>oprava podstřešních konstrukcí</t>
  </si>
  <si>
    <t>nastavení zhlaví trámů, zhotovení prkenných podlah, oprava ciferníku, oprava hodin</t>
  </si>
  <si>
    <t>oprava pomníků</t>
  </si>
  <si>
    <t>Navržená výše podpory</t>
  </si>
  <si>
    <t>NE- Mělo by být vydáno samostatné ZS na krovy a to na základě zpracované PD zahrnující SHP</t>
  </si>
  <si>
    <t xml:space="preserve">NE - Není podána elektronická žádost </t>
  </si>
  <si>
    <t>Habásko Ladislav a Vladislava Habásková, zastoupení na základě plné moci synem Ladislavem Habáskem.</t>
  </si>
  <si>
    <t>Celkem</t>
  </si>
  <si>
    <t>NE - pozdě podána elektronická verze žádosti</t>
  </si>
  <si>
    <t>NE - na obnovu oken nebylo vydáno ZS</t>
  </si>
  <si>
    <t>NE - na obnovu krovu nebylo vydáno ZS + nedoložen položkový rozpočet</t>
  </si>
  <si>
    <t>NE - nebylo vydáno ZS na obnovu varha</t>
  </si>
  <si>
    <t>NE - žádost byla na KÚ dodána po termínu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</si>
</sst>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K_č"/>
  </numFmts>
  <fonts count="10" x14ac:knownFonts="1">
    <font>
      <sz val="11"/>
      <color theme="1"/>
      <name val="Calibri"/>
      <family val="2"/>
      <scheme val="minor"/>
    </font>
    <font>
      <b/>
      <sz val="10"/>
      <color theme="1"/>
      <name val="Calibri"/>
      <family val="2"/>
      <charset val="238"/>
      <scheme val="minor"/>
    </font>
    <font>
      <b/>
      <sz val="10"/>
      <name val="Calibri"/>
      <family val="2"/>
      <charset val="238"/>
      <scheme val="minor"/>
    </font>
    <font>
      <sz val="11"/>
      <name val="Calibri"/>
      <family val="2"/>
      <charset val="238"/>
      <scheme val="minor"/>
    </font>
    <font>
      <sz val="10"/>
      <color theme="1"/>
      <name val="Calibri"/>
      <family val="2"/>
      <charset val="238"/>
      <scheme val="minor"/>
    </font>
    <font>
      <sz val="10"/>
      <name val="Calibri"/>
      <family val="2"/>
      <charset val="238"/>
      <scheme val="minor"/>
    </font>
    <font>
      <sz val="8.9499999999999993"/>
      <name val="Times New Roman"/>
      <family val="1"/>
    </font>
    <font>
      <b/>
      <sz val="11"/>
      <color theme="1"/>
      <name val="Calibri"/>
      <family val="2"/>
      <charset val="238"/>
      <scheme val="minor"/>
    </font>
    <font>
      <b/>
      <sz val="10"/>
      <color rgb="FF00B050"/>
      <name val="Calibri"/>
      <family val="2"/>
      <charset val="238"/>
      <scheme val="minor"/>
    </font>
    <font>
      <b/>
      <sz val="10"/>
      <color theme="9" tint="-0.249977111117893"/>
      <name val="Calibri"/>
      <family val="2"/>
      <charset val="23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rgb="FFFF0000"/>
      </bottom>
      <diagonal/>
    </border>
    <border>
      <left style="thin">
        <color auto="1"/>
      </left>
      <right style="thin">
        <color auto="1"/>
      </right>
      <top style="thick">
        <color rgb="FFFF000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0">
    <xf numFmtId="0" fontId="0" fillId="0" borderId="0" xfId="0"/>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6" fillId="0" borderId="1" xfId="0" applyFont="1" applyBorder="1" applyAlignment="1">
      <alignment horizontal="left"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wrapText="1"/>
    </xf>
    <xf numFmtId="0" fontId="4"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64" fontId="0" fillId="0" borderId="2" xfId="0" applyNumberFormat="1" applyFill="1" applyBorder="1" applyAlignment="1">
      <alignment horizontal="center" vertical="center" wrapText="1"/>
    </xf>
    <xf numFmtId="0" fontId="6" fillId="0" borderId="3" xfId="0" applyFont="1" applyBorder="1" applyAlignment="1">
      <alignment horizontal="left" wrapText="1"/>
    </xf>
    <xf numFmtId="0" fontId="4" fillId="0" borderId="3" xfId="0" applyFont="1" applyBorder="1" applyAlignment="1">
      <alignment horizontal="center" vertical="center" wrapText="1"/>
    </xf>
    <xf numFmtId="164" fontId="1" fillId="0" borderId="3"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0" fillId="0" borderId="3" xfId="0" applyNumberFormat="1" applyBorder="1" applyAlignment="1">
      <alignment horizontal="center" vertical="center" wrapText="1"/>
    </xf>
    <xf numFmtId="0" fontId="6" fillId="0" borderId="4" xfId="0" applyFont="1" applyFill="1" applyBorder="1" applyAlignment="1">
      <alignment horizontal="left" wrapText="1"/>
    </xf>
    <xf numFmtId="164" fontId="7" fillId="0" borderId="1"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64" fontId="0" fillId="4" borderId="1"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3"/>
  <sheetViews>
    <sheetView tabSelected="1" topLeftCell="C91" zoomScaleNormal="100" workbookViewId="0">
      <selection activeCell="L100" sqref="L100"/>
    </sheetView>
  </sheetViews>
  <sheetFormatPr defaultRowHeight="15" x14ac:dyDescent="0.25"/>
  <cols>
    <col min="1" max="1" width="6.42578125" style="15" customWidth="1"/>
    <col min="2" max="2" width="31.7109375" style="15" customWidth="1"/>
    <col min="3" max="3" width="19.5703125" style="15" customWidth="1"/>
    <col min="4" max="4" width="39.28515625" style="15" customWidth="1"/>
    <col min="5" max="5" width="12.42578125" style="15" customWidth="1"/>
    <col min="6" max="6" width="11.28515625" style="19" customWidth="1"/>
    <col min="7" max="7" width="19" style="19" customWidth="1"/>
    <col min="8" max="8" width="16.5703125" style="15" customWidth="1"/>
    <col min="9" max="9" width="21.42578125" style="15" customWidth="1"/>
    <col min="10" max="11" width="9.140625" style="15"/>
    <col min="12" max="12" width="8.28515625" style="15" customWidth="1"/>
    <col min="13" max="13" width="24.5703125" style="15" customWidth="1"/>
    <col min="14" max="14" width="10.140625" style="19" bestFit="1" customWidth="1"/>
    <col min="15" max="16384" width="9.140625" style="15"/>
  </cols>
  <sheetData>
    <row r="1" spans="1:14" ht="26.25" customHeight="1" x14ac:dyDescent="0.25">
      <c r="A1" s="48" t="s">
        <v>0</v>
      </c>
      <c r="B1" s="49"/>
      <c r="C1" s="49"/>
      <c r="D1" s="49"/>
      <c r="E1" s="49"/>
      <c r="F1" s="49"/>
      <c r="G1" s="49"/>
      <c r="H1" s="49"/>
      <c r="I1" s="16" t="s">
        <v>1</v>
      </c>
      <c r="J1" s="48" t="s">
        <v>2</v>
      </c>
      <c r="K1" s="49"/>
      <c r="L1" s="49"/>
      <c r="M1" s="44" t="s">
        <v>3</v>
      </c>
      <c r="N1" s="43" t="s">
        <v>386</v>
      </c>
    </row>
    <row r="2" spans="1:14" ht="25.5" x14ac:dyDescent="0.25">
      <c r="A2" s="46" t="s">
        <v>4</v>
      </c>
      <c r="B2" s="46" t="s">
        <v>5</v>
      </c>
      <c r="C2" s="46" t="s">
        <v>6</v>
      </c>
      <c r="D2" s="46" t="s">
        <v>7</v>
      </c>
      <c r="E2" s="46" t="s">
        <v>8</v>
      </c>
      <c r="F2" s="47" t="s">
        <v>9</v>
      </c>
      <c r="G2" s="3" t="s">
        <v>10</v>
      </c>
      <c r="H2" s="17"/>
      <c r="I2" s="46" t="s">
        <v>11</v>
      </c>
      <c r="J2" s="46" t="s">
        <v>12</v>
      </c>
      <c r="K2" s="46" t="s">
        <v>13</v>
      </c>
      <c r="L2" s="46" t="s">
        <v>14</v>
      </c>
      <c r="M2" s="45"/>
      <c r="N2" s="43"/>
    </row>
    <row r="3" spans="1:14" ht="69.75" customHeight="1" x14ac:dyDescent="0.25">
      <c r="A3" s="46"/>
      <c r="B3" s="46"/>
      <c r="C3" s="46"/>
      <c r="D3" s="46"/>
      <c r="E3" s="46"/>
      <c r="F3" s="47"/>
      <c r="G3" s="3" t="s">
        <v>15</v>
      </c>
      <c r="H3" s="18" t="s">
        <v>16</v>
      </c>
      <c r="I3" s="46"/>
      <c r="J3" s="46"/>
      <c r="K3" s="46"/>
      <c r="L3" s="46"/>
      <c r="M3" s="45"/>
      <c r="N3" s="43"/>
    </row>
    <row r="4" spans="1:14" ht="129" customHeight="1" x14ac:dyDescent="0.2">
      <c r="A4" s="1">
        <v>39</v>
      </c>
      <c r="B4" s="14" t="s">
        <v>55</v>
      </c>
      <c r="C4" s="14" t="s">
        <v>137</v>
      </c>
      <c r="D4" s="4" t="s">
        <v>235</v>
      </c>
      <c r="E4" s="4" t="s">
        <v>329</v>
      </c>
      <c r="F4" s="5">
        <v>524702</v>
      </c>
      <c r="G4" s="5">
        <v>157000</v>
      </c>
      <c r="H4" s="6">
        <v>0.29920000000000002</v>
      </c>
      <c r="I4" s="1" t="s">
        <v>17</v>
      </c>
      <c r="J4" s="1">
        <v>4.25</v>
      </c>
      <c r="K4" s="1">
        <v>9</v>
      </c>
      <c r="L4" s="24">
        <f t="shared" ref="L4:L35" si="0">J4+K4</f>
        <v>13.25</v>
      </c>
      <c r="M4" s="1"/>
      <c r="N4" s="19">
        <v>157000</v>
      </c>
    </row>
    <row r="5" spans="1:14" ht="140.25" x14ac:dyDescent="0.2">
      <c r="A5" s="1">
        <v>8</v>
      </c>
      <c r="B5" s="14" t="s">
        <v>27</v>
      </c>
      <c r="C5" s="14" t="s">
        <v>105</v>
      </c>
      <c r="D5" s="4" t="s">
        <v>204</v>
      </c>
      <c r="E5" s="4" t="s">
        <v>295</v>
      </c>
      <c r="F5" s="5">
        <v>1382974</v>
      </c>
      <c r="G5" s="5">
        <v>200000</v>
      </c>
      <c r="H5" s="6">
        <v>0.14460000000000001</v>
      </c>
      <c r="I5" s="1" t="s">
        <v>17</v>
      </c>
      <c r="J5" s="1">
        <v>5.25</v>
      </c>
      <c r="K5" s="1">
        <v>7.5</v>
      </c>
      <c r="L5" s="24">
        <f t="shared" si="0"/>
        <v>12.75</v>
      </c>
      <c r="M5" s="1"/>
      <c r="N5" s="19">
        <v>200000</v>
      </c>
    </row>
    <row r="6" spans="1:14" ht="153" x14ac:dyDescent="0.2">
      <c r="A6" s="1">
        <v>28</v>
      </c>
      <c r="B6" s="14" t="s">
        <v>188</v>
      </c>
      <c r="C6" s="14" t="s">
        <v>125</v>
      </c>
      <c r="D6" s="4" t="s">
        <v>224</v>
      </c>
      <c r="E6" s="4" t="s">
        <v>315</v>
      </c>
      <c r="F6" s="5">
        <v>239236</v>
      </c>
      <c r="G6" s="5">
        <v>70000</v>
      </c>
      <c r="H6" s="6">
        <v>0.29260000000000003</v>
      </c>
      <c r="I6" s="1" t="s">
        <v>17</v>
      </c>
      <c r="J6" s="1">
        <v>4.25</v>
      </c>
      <c r="K6" s="1">
        <v>8.25</v>
      </c>
      <c r="L6" s="24">
        <f t="shared" si="0"/>
        <v>12.5</v>
      </c>
      <c r="M6" s="2"/>
      <c r="N6" s="19">
        <v>70000</v>
      </c>
    </row>
    <row r="7" spans="1:14" ht="167.25" customHeight="1" x14ac:dyDescent="0.2">
      <c r="A7" s="1">
        <v>84</v>
      </c>
      <c r="B7" s="14" t="s">
        <v>97</v>
      </c>
      <c r="C7" s="14" t="s">
        <v>182</v>
      </c>
      <c r="D7" s="4" t="s">
        <v>281</v>
      </c>
      <c r="E7" s="4" t="s">
        <v>370</v>
      </c>
      <c r="F7" s="5">
        <v>398935</v>
      </c>
      <c r="G7" s="5">
        <v>199000</v>
      </c>
      <c r="H7" s="6">
        <v>0.49880000000000002</v>
      </c>
      <c r="I7" s="1" t="s">
        <v>17</v>
      </c>
      <c r="J7" s="15">
        <v>4.05</v>
      </c>
      <c r="K7" s="15">
        <v>8.25</v>
      </c>
      <c r="L7" s="24">
        <f t="shared" si="0"/>
        <v>12.3</v>
      </c>
      <c r="M7" s="1"/>
      <c r="N7" s="19">
        <v>199000</v>
      </c>
    </row>
    <row r="8" spans="1:14" ht="89.25" x14ac:dyDescent="0.2">
      <c r="A8" s="1">
        <v>9</v>
      </c>
      <c r="B8" s="14" t="s">
        <v>389</v>
      </c>
      <c r="C8" s="14" t="s">
        <v>106</v>
      </c>
      <c r="D8" s="4" t="s">
        <v>205</v>
      </c>
      <c r="E8" s="4" t="s">
        <v>296</v>
      </c>
      <c r="F8" s="5">
        <v>356580</v>
      </c>
      <c r="G8" s="5">
        <v>106974</v>
      </c>
      <c r="H8" s="6">
        <v>0.3</v>
      </c>
      <c r="I8" s="2" t="s">
        <v>17</v>
      </c>
      <c r="J8" s="1">
        <v>5.25</v>
      </c>
      <c r="K8" s="1">
        <v>6.75</v>
      </c>
      <c r="L8" s="24">
        <f t="shared" si="0"/>
        <v>12</v>
      </c>
      <c r="M8" s="1"/>
      <c r="N8" s="19">
        <v>106974</v>
      </c>
    </row>
    <row r="9" spans="1:14" ht="176.25" customHeight="1" x14ac:dyDescent="0.2">
      <c r="A9" s="1">
        <v>36</v>
      </c>
      <c r="B9" s="14" t="s">
        <v>52</v>
      </c>
      <c r="C9" s="14" t="s">
        <v>134</v>
      </c>
      <c r="D9" s="4" t="s">
        <v>232</v>
      </c>
      <c r="E9" s="4" t="s">
        <v>326</v>
      </c>
      <c r="F9" s="5">
        <v>230422</v>
      </c>
      <c r="G9" s="5">
        <v>69126</v>
      </c>
      <c r="H9" s="6">
        <v>0.3</v>
      </c>
      <c r="I9" s="1" t="s">
        <v>17</v>
      </c>
      <c r="J9" s="1">
        <v>5.25</v>
      </c>
      <c r="K9" s="1">
        <v>6.75</v>
      </c>
      <c r="L9" s="24">
        <f t="shared" si="0"/>
        <v>12</v>
      </c>
      <c r="M9" s="1"/>
      <c r="N9" s="19">
        <v>69126</v>
      </c>
    </row>
    <row r="10" spans="1:14" ht="165.75" x14ac:dyDescent="0.2">
      <c r="A10" s="1">
        <v>5</v>
      </c>
      <c r="B10" s="14" t="s">
        <v>25</v>
      </c>
      <c r="C10" s="14" t="s">
        <v>102</v>
      </c>
      <c r="D10" s="4" t="s">
        <v>201</v>
      </c>
      <c r="E10" s="4" t="s">
        <v>291</v>
      </c>
      <c r="F10" s="5">
        <v>150075</v>
      </c>
      <c r="G10" s="5">
        <v>105052</v>
      </c>
      <c r="H10" s="6">
        <v>0.7</v>
      </c>
      <c r="I10" s="1" t="s">
        <v>17</v>
      </c>
      <c r="J10" s="1">
        <v>3</v>
      </c>
      <c r="K10" s="1">
        <v>9</v>
      </c>
      <c r="L10" s="1">
        <f t="shared" si="0"/>
        <v>12</v>
      </c>
      <c r="M10" s="1"/>
      <c r="N10" s="19">
        <v>105052</v>
      </c>
    </row>
    <row r="11" spans="1:14" ht="145.5" customHeight="1" x14ac:dyDescent="0.2">
      <c r="A11" s="1">
        <v>42</v>
      </c>
      <c r="B11" s="14" t="s">
        <v>59</v>
      </c>
      <c r="C11" s="14" t="s">
        <v>141</v>
      </c>
      <c r="D11" s="4" t="s">
        <v>238</v>
      </c>
      <c r="E11" s="4" t="s">
        <v>333</v>
      </c>
      <c r="F11" s="5">
        <v>386854</v>
      </c>
      <c r="G11" s="5">
        <v>115000</v>
      </c>
      <c r="H11" s="6">
        <v>0.29730000000000001</v>
      </c>
      <c r="I11" s="1" t="s">
        <v>17</v>
      </c>
      <c r="J11" s="1">
        <v>5.25</v>
      </c>
      <c r="K11" s="1">
        <v>6.75</v>
      </c>
      <c r="L11" s="1">
        <f t="shared" si="0"/>
        <v>12</v>
      </c>
      <c r="M11" s="2"/>
      <c r="N11" s="19">
        <v>115000</v>
      </c>
    </row>
    <row r="12" spans="1:14" ht="174.75" customHeight="1" x14ac:dyDescent="0.2">
      <c r="A12" s="1">
        <v>69</v>
      </c>
      <c r="B12" s="14" t="s">
        <v>84</v>
      </c>
      <c r="C12" s="14" t="s">
        <v>169</v>
      </c>
      <c r="D12" s="4" t="s">
        <v>266</v>
      </c>
      <c r="E12" s="8" t="s">
        <v>358</v>
      </c>
      <c r="F12" s="9">
        <v>377200</v>
      </c>
      <c r="G12" s="9">
        <v>100000</v>
      </c>
      <c r="H12" s="6">
        <v>0.2651</v>
      </c>
      <c r="I12" s="1" t="s">
        <v>17</v>
      </c>
      <c r="J12" s="2">
        <v>5.25</v>
      </c>
      <c r="K12" s="2">
        <v>6.75</v>
      </c>
      <c r="L12" s="1">
        <f t="shared" si="0"/>
        <v>12</v>
      </c>
      <c r="M12" s="2"/>
      <c r="N12" s="19">
        <v>100000</v>
      </c>
    </row>
    <row r="13" spans="1:14" ht="168.75" customHeight="1" x14ac:dyDescent="0.2">
      <c r="A13" s="1">
        <v>86</v>
      </c>
      <c r="B13" s="14" t="s">
        <v>99</v>
      </c>
      <c r="C13" s="14" t="s">
        <v>184</v>
      </c>
      <c r="D13" s="4" t="s">
        <v>283</v>
      </c>
      <c r="E13" s="4" t="s">
        <v>372</v>
      </c>
      <c r="F13" s="5">
        <v>2751158</v>
      </c>
      <c r="G13" s="5">
        <v>200000</v>
      </c>
      <c r="H13" s="6">
        <v>7.2700000000000001E-2</v>
      </c>
      <c r="I13" s="1" t="s">
        <v>17</v>
      </c>
      <c r="J13" s="23">
        <v>4.25</v>
      </c>
      <c r="K13" s="23">
        <v>7.5</v>
      </c>
      <c r="L13" s="25">
        <f t="shared" si="0"/>
        <v>11.75</v>
      </c>
      <c r="M13" s="1"/>
      <c r="N13" s="19">
        <v>200000</v>
      </c>
    </row>
    <row r="14" spans="1:14" ht="103.5" customHeight="1" x14ac:dyDescent="0.2">
      <c r="A14" s="1">
        <v>3</v>
      </c>
      <c r="B14" s="14" t="s">
        <v>186</v>
      </c>
      <c r="C14" s="4" t="s">
        <v>287</v>
      </c>
      <c r="D14" s="4" t="s">
        <v>288</v>
      </c>
      <c r="E14" s="4" t="s">
        <v>289</v>
      </c>
      <c r="F14" s="5">
        <v>562783</v>
      </c>
      <c r="G14" s="5">
        <v>160000</v>
      </c>
      <c r="H14" s="6">
        <v>0.2843</v>
      </c>
      <c r="I14" s="1" t="s">
        <v>17</v>
      </c>
      <c r="J14" s="1">
        <v>4.25</v>
      </c>
      <c r="K14" s="1">
        <v>7.5</v>
      </c>
      <c r="L14" s="24">
        <f t="shared" si="0"/>
        <v>11.75</v>
      </c>
      <c r="M14" s="1"/>
      <c r="N14" s="19">
        <v>160000</v>
      </c>
    </row>
    <row r="15" spans="1:14" ht="176.25" customHeight="1" x14ac:dyDescent="0.2">
      <c r="A15" s="1">
        <v>6</v>
      </c>
      <c r="B15" s="14" t="s">
        <v>292</v>
      </c>
      <c r="C15" s="14" t="s">
        <v>103</v>
      </c>
      <c r="D15" s="4" t="s">
        <v>202</v>
      </c>
      <c r="E15" s="4" t="s">
        <v>293</v>
      </c>
      <c r="F15" s="5">
        <v>124310</v>
      </c>
      <c r="G15" s="5">
        <v>37280</v>
      </c>
      <c r="H15" s="7">
        <v>0.2999</v>
      </c>
      <c r="I15" s="2" t="s">
        <v>17</v>
      </c>
      <c r="J15" s="1">
        <v>4.25</v>
      </c>
      <c r="K15" s="1">
        <v>7.5</v>
      </c>
      <c r="L15" s="24">
        <f t="shared" si="0"/>
        <v>11.75</v>
      </c>
      <c r="M15" s="1"/>
      <c r="N15" s="19">
        <v>37280</v>
      </c>
    </row>
    <row r="16" spans="1:14" ht="161.25" customHeight="1" x14ac:dyDescent="0.2">
      <c r="A16" s="1">
        <v>10</v>
      </c>
      <c r="B16" s="14" t="s">
        <v>28</v>
      </c>
      <c r="C16" s="14" t="s">
        <v>107</v>
      </c>
      <c r="D16" s="4" t="s">
        <v>206</v>
      </c>
      <c r="E16" s="4" t="s">
        <v>297</v>
      </c>
      <c r="F16" s="5">
        <v>309414</v>
      </c>
      <c r="G16" s="5">
        <v>90000</v>
      </c>
      <c r="H16" s="6">
        <v>0.29089999999999999</v>
      </c>
      <c r="I16" s="2" t="s">
        <v>17</v>
      </c>
      <c r="J16" s="1">
        <v>4.25</v>
      </c>
      <c r="K16" s="1">
        <v>7.5</v>
      </c>
      <c r="L16" s="24">
        <f t="shared" si="0"/>
        <v>11.75</v>
      </c>
      <c r="M16" s="1"/>
      <c r="N16" s="19">
        <v>90000</v>
      </c>
    </row>
    <row r="17" spans="1:14" ht="126" customHeight="1" x14ac:dyDescent="0.2">
      <c r="A17" s="1">
        <v>11</v>
      </c>
      <c r="B17" s="14" t="s">
        <v>29</v>
      </c>
      <c r="C17" s="14" t="s">
        <v>108</v>
      </c>
      <c r="D17" s="4" t="s">
        <v>207</v>
      </c>
      <c r="E17" s="4" t="s">
        <v>298</v>
      </c>
      <c r="F17" s="5">
        <v>66794</v>
      </c>
      <c r="G17" s="5">
        <v>20000</v>
      </c>
      <c r="H17" s="6">
        <v>0.2994</v>
      </c>
      <c r="I17" s="2" t="s">
        <v>17</v>
      </c>
      <c r="J17" s="1">
        <v>4.25</v>
      </c>
      <c r="K17" s="1">
        <v>7.5</v>
      </c>
      <c r="L17" s="24">
        <f t="shared" si="0"/>
        <v>11.75</v>
      </c>
      <c r="M17" s="1"/>
      <c r="N17" s="19">
        <v>20000</v>
      </c>
    </row>
    <row r="18" spans="1:14" s="20" customFormat="1" ht="165" customHeight="1" x14ac:dyDescent="0.2">
      <c r="A18" s="1">
        <v>17</v>
      </c>
      <c r="B18" s="14" t="s">
        <v>34</v>
      </c>
      <c r="C18" s="14" t="s">
        <v>114</v>
      </c>
      <c r="D18" s="4" t="s">
        <v>213</v>
      </c>
      <c r="E18" s="4" t="s">
        <v>303</v>
      </c>
      <c r="F18" s="5">
        <v>194538</v>
      </c>
      <c r="G18" s="5">
        <v>58000</v>
      </c>
      <c r="H18" s="7">
        <v>0.29809999999999998</v>
      </c>
      <c r="I18" s="1" t="s">
        <v>17</v>
      </c>
      <c r="J18" s="1">
        <v>4.25</v>
      </c>
      <c r="K18" s="1">
        <v>7.5</v>
      </c>
      <c r="L18" s="24">
        <f t="shared" si="0"/>
        <v>11.75</v>
      </c>
      <c r="M18" s="1"/>
      <c r="N18" s="19">
        <v>58000</v>
      </c>
    </row>
    <row r="19" spans="1:14" ht="161.25" customHeight="1" x14ac:dyDescent="0.2">
      <c r="A19" s="1">
        <v>18</v>
      </c>
      <c r="B19" s="14" t="s">
        <v>35</v>
      </c>
      <c r="C19" s="14" t="s">
        <v>115</v>
      </c>
      <c r="D19" s="4" t="s">
        <v>214</v>
      </c>
      <c r="E19" s="4" t="s">
        <v>304</v>
      </c>
      <c r="F19" s="5">
        <v>511734</v>
      </c>
      <c r="G19" s="5">
        <v>153000</v>
      </c>
      <c r="H19" s="7">
        <v>0.29899999999999999</v>
      </c>
      <c r="I19" s="1" t="s">
        <v>17</v>
      </c>
      <c r="J19" s="1">
        <v>4.25</v>
      </c>
      <c r="K19" s="1">
        <v>7.5</v>
      </c>
      <c r="L19" s="24">
        <f t="shared" si="0"/>
        <v>11.75</v>
      </c>
      <c r="M19" s="1"/>
      <c r="N19" s="19">
        <v>153000</v>
      </c>
    </row>
    <row r="20" spans="1:14" ht="166.5" customHeight="1" x14ac:dyDescent="0.2">
      <c r="A20" s="1">
        <v>24</v>
      </c>
      <c r="B20" s="14" t="s">
        <v>40</v>
      </c>
      <c r="C20" s="14" t="s">
        <v>121</v>
      </c>
      <c r="D20" s="4" t="s">
        <v>220</v>
      </c>
      <c r="E20" s="4" t="s">
        <v>311</v>
      </c>
      <c r="F20" s="5">
        <v>354716</v>
      </c>
      <c r="G20" s="5">
        <v>100000</v>
      </c>
      <c r="H20" s="6">
        <v>0.28189999999999998</v>
      </c>
      <c r="I20" s="1" t="s">
        <v>17</v>
      </c>
      <c r="J20" s="1">
        <v>4.25</v>
      </c>
      <c r="K20" s="1">
        <v>7.5</v>
      </c>
      <c r="L20" s="24">
        <f t="shared" si="0"/>
        <v>11.75</v>
      </c>
      <c r="M20" s="1"/>
      <c r="N20" s="19">
        <v>100000</v>
      </c>
    </row>
    <row r="21" spans="1:14" ht="165.75" customHeight="1" x14ac:dyDescent="0.2">
      <c r="A21" s="1">
        <v>37</v>
      </c>
      <c r="B21" s="14" t="s">
        <v>53</v>
      </c>
      <c r="C21" s="14" t="s">
        <v>135</v>
      </c>
      <c r="D21" s="4" t="s">
        <v>233</v>
      </c>
      <c r="E21" s="4" t="s">
        <v>327</v>
      </c>
      <c r="F21" s="5">
        <v>1009981</v>
      </c>
      <c r="G21" s="5">
        <v>200000</v>
      </c>
      <c r="H21" s="6">
        <v>0.19800000000000001</v>
      </c>
      <c r="I21" s="1" t="s">
        <v>17</v>
      </c>
      <c r="J21" s="1">
        <v>4.25</v>
      </c>
      <c r="K21" s="1">
        <v>7.5</v>
      </c>
      <c r="L21" s="24">
        <f t="shared" si="0"/>
        <v>11.75</v>
      </c>
      <c r="M21" s="2"/>
      <c r="N21" s="19">
        <v>200000</v>
      </c>
    </row>
    <row r="22" spans="1:14" ht="114" customHeight="1" x14ac:dyDescent="0.2">
      <c r="A22" s="1">
        <v>64</v>
      </c>
      <c r="B22" s="14" t="s">
        <v>79</v>
      </c>
      <c r="C22" s="14" t="s">
        <v>164</v>
      </c>
      <c r="D22" s="4" t="s">
        <v>260</v>
      </c>
      <c r="E22" s="4" t="s">
        <v>354</v>
      </c>
      <c r="F22" s="5">
        <v>225220</v>
      </c>
      <c r="G22" s="5">
        <v>67000</v>
      </c>
      <c r="H22" s="6">
        <v>0.29749999999999999</v>
      </c>
      <c r="I22" s="1" t="s">
        <v>17</v>
      </c>
      <c r="J22" s="1">
        <v>4.25</v>
      </c>
      <c r="K22" s="1">
        <v>7.5</v>
      </c>
      <c r="L22" s="24">
        <f t="shared" si="0"/>
        <v>11.75</v>
      </c>
      <c r="M22" s="1"/>
      <c r="N22" s="19">
        <v>67000</v>
      </c>
    </row>
    <row r="23" spans="1:14" s="20" customFormat="1" ht="153" x14ac:dyDescent="0.2">
      <c r="A23" s="1">
        <v>49</v>
      </c>
      <c r="B23" s="14" t="s">
        <v>65</v>
      </c>
      <c r="C23" s="14" t="s">
        <v>148</v>
      </c>
      <c r="D23" s="4" t="s">
        <v>246</v>
      </c>
      <c r="E23" s="4" t="s">
        <v>339</v>
      </c>
      <c r="F23" s="5">
        <v>573340</v>
      </c>
      <c r="G23" s="5">
        <v>200000</v>
      </c>
      <c r="H23" s="6">
        <v>0.3488</v>
      </c>
      <c r="I23" s="1" t="s">
        <v>17</v>
      </c>
      <c r="J23" s="1">
        <v>4.05</v>
      </c>
      <c r="K23" s="1">
        <v>7.5</v>
      </c>
      <c r="L23" s="24">
        <f t="shared" si="0"/>
        <v>11.55</v>
      </c>
      <c r="M23" s="1"/>
      <c r="N23" s="19">
        <v>200000</v>
      </c>
    </row>
    <row r="24" spans="1:14" ht="151.5" customHeight="1" x14ac:dyDescent="0.2">
      <c r="A24" s="1">
        <v>12</v>
      </c>
      <c r="B24" s="14" t="s">
        <v>30</v>
      </c>
      <c r="C24" s="14" t="s">
        <v>109</v>
      </c>
      <c r="D24" s="4" t="s">
        <v>208</v>
      </c>
      <c r="E24" s="4" t="s">
        <v>299</v>
      </c>
      <c r="F24" s="5">
        <v>279300</v>
      </c>
      <c r="G24" s="5">
        <v>139650</v>
      </c>
      <c r="H24" s="7">
        <v>0.5</v>
      </c>
      <c r="I24" s="2" t="s">
        <v>17</v>
      </c>
      <c r="J24" s="1">
        <v>3.05</v>
      </c>
      <c r="K24" s="1">
        <v>8.25</v>
      </c>
      <c r="L24" s="24">
        <f t="shared" si="0"/>
        <v>11.3</v>
      </c>
      <c r="M24" s="1"/>
      <c r="N24" s="19">
        <v>139650</v>
      </c>
    </row>
    <row r="25" spans="1:14" ht="174" customHeight="1" x14ac:dyDescent="0.2">
      <c r="A25" s="1">
        <v>43</v>
      </c>
      <c r="B25" s="14" t="s">
        <v>60</v>
      </c>
      <c r="C25" s="14" t="s">
        <v>142</v>
      </c>
      <c r="D25" s="4" t="s">
        <v>239</v>
      </c>
      <c r="E25" s="4" t="s">
        <v>334</v>
      </c>
      <c r="F25" s="5">
        <v>109304</v>
      </c>
      <c r="G25" s="5">
        <v>50000</v>
      </c>
      <c r="H25" s="6">
        <v>0.45739999999999997</v>
      </c>
      <c r="I25" s="1" t="s">
        <v>17</v>
      </c>
      <c r="J25" s="1">
        <v>3.05</v>
      </c>
      <c r="K25" s="1">
        <v>8.25</v>
      </c>
      <c r="L25" s="24">
        <f t="shared" si="0"/>
        <v>11.3</v>
      </c>
      <c r="M25" s="1"/>
      <c r="N25" s="19">
        <v>50000</v>
      </c>
    </row>
    <row r="26" spans="1:14" ht="140.25" customHeight="1" x14ac:dyDescent="0.2">
      <c r="A26" s="1">
        <v>79</v>
      </c>
      <c r="B26" s="14" t="s">
        <v>93</v>
      </c>
      <c r="C26" s="14" t="s">
        <v>177</v>
      </c>
      <c r="D26" s="4" t="s">
        <v>276</v>
      </c>
      <c r="E26" s="4" t="s">
        <v>367</v>
      </c>
      <c r="F26" s="5">
        <v>489262</v>
      </c>
      <c r="G26" s="5">
        <v>200000</v>
      </c>
      <c r="H26" s="6">
        <v>0.4088</v>
      </c>
      <c r="I26" s="1" t="s">
        <v>17</v>
      </c>
      <c r="J26" s="23">
        <v>3.05</v>
      </c>
      <c r="K26" s="23">
        <v>8.25</v>
      </c>
      <c r="L26" s="24">
        <f t="shared" si="0"/>
        <v>11.3</v>
      </c>
      <c r="M26" s="2"/>
      <c r="N26" s="19">
        <v>200000</v>
      </c>
    </row>
    <row r="27" spans="1:14" ht="174.75" customHeight="1" x14ac:dyDescent="0.2">
      <c r="A27" s="1">
        <v>25</v>
      </c>
      <c r="B27" s="14" t="s">
        <v>41</v>
      </c>
      <c r="C27" s="14" t="s">
        <v>122</v>
      </c>
      <c r="D27" s="4" t="s">
        <v>221</v>
      </c>
      <c r="E27" s="4" t="s">
        <v>312</v>
      </c>
      <c r="F27" s="5">
        <v>274175</v>
      </c>
      <c r="G27" s="5">
        <v>135000</v>
      </c>
      <c r="H27" s="7">
        <v>0.4924</v>
      </c>
      <c r="I27" s="1" t="s">
        <v>17</v>
      </c>
      <c r="J27" s="1">
        <v>3.05</v>
      </c>
      <c r="K27" s="1">
        <v>8.25</v>
      </c>
      <c r="L27" s="1">
        <f t="shared" si="0"/>
        <v>11.3</v>
      </c>
      <c r="M27" s="1"/>
      <c r="N27" s="19">
        <v>135000</v>
      </c>
    </row>
    <row r="28" spans="1:14" ht="177.75" customHeight="1" x14ac:dyDescent="0.2">
      <c r="A28" s="1">
        <v>65</v>
      </c>
      <c r="B28" s="14" t="s">
        <v>80</v>
      </c>
      <c r="C28" s="14" t="s">
        <v>165</v>
      </c>
      <c r="D28" s="4" t="s">
        <v>261</v>
      </c>
      <c r="E28" s="4" t="s">
        <v>355</v>
      </c>
      <c r="F28" s="5">
        <v>801440</v>
      </c>
      <c r="G28" s="5">
        <v>200000</v>
      </c>
      <c r="H28" s="6">
        <v>0.24959999999999999</v>
      </c>
      <c r="I28" s="1" t="s">
        <v>17</v>
      </c>
      <c r="J28" s="1">
        <v>5.25</v>
      </c>
      <c r="K28" s="1">
        <v>6</v>
      </c>
      <c r="L28" s="24">
        <f t="shared" si="0"/>
        <v>11.25</v>
      </c>
      <c r="M28" s="1"/>
      <c r="N28" s="19">
        <v>200000</v>
      </c>
    </row>
    <row r="29" spans="1:14" ht="150" customHeight="1" x14ac:dyDescent="0.2">
      <c r="A29" s="1">
        <v>1</v>
      </c>
      <c r="B29" s="14" t="s">
        <v>19</v>
      </c>
      <c r="C29" s="14" t="s">
        <v>21</v>
      </c>
      <c r="D29" s="14" t="s">
        <v>199</v>
      </c>
      <c r="E29" s="14" t="s">
        <v>286</v>
      </c>
      <c r="F29" s="5">
        <v>95000</v>
      </c>
      <c r="G29" s="5">
        <v>65000</v>
      </c>
      <c r="H29" s="6">
        <v>0.68420000000000003</v>
      </c>
      <c r="I29" s="1" t="s">
        <v>17</v>
      </c>
      <c r="J29" s="1">
        <v>3</v>
      </c>
      <c r="K29" s="1">
        <v>8.25</v>
      </c>
      <c r="L29" s="24">
        <f t="shared" si="0"/>
        <v>11.25</v>
      </c>
      <c r="M29" s="1"/>
      <c r="N29" s="19">
        <v>65000</v>
      </c>
    </row>
    <row r="30" spans="1:14" ht="127.5" x14ac:dyDescent="0.2">
      <c r="A30" s="1">
        <v>20</v>
      </c>
      <c r="B30" s="14" t="s">
        <v>307</v>
      </c>
      <c r="C30" s="14" t="s">
        <v>117</v>
      </c>
      <c r="D30" s="8" t="s">
        <v>216</v>
      </c>
      <c r="E30" s="8" t="s">
        <v>306</v>
      </c>
      <c r="F30" s="9">
        <v>660848</v>
      </c>
      <c r="G30" s="9">
        <v>198188</v>
      </c>
      <c r="H30" s="7">
        <v>0.2999</v>
      </c>
      <c r="I30" s="2" t="s">
        <v>17</v>
      </c>
      <c r="J30" s="2">
        <v>3.75</v>
      </c>
      <c r="K30" s="2">
        <v>7.5</v>
      </c>
      <c r="L30" s="24">
        <f t="shared" si="0"/>
        <v>11.25</v>
      </c>
      <c r="M30" s="1"/>
      <c r="N30" s="19">
        <v>198188</v>
      </c>
    </row>
    <row r="31" spans="1:14" ht="176.25" customHeight="1" x14ac:dyDescent="0.2">
      <c r="A31" s="1">
        <v>23</v>
      </c>
      <c r="B31" s="14" t="s">
        <v>39</v>
      </c>
      <c r="C31" s="14" t="s">
        <v>120</v>
      </c>
      <c r="D31" s="4" t="s">
        <v>219</v>
      </c>
      <c r="E31" s="4" t="s">
        <v>310</v>
      </c>
      <c r="F31" s="5">
        <v>700381</v>
      </c>
      <c r="G31" s="5">
        <v>200000</v>
      </c>
      <c r="H31" s="6">
        <v>0.28560000000000002</v>
      </c>
      <c r="I31" s="1" t="s">
        <v>17</v>
      </c>
      <c r="J31" s="1">
        <v>5.25</v>
      </c>
      <c r="K31" s="1">
        <v>6</v>
      </c>
      <c r="L31" s="24">
        <f t="shared" si="0"/>
        <v>11.25</v>
      </c>
      <c r="M31" s="1"/>
      <c r="N31" s="19">
        <v>200000</v>
      </c>
    </row>
    <row r="32" spans="1:14" ht="153" x14ac:dyDescent="0.2">
      <c r="A32" s="1">
        <v>31</v>
      </c>
      <c r="B32" s="14" t="s">
        <v>46</v>
      </c>
      <c r="C32" s="14" t="s">
        <v>128</v>
      </c>
      <c r="D32" s="4" t="s">
        <v>227</v>
      </c>
      <c r="E32" s="4" t="s">
        <v>320</v>
      </c>
      <c r="F32" s="5">
        <v>574433</v>
      </c>
      <c r="G32" s="5">
        <v>172000</v>
      </c>
      <c r="H32" s="6">
        <v>0.2994</v>
      </c>
      <c r="I32" s="1" t="s">
        <v>17</v>
      </c>
      <c r="J32" s="1">
        <v>3</v>
      </c>
      <c r="K32" s="1">
        <v>8.25</v>
      </c>
      <c r="L32" s="24">
        <f t="shared" si="0"/>
        <v>11.25</v>
      </c>
      <c r="M32" s="1"/>
      <c r="N32" s="19">
        <v>172000</v>
      </c>
    </row>
    <row r="33" spans="1:14" ht="143.25" customHeight="1" thickBot="1" x14ac:dyDescent="0.25">
      <c r="A33" s="36">
        <v>33</v>
      </c>
      <c r="B33" s="32" t="s">
        <v>48</v>
      </c>
      <c r="C33" s="32" t="s">
        <v>130</v>
      </c>
      <c r="D33" s="33" t="s">
        <v>229</v>
      </c>
      <c r="E33" s="33" t="s">
        <v>322</v>
      </c>
      <c r="F33" s="34">
        <v>2268893</v>
      </c>
      <c r="G33" s="34">
        <v>200000</v>
      </c>
      <c r="H33" s="35">
        <v>8.8099999999999998E-2</v>
      </c>
      <c r="I33" s="36" t="s">
        <v>323</v>
      </c>
      <c r="J33" s="36">
        <v>3.75</v>
      </c>
      <c r="K33" s="36">
        <v>7.5</v>
      </c>
      <c r="L33" s="36">
        <f t="shared" si="0"/>
        <v>11.25</v>
      </c>
      <c r="M33" s="36"/>
      <c r="N33" s="37">
        <v>200000</v>
      </c>
    </row>
    <row r="34" spans="1:14" s="20" customFormat="1" ht="159" customHeight="1" thickTop="1" x14ac:dyDescent="0.2">
      <c r="A34" s="26">
        <v>26</v>
      </c>
      <c r="B34" s="38" t="s">
        <v>42</v>
      </c>
      <c r="C34" s="27" t="s">
        <v>123</v>
      </c>
      <c r="D34" s="28" t="s">
        <v>222</v>
      </c>
      <c r="E34" s="28" t="s">
        <v>313</v>
      </c>
      <c r="F34" s="29">
        <v>548279</v>
      </c>
      <c r="G34" s="29">
        <v>160000</v>
      </c>
      <c r="H34" s="30">
        <v>0.2918</v>
      </c>
      <c r="I34" s="26" t="s">
        <v>17</v>
      </c>
      <c r="J34" s="26">
        <v>4.25</v>
      </c>
      <c r="K34" s="26">
        <v>6.75</v>
      </c>
      <c r="L34" s="26">
        <f t="shared" si="0"/>
        <v>11</v>
      </c>
      <c r="M34" s="26"/>
      <c r="N34" s="31">
        <v>0</v>
      </c>
    </row>
    <row r="35" spans="1:14" ht="165.75" customHeight="1" x14ac:dyDescent="0.2">
      <c r="A35" s="1">
        <v>52</v>
      </c>
      <c r="B35" s="14" t="s">
        <v>68</v>
      </c>
      <c r="C35" s="14" t="s">
        <v>151</v>
      </c>
      <c r="D35" s="4" t="s">
        <v>249</v>
      </c>
      <c r="E35" s="4" t="s">
        <v>344</v>
      </c>
      <c r="F35" s="5">
        <v>220000</v>
      </c>
      <c r="G35" s="5">
        <v>150000</v>
      </c>
      <c r="H35" s="6">
        <v>0.68179999999999996</v>
      </c>
      <c r="I35" s="2" t="s">
        <v>17</v>
      </c>
      <c r="J35" s="1">
        <v>2</v>
      </c>
      <c r="K35" s="1">
        <v>9</v>
      </c>
      <c r="L35" s="1">
        <f t="shared" si="0"/>
        <v>11</v>
      </c>
      <c r="M35" s="1" t="s">
        <v>318</v>
      </c>
      <c r="N35" s="19">
        <v>0</v>
      </c>
    </row>
    <row r="36" spans="1:14" ht="176.25" customHeight="1" x14ac:dyDescent="0.2">
      <c r="A36" s="1">
        <v>54</v>
      </c>
      <c r="B36" s="14" t="s">
        <v>70</v>
      </c>
      <c r="C36" s="14" t="s">
        <v>153</v>
      </c>
      <c r="D36" s="4" t="s">
        <v>250</v>
      </c>
      <c r="E36" s="4" t="s">
        <v>346</v>
      </c>
      <c r="F36" s="5">
        <v>273460</v>
      </c>
      <c r="G36" s="5">
        <v>82000</v>
      </c>
      <c r="H36" s="6">
        <v>0.2999</v>
      </c>
      <c r="I36" s="1" t="s">
        <v>17</v>
      </c>
      <c r="J36" s="1">
        <v>4.25</v>
      </c>
      <c r="K36" s="1">
        <v>6.75</v>
      </c>
      <c r="L36" s="1">
        <f t="shared" ref="L36:L67" si="1">J36+K36</f>
        <v>11</v>
      </c>
      <c r="M36" s="1"/>
      <c r="N36" s="19">
        <v>0</v>
      </c>
    </row>
    <row r="37" spans="1:14" ht="125.25" customHeight="1" x14ac:dyDescent="0.2">
      <c r="A37" s="1">
        <v>82</v>
      </c>
      <c r="B37" s="14" t="s">
        <v>95</v>
      </c>
      <c r="C37" s="14" t="s">
        <v>180</v>
      </c>
      <c r="D37" s="4" t="s">
        <v>279</v>
      </c>
      <c r="E37" s="4" t="s">
        <v>373</v>
      </c>
      <c r="F37" s="13">
        <v>738241.2</v>
      </c>
      <c r="G37" s="5">
        <v>200000</v>
      </c>
      <c r="H37" s="6">
        <v>0.27089999999999997</v>
      </c>
      <c r="I37" s="1" t="s">
        <v>17</v>
      </c>
      <c r="J37" s="23">
        <v>4.25</v>
      </c>
      <c r="K37" s="23">
        <v>6.75</v>
      </c>
      <c r="L37" s="1">
        <f t="shared" si="1"/>
        <v>11</v>
      </c>
      <c r="M37" s="1"/>
      <c r="N37" s="19">
        <v>0</v>
      </c>
    </row>
    <row r="38" spans="1:14" ht="155.25" customHeight="1" x14ac:dyDescent="0.2">
      <c r="A38" s="1">
        <v>68</v>
      </c>
      <c r="B38" s="14" t="s">
        <v>83</v>
      </c>
      <c r="C38" s="14" t="s">
        <v>168</v>
      </c>
      <c r="D38" s="4" t="s">
        <v>265</v>
      </c>
      <c r="E38" s="4" t="s">
        <v>374</v>
      </c>
      <c r="F38" s="5">
        <v>232300</v>
      </c>
      <c r="G38" s="5">
        <v>116150</v>
      </c>
      <c r="H38" s="6">
        <v>0.5</v>
      </c>
      <c r="I38" s="1" t="s">
        <v>17</v>
      </c>
      <c r="J38" s="1">
        <v>2.5499999999999998</v>
      </c>
      <c r="K38" s="1">
        <v>8.25</v>
      </c>
      <c r="L38" s="1">
        <f t="shared" si="1"/>
        <v>10.8</v>
      </c>
      <c r="M38" s="1"/>
      <c r="N38" s="19">
        <v>0</v>
      </c>
    </row>
    <row r="39" spans="1:14" ht="140.25" x14ac:dyDescent="0.2">
      <c r="A39" s="1">
        <v>78</v>
      </c>
      <c r="B39" s="14" t="s">
        <v>92</v>
      </c>
      <c r="C39" s="14" t="s">
        <v>176</v>
      </c>
      <c r="D39" s="4" t="s">
        <v>275</v>
      </c>
      <c r="E39" s="4" t="s">
        <v>366</v>
      </c>
      <c r="F39" s="5">
        <v>350000</v>
      </c>
      <c r="G39" s="5">
        <v>150000</v>
      </c>
      <c r="H39" s="6">
        <v>0.42859999999999998</v>
      </c>
      <c r="I39" s="1" t="s">
        <v>17</v>
      </c>
      <c r="J39" s="23">
        <v>4.05</v>
      </c>
      <c r="K39" s="23">
        <v>6.75</v>
      </c>
      <c r="L39" s="1">
        <f t="shared" si="1"/>
        <v>10.8</v>
      </c>
      <c r="M39" s="1"/>
      <c r="N39" s="19">
        <v>0</v>
      </c>
    </row>
    <row r="40" spans="1:14" ht="168" customHeight="1" x14ac:dyDescent="0.2">
      <c r="A40" s="1">
        <v>73</v>
      </c>
      <c r="B40" s="14" t="s">
        <v>87</v>
      </c>
      <c r="C40" s="14" t="s">
        <v>171</v>
      </c>
      <c r="D40" s="8" t="s">
        <v>270</v>
      </c>
      <c r="E40" s="8" t="s">
        <v>375</v>
      </c>
      <c r="F40" s="9">
        <v>400000</v>
      </c>
      <c r="G40" s="9">
        <v>200000</v>
      </c>
      <c r="H40" s="6">
        <v>0.5</v>
      </c>
      <c r="I40" s="1" t="s">
        <v>17</v>
      </c>
      <c r="J40" s="2">
        <v>4.05</v>
      </c>
      <c r="K40" s="2">
        <v>6.75</v>
      </c>
      <c r="L40" s="1">
        <f t="shared" si="1"/>
        <v>10.8</v>
      </c>
      <c r="M40" s="1"/>
      <c r="N40" s="19">
        <v>0</v>
      </c>
    </row>
    <row r="41" spans="1:14" ht="171" customHeight="1" x14ac:dyDescent="0.2">
      <c r="A41" s="1">
        <v>4</v>
      </c>
      <c r="B41" s="14" t="s">
        <v>24</v>
      </c>
      <c r="C41" s="14" t="s">
        <v>101</v>
      </c>
      <c r="D41" s="4" t="s">
        <v>200</v>
      </c>
      <c r="E41" s="4" t="s">
        <v>290</v>
      </c>
      <c r="F41" s="5">
        <v>280138</v>
      </c>
      <c r="G41" s="5">
        <v>140000</v>
      </c>
      <c r="H41" s="7">
        <v>0.49980000000000002</v>
      </c>
      <c r="I41" s="1" t="s">
        <v>17</v>
      </c>
      <c r="J41" s="1">
        <v>3.05</v>
      </c>
      <c r="K41" s="1">
        <v>7.5</v>
      </c>
      <c r="L41" s="1">
        <f t="shared" si="1"/>
        <v>10.55</v>
      </c>
      <c r="M41" s="1"/>
      <c r="N41" s="19">
        <v>0</v>
      </c>
    </row>
    <row r="42" spans="1:14" ht="105" customHeight="1" x14ac:dyDescent="0.2">
      <c r="A42" s="1">
        <v>41</v>
      </c>
      <c r="B42" s="14" t="s">
        <v>58</v>
      </c>
      <c r="C42" s="14" t="s">
        <v>140</v>
      </c>
      <c r="D42" s="4" t="s">
        <v>237</v>
      </c>
      <c r="E42" s="4" t="s">
        <v>332</v>
      </c>
      <c r="F42" s="5">
        <v>403677</v>
      </c>
      <c r="G42" s="5">
        <v>200000</v>
      </c>
      <c r="H42" s="6">
        <v>0.49540000000000001</v>
      </c>
      <c r="I42" s="2" t="s">
        <v>17</v>
      </c>
      <c r="J42" s="1">
        <v>3.05</v>
      </c>
      <c r="K42" s="1">
        <v>7.5</v>
      </c>
      <c r="L42" s="1">
        <f t="shared" si="1"/>
        <v>10.55</v>
      </c>
      <c r="M42" s="1"/>
      <c r="N42" s="19">
        <v>0</v>
      </c>
    </row>
    <row r="43" spans="1:14" ht="255" customHeight="1" x14ac:dyDescent="0.2">
      <c r="A43" s="1">
        <v>56</v>
      </c>
      <c r="B43" s="14" t="s">
        <v>72</v>
      </c>
      <c r="C43" s="14" t="s">
        <v>155</v>
      </c>
      <c r="D43" s="4" t="s">
        <v>252</v>
      </c>
      <c r="E43" s="4" t="s">
        <v>348</v>
      </c>
      <c r="F43" s="5">
        <v>640798</v>
      </c>
      <c r="G43" s="5">
        <v>200000</v>
      </c>
      <c r="H43" s="6">
        <v>0.31209999999999999</v>
      </c>
      <c r="I43" s="1" t="s">
        <v>17</v>
      </c>
      <c r="J43" s="1">
        <v>3.05</v>
      </c>
      <c r="K43" s="1">
        <v>7.5</v>
      </c>
      <c r="L43" s="1">
        <f t="shared" si="1"/>
        <v>10.55</v>
      </c>
      <c r="M43" s="1" t="s">
        <v>331</v>
      </c>
      <c r="N43" s="19">
        <v>0</v>
      </c>
    </row>
    <row r="44" spans="1:14" ht="170.25" customHeight="1" x14ac:dyDescent="0.2">
      <c r="A44" s="1">
        <v>81</v>
      </c>
      <c r="B44" s="14" t="s">
        <v>57</v>
      </c>
      <c r="C44" s="14" t="s">
        <v>179</v>
      </c>
      <c r="D44" s="4" t="s">
        <v>278</v>
      </c>
      <c r="E44" s="4" t="s">
        <v>369</v>
      </c>
      <c r="F44" s="5">
        <v>441407</v>
      </c>
      <c r="G44" s="5">
        <v>200000</v>
      </c>
      <c r="H44" s="6">
        <v>0.4531</v>
      </c>
      <c r="I44" s="1" t="s">
        <v>17</v>
      </c>
      <c r="J44" s="15">
        <v>3.05</v>
      </c>
      <c r="K44" s="15">
        <v>7.5</v>
      </c>
      <c r="L44" s="1">
        <f t="shared" si="1"/>
        <v>10.55</v>
      </c>
      <c r="M44" s="1"/>
      <c r="N44" s="19">
        <v>0</v>
      </c>
    </row>
    <row r="45" spans="1:14" ht="172.5" customHeight="1" x14ac:dyDescent="0.2">
      <c r="A45" s="1">
        <v>85</v>
      </c>
      <c r="B45" s="14" t="s">
        <v>98</v>
      </c>
      <c r="C45" s="14" t="s">
        <v>183</v>
      </c>
      <c r="D45" s="4" t="s">
        <v>282</v>
      </c>
      <c r="E45" s="4" t="s">
        <v>371</v>
      </c>
      <c r="F45" s="13">
        <v>464891.92</v>
      </c>
      <c r="G45" s="5">
        <v>200000</v>
      </c>
      <c r="H45" s="6">
        <v>0.43020000000000003</v>
      </c>
      <c r="I45" s="1" t="s">
        <v>387</v>
      </c>
      <c r="J45" s="23">
        <v>3.05</v>
      </c>
      <c r="K45" s="23">
        <v>7.5</v>
      </c>
      <c r="L45" s="1">
        <f t="shared" si="1"/>
        <v>10.55</v>
      </c>
      <c r="M45" s="1"/>
      <c r="N45" s="19">
        <v>0</v>
      </c>
    </row>
    <row r="46" spans="1:14" ht="117" customHeight="1" x14ac:dyDescent="0.2">
      <c r="A46" s="1">
        <v>2</v>
      </c>
      <c r="B46" s="14" t="s">
        <v>20</v>
      </c>
      <c r="C46" s="14" t="s">
        <v>22</v>
      </c>
      <c r="D46" s="14" t="s">
        <v>18</v>
      </c>
      <c r="E46" s="14" t="s">
        <v>23</v>
      </c>
      <c r="F46" s="5">
        <v>533225</v>
      </c>
      <c r="G46" s="5">
        <v>159000</v>
      </c>
      <c r="H46" s="6">
        <v>0.29820000000000002</v>
      </c>
      <c r="I46" s="1" t="s">
        <v>17</v>
      </c>
      <c r="J46" s="1">
        <v>3.75</v>
      </c>
      <c r="K46" s="1">
        <v>6.75</v>
      </c>
      <c r="L46" s="1">
        <f t="shared" si="1"/>
        <v>10.5</v>
      </c>
      <c r="M46" s="1"/>
      <c r="N46" s="19">
        <v>0</v>
      </c>
    </row>
    <row r="47" spans="1:14" ht="100.5" customHeight="1" x14ac:dyDescent="0.2">
      <c r="A47" s="1">
        <v>7</v>
      </c>
      <c r="B47" s="14" t="s">
        <v>26</v>
      </c>
      <c r="C47" s="14" t="s">
        <v>104</v>
      </c>
      <c r="D47" s="4" t="s">
        <v>203</v>
      </c>
      <c r="E47" s="4" t="s">
        <v>294</v>
      </c>
      <c r="F47" s="5">
        <v>213580</v>
      </c>
      <c r="G47" s="5">
        <v>64074</v>
      </c>
      <c r="H47" s="7">
        <v>0.3</v>
      </c>
      <c r="I47" s="2" t="s">
        <v>17</v>
      </c>
      <c r="J47" s="1">
        <v>3</v>
      </c>
      <c r="K47" s="1">
        <v>7.5</v>
      </c>
      <c r="L47" s="1">
        <f t="shared" si="1"/>
        <v>10.5</v>
      </c>
      <c r="M47" s="1"/>
      <c r="N47" s="19">
        <v>0</v>
      </c>
    </row>
    <row r="48" spans="1:14" ht="76.5" x14ac:dyDescent="0.2">
      <c r="A48" s="1">
        <v>46</v>
      </c>
      <c r="B48" s="14" t="s">
        <v>63</v>
      </c>
      <c r="C48" s="14" t="s">
        <v>145</v>
      </c>
      <c r="D48" s="4" t="s">
        <v>242</v>
      </c>
      <c r="E48" s="4" t="s">
        <v>301</v>
      </c>
      <c r="F48" s="5">
        <v>285922</v>
      </c>
      <c r="G48" s="5">
        <v>200000</v>
      </c>
      <c r="H48" s="6">
        <v>0.69950000000000001</v>
      </c>
      <c r="I48" s="1" t="s">
        <v>17</v>
      </c>
      <c r="J48" s="1">
        <v>2.25</v>
      </c>
      <c r="K48" s="1">
        <v>8.25</v>
      </c>
      <c r="L48" s="1">
        <f t="shared" si="1"/>
        <v>10.5</v>
      </c>
      <c r="M48" s="23"/>
      <c r="N48" s="19">
        <v>0</v>
      </c>
    </row>
    <row r="49" spans="1:14" ht="111.75" customHeight="1" x14ac:dyDescent="0.2">
      <c r="A49" s="1">
        <v>63</v>
      </c>
      <c r="B49" s="14" t="s">
        <v>78</v>
      </c>
      <c r="C49" s="14" t="s">
        <v>162</v>
      </c>
      <c r="D49" s="4" t="s">
        <v>259</v>
      </c>
      <c r="E49" s="4" t="s">
        <v>353</v>
      </c>
      <c r="F49" s="5">
        <v>108174</v>
      </c>
      <c r="G49" s="5">
        <v>53000</v>
      </c>
      <c r="H49" s="6">
        <v>0.49</v>
      </c>
      <c r="I49" s="1" t="s">
        <v>17</v>
      </c>
      <c r="J49" s="1">
        <v>3.55</v>
      </c>
      <c r="K49" s="1">
        <v>6.75</v>
      </c>
      <c r="L49" s="1">
        <f t="shared" si="1"/>
        <v>10.3</v>
      </c>
      <c r="M49" s="1"/>
      <c r="N49" s="19">
        <v>0</v>
      </c>
    </row>
    <row r="50" spans="1:14" ht="154.5" customHeight="1" x14ac:dyDescent="0.2">
      <c r="A50" s="1">
        <v>53</v>
      </c>
      <c r="B50" s="14" t="s">
        <v>69</v>
      </c>
      <c r="C50" s="14" t="s">
        <v>152</v>
      </c>
      <c r="D50" s="4" t="s">
        <v>235</v>
      </c>
      <c r="E50" s="4" t="s">
        <v>345</v>
      </c>
      <c r="F50" s="5">
        <v>300316</v>
      </c>
      <c r="G50" s="5">
        <v>90000</v>
      </c>
      <c r="H50" s="6">
        <v>0.29970000000000002</v>
      </c>
      <c r="I50" s="1" t="s">
        <v>17</v>
      </c>
      <c r="J50" s="1">
        <v>2.75</v>
      </c>
      <c r="K50" s="1">
        <v>7.5</v>
      </c>
      <c r="L50" s="1">
        <f t="shared" si="1"/>
        <v>10.25</v>
      </c>
      <c r="M50" s="1"/>
      <c r="N50" s="19">
        <v>0</v>
      </c>
    </row>
    <row r="51" spans="1:14" ht="166.5" customHeight="1" x14ac:dyDescent="0.2">
      <c r="A51" s="1">
        <v>66</v>
      </c>
      <c r="B51" s="14" t="s">
        <v>81</v>
      </c>
      <c r="C51" s="14" t="s">
        <v>166</v>
      </c>
      <c r="D51" s="4" t="s">
        <v>262</v>
      </c>
      <c r="E51" s="4" t="s">
        <v>356</v>
      </c>
      <c r="F51" s="5">
        <v>449407</v>
      </c>
      <c r="G51" s="5">
        <v>130328</v>
      </c>
      <c r="H51" s="6">
        <v>0.28999999999999998</v>
      </c>
      <c r="I51" s="1" t="s">
        <v>17</v>
      </c>
      <c r="J51" s="1">
        <v>3.5</v>
      </c>
      <c r="K51" s="1">
        <v>6.75</v>
      </c>
      <c r="L51" s="1">
        <f t="shared" si="1"/>
        <v>10.25</v>
      </c>
      <c r="M51" s="1"/>
      <c r="N51" s="19">
        <v>0</v>
      </c>
    </row>
    <row r="52" spans="1:14" ht="155.25" customHeight="1" x14ac:dyDescent="0.2">
      <c r="A52" s="1">
        <v>70</v>
      </c>
      <c r="B52" s="14" t="s">
        <v>51</v>
      </c>
      <c r="C52" s="14" t="s">
        <v>133</v>
      </c>
      <c r="D52" s="8" t="s">
        <v>267</v>
      </c>
      <c r="E52" s="8" t="s">
        <v>359</v>
      </c>
      <c r="F52" s="9">
        <v>84500</v>
      </c>
      <c r="G52" s="9">
        <v>59150</v>
      </c>
      <c r="H52" s="6">
        <v>0.7</v>
      </c>
      <c r="I52" s="1" t="s">
        <v>17</v>
      </c>
      <c r="J52" s="2">
        <v>2</v>
      </c>
      <c r="K52" s="2">
        <v>8.25</v>
      </c>
      <c r="L52" s="1">
        <f t="shared" si="1"/>
        <v>10.25</v>
      </c>
      <c r="M52" s="1"/>
      <c r="N52" s="19">
        <v>0</v>
      </c>
    </row>
    <row r="53" spans="1:14" ht="183" customHeight="1" x14ac:dyDescent="0.2">
      <c r="A53" s="1">
        <v>75</v>
      </c>
      <c r="B53" s="14" t="s">
        <v>89</v>
      </c>
      <c r="C53" s="14" t="s">
        <v>173</v>
      </c>
      <c r="D53" s="4" t="s">
        <v>272</v>
      </c>
      <c r="E53" s="4" t="s">
        <v>363</v>
      </c>
      <c r="F53" s="5">
        <v>865858</v>
      </c>
      <c r="G53" s="5">
        <v>200000</v>
      </c>
      <c r="H53" s="6">
        <v>0.23100000000000001</v>
      </c>
      <c r="I53" s="1" t="s">
        <v>17</v>
      </c>
      <c r="J53" s="23">
        <v>4.25</v>
      </c>
      <c r="K53" s="23">
        <v>6</v>
      </c>
      <c r="L53" s="1">
        <f t="shared" si="1"/>
        <v>10.25</v>
      </c>
      <c r="M53" s="1"/>
      <c r="N53" s="19">
        <v>0</v>
      </c>
    </row>
    <row r="54" spans="1:14" ht="174" customHeight="1" x14ac:dyDescent="0.2">
      <c r="A54" s="1">
        <v>22</v>
      </c>
      <c r="B54" s="14" t="s">
        <v>38</v>
      </c>
      <c r="C54" s="14" t="s">
        <v>119</v>
      </c>
      <c r="D54" s="4" t="s">
        <v>218</v>
      </c>
      <c r="E54" s="4" t="s">
        <v>309</v>
      </c>
      <c r="F54" s="5">
        <v>348850</v>
      </c>
      <c r="G54" s="5">
        <v>174000</v>
      </c>
      <c r="H54" s="6">
        <v>0.49880000000000002</v>
      </c>
      <c r="I54" s="2" t="s">
        <v>17</v>
      </c>
      <c r="J54" s="1">
        <v>2.5499999999999998</v>
      </c>
      <c r="K54" s="1">
        <v>7.5</v>
      </c>
      <c r="L54" s="1">
        <f t="shared" si="1"/>
        <v>10.050000000000001</v>
      </c>
      <c r="M54" s="1"/>
      <c r="N54" s="19">
        <v>0</v>
      </c>
    </row>
    <row r="55" spans="1:14" ht="156" customHeight="1" x14ac:dyDescent="0.2">
      <c r="A55" s="1">
        <v>58</v>
      </c>
      <c r="B55" s="14" t="s">
        <v>74</v>
      </c>
      <c r="C55" s="14" t="s">
        <v>157</v>
      </c>
      <c r="D55" s="4" t="s">
        <v>254</v>
      </c>
      <c r="E55" s="4" t="s">
        <v>350</v>
      </c>
      <c r="F55" s="5">
        <v>269103</v>
      </c>
      <c r="G55" s="5">
        <v>134000</v>
      </c>
      <c r="H55" s="6">
        <v>0.49790000000000001</v>
      </c>
      <c r="I55" s="1" t="s">
        <v>17</v>
      </c>
      <c r="J55" s="1">
        <v>2.5499999999999998</v>
      </c>
      <c r="K55" s="1">
        <v>7.5</v>
      </c>
      <c r="L55" s="1">
        <f t="shared" si="1"/>
        <v>10.050000000000001</v>
      </c>
      <c r="M55" s="1"/>
      <c r="N55" s="19">
        <v>0</v>
      </c>
    </row>
    <row r="56" spans="1:14" ht="124.5" customHeight="1" x14ac:dyDescent="0.2">
      <c r="A56" s="1">
        <v>74</v>
      </c>
      <c r="B56" s="14" t="s">
        <v>88</v>
      </c>
      <c r="C56" s="14" t="s">
        <v>172</v>
      </c>
      <c r="D56" s="4" t="s">
        <v>271</v>
      </c>
      <c r="E56" s="4" t="s">
        <v>362</v>
      </c>
      <c r="F56" s="5">
        <v>181945</v>
      </c>
      <c r="G56" s="5">
        <v>87333</v>
      </c>
      <c r="H56" s="6">
        <v>0.48</v>
      </c>
      <c r="I56" s="1" t="s">
        <v>17</v>
      </c>
      <c r="J56" s="23">
        <v>4.05</v>
      </c>
      <c r="K56" s="23">
        <v>6</v>
      </c>
      <c r="L56" s="1">
        <f t="shared" si="1"/>
        <v>10.050000000000001</v>
      </c>
      <c r="M56" s="1" t="s">
        <v>343</v>
      </c>
      <c r="N56" s="19">
        <v>0</v>
      </c>
    </row>
    <row r="57" spans="1:14" ht="177" customHeight="1" x14ac:dyDescent="0.2">
      <c r="A57" s="1">
        <v>19</v>
      </c>
      <c r="B57" s="14" t="s">
        <v>36</v>
      </c>
      <c r="C57" s="14" t="s">
        <v>116</v>
      </c>
      <c r="D57" s="4" t="s">
        <v>215</v>
      </c>
      <c r="E57" s="4" t="s">
        <v>305</v>
      </c>
      <c r="F57" s="5">
        <v>327140</v>
      </c>
      <c r="G57" s="5">
        <v>127140</v>
      </c>
      <c r="H57" s="6">
        <v>0.3886</v>
      </c>
      <c r="I57" s="1" t="s">
        <v>17</v>
      </c>
      <c r="J57" s="1">
        <v>3.05</v>
      </c>
      <c r="K57" s="1">
        <v>6.75</v>
      </c>
      <c r="L57" s="1">
        <f t="shared" si="1"/>
        <v>9.8000000000000007</v>
      </c>
      <c r="M57" s="1"/>
      <c r="N57" s="19">
        <v>0</v>
      </c>
    </row>
    <row r="58" spans="1:14" ht="38.25" x14ac:dyDescent="0.2">
      <c r="A58" s="1">
        <v>29</v>
      </c>
      <c r="B58" s="14" t="s">
        <v>44</v>
      </c>
      <c r="C58" s="14" t="s">
        <v>126</v>
      </c>
      <c r="D58" s="8" t="s">
        <v>225</v>
      </c>
      <c r="E58" s="8" t="s">
        <v>316</v>
      </c>
      <c r="F58" s="9">
        <v>410916</v>
      </c>
      <c r="G58" s="9">
        <v>200000</v>
      </c>
      <c r="H58" s="7">
        <v>0.48670000000000002</v>
      </c>
      <c r="I58" s="2" t="s">
        <v>17</v>
      </c>
      <c r="J58" s="2">
        <v>3.05</v>
      </c>
      <c r="K58" s="2">
        <v>6.75</v>
      </c>
      <c r="L58" s="1">
        <f t="shared" si="1"/>
        <v>9.8000000000000007</v>
      </c>
      <c r="M58" s="1"/>
      <c r="N58" s="19">
        <v>0</v>
      </c>
    </row>
    <row r="59" spans="1:14" ht="174" customHeight="1" x14ac:dyDescent="0.2">
      <c r="A59" s="1">
        <v>45</v>
      </c>
      <c r="B59" s="14" t="s">
        <v>62</v>
      </c>
      <c r="C59" s="14" t="s">
        <v>144</v>
      </c>
      <c r="D59" s="4" t="s">
        <v>241</v>
      </c>
      <c r="E59" s="4" t="s">
        <v>336</v>
      </c>
      <c r="F59" s="5">
        <v>195500</v>
      </c>
      <c r="G59" s="5">
        <v>90000</v>
      </c>
      <c r="H59" s="6">
        <v>0.46039999999999998</v>
      </c>
      <c r="I59" s="1" t="s">
        <v>17</v>
      </c>
      <c r="J59" s="1">
        <v>2.2999999999999998</v>
      </c>
      <c r="K59" s="1">
        <v>7.5</v>
      </c>
      <c r="L59" s="1">
        <f t="shared" si="1"/>
        <v>9.8000000000000007</v>
      </c>
      <c r="M59" s="1"/>
      <c r="N59" s="19">
        <v>0</v>
      </c>
    </row>
    <row r="60" spans="1:14" ht="174" customHeight="1" x14ac:dyDescent="0.2">
      <c r="A60" s="1">
        <v>47</v>
      </c>
      <c r="B60" s="14" t="s">
        <v>244</v>
      </c>
      <c r="C60" s="14" t="s">
        <v>146</v>
      </c>
      <c r="D60" s="4" t="s">
        <v>243</v>
      </c>
      <c r="E60" s="4" t="s">
        <v>337</v>
      </c>
      <c r="F60" s="5">
        <v>480589</v>
      </c>
      <c r="G60" s="5">
        <v>200000</v>
      </c>
      <c r="H60" s="6">
        <v>0.41589999999999999</v>
      </c>
      <c r="I60" s="1" t="s">
        <v>17</v>
      </c>
      <c r="J60" s="1">
        <v>2.2999999999999998</v>
      </c>
      <c r="K60" s="1">
        <v>7.5</v>
      </c>
      <c r="L60" s="1">
        <f t="shared" si="1"/>
        <v>9.8000000000000007</v>
      </c>
      <c r="M60" s="1"/>
      <c r="N60" s="19">
        <v>0</v>
      </c>
    </row>
    <row r="61" spans="1:14" ht="175.5" customHeight="1" x14ac:dyDescent="0.2">
      <c r="A61" s="1">
        <v>48</v>
      </c>
      <c r="B61" s="14" t="s">
        <v>64</v>
      </c>
      <c r="C61" s="14" t="s">
        <v>147</v>
      </c>
      <c r="D61" s="4" t="s">
        <v>245</v>
      </c>
      <c r="E61" s="4" t="s">
        <v>338</v>
      </c>
      <c r="F61" s="5">
        <v>306379</v>
      </c>
      <c r="G61" s="5">
        <v>150000</v>
      </c>
      <c r="H61" s="6">
        <v>0.48959999999999998</v>
      </c>
      <c r="I61" s="1" t="s">
        <v>17</v>
      </c>
      <c r="J61" s="1">
        <v>3.05</v>
      </c>
      <c r="K61" s="1">
        <v>6.75</v>
      </c>
      <c r="L61" s="1">
        <f t="shared" si="1"/>
        <v>9.8000000000000007</v>
      </c>
      <c r="M61" s="2"/>
      <c r="N61" s="19">
        <v>0</v>
      </c>
    </row>
    <row r="62" spans="1:14" ht="135.75" customHeight="1" x14ac:dyDescent="0.2">
      <c r="A62" s="1">
        <v>71</v>
      </c>
      <c r="B62" s="14" t="s">
        <v>85</v>
      </c>
      <c r="C62" s="14" t="s">
        <v>170</v>
      </c>
      <c r="D62" s="4" t="s">
        <v>268</v>
      </c>
      <c r="E62" s="4" t="s">
        <v>360</v>
      </c>
      <c r="F62" s="5">
        <v>100597</v>
      </c>
      <c r="G62" s="5">
        <v>48658</v>
      </c>
      <c r="H62" s="6">
        <v>0.48370000000000002</v>
      </c>
      <c r="I62" s="1" t="s">
        <v>17</v>
      </c>
      <c r="J62" s="1">
        <v>3.05</v>
      </c>
      <c r="K62" s="1">
        <v>6.75</v>
      </c>
      <c r="L62" s="1">
        <f t="shared" si="1"/>
        <v>9.8000000000000007</v>
      </c>
      <c r="M62" s="2"/>
      <c r="N62" s="19">
        <v>0</v>
      </c>
    </row>
    <row r="63" spans="1:14" ht="89.25" customHeight="1" x14ac:dyDescent="0.2">
      <c r="A63" s="1">
        <v>34</v>
      </c>
      <c r="B63" s="14" t="s">
        <v>49</v>
      </c>
      <c r="C63" s="14" t="s">
        <v>131</v>
      </c>
      <c r="D63" s="4" t="s">
        <v>230</v>
      </c>
      <c r="E63" s="4" t="s">
        <v>324</v>
      </c>
      <c r="F63" s="5">
        <v>387660</v>
      </c>
      <c r="G63" s="5">
        <v>115000</v>
      </c>
      <c r="H63" s="6">
        <v>0.29670000000000002</v>
      </c>
      <c r="I63" s="1" t="s">
        <v>17</v>
      </c>
      <c r="J63" s="1">
        <v>2.25</v>
      </c>
      <c r="K63" s="1">
        <v>7.5</v>
      </c>
      <c r="L63" s="1">
        <f t="shared" si="1"/>
        <v>9.75</v>
      </c>
      <c r="M63" s="1"/>
      <c r="N63" s="19">
        <v>0</v>
      </c>
    </row>
    <row r="64" spans="1:14" ht="138.75" customHeight="1" x14ac:dyDescent="0.2">
      <c r="A64" s="1">
        <v>14</v>
      </c>
      <c r="B64" s="14" t="s">
        <v>32</v>
      </c>
      <c r="C64" s="14" t="s">
        <v>111</v>
      </c>
      <c r="D64" s="4" t="s">
        <v>210</v>
      </c>
      <c r="E64" s="4" t="s">
        <v>301</v>
      </c>
      <c r="F64" s="5">
        <v>420000</v>
      </c>
      <c r="G64" s="5">
        <v>120000</v>
      </c>
      <c r="H64" s="7">
        <v>0.28570000000000001</v>
      </c>
      <c r="I64" s="2" t="s">
        <v>17</v>
      </c>
      <c r="J64" s="1">
        <v>3.75</v>
      </c>
      <c r="K64" s="1">
        <v>6</v>
      </c>
      <c r="L64" s="1">
        <f t="shared" si="1"/>
        <v>9.75</v>
      </c>
      <c r="M64" s="1"/>
      <c r="N64" s="19">
        <v>0</v>
      </c>
    </row>
    <row r="65" spans="1:14" ht="144.75" customHeight="1" x14ac:dyDescent="0.2">
      <c r="A65" s="1">
        <v>16</v>
      </c>
      <c r="B65" s="14" t="s">
        <v>33</v>
      </c>
      <c r="C65" s="14" t="s">
        <v>113</v>
      </c>
      <c r="D65" s="4" t="s">
        <v>212</v>
      </c>
      <c r="E65" s="4" t="s">
        <v>302</v>
      </c>
      <c r="F65" s="5">
        <v>177777</v>
      </c>
      <c r="G65" s="5">
        <v>53333</v>
      </c>
      <c r="H65" s="7">
        <v>0.3</v>
      </c>
      <c r="I65" s="2" t="s">
        <v>17</v>
      </c>
      <c r="J65" s="1">
        <v>3.75</v>
      </c>
      <c r="K65" s="1">
        <v>6</v>
      </c>
      <c r="L65" s="1">
        <f t="shared" si="1"/>
        <v>9.75</v>
      </c>
      <c r="M65" s="1"/>
      <c r="N65" s="19">
        <v>0</v>
      </c>
    </row>
    <row r="66" spans="1:14" ht="168.75" customHeight="1" x14ac:dyDescent="0.2">
      <c r="A66" s="1">
        <v>50</v>
      </c>
      <c r="B66" s="14" t="s">
        <v>66</v>
      </c>
      <c r="C66" s="14" t="s">
        <v>149</v>
      </c>
      <c r="D66" s="4" t="s">
        <v>247</v>
      </c>
      <c r="E66" s="4" t="s">
        <v>340</v>
      </c>
      <c r="F66" s="5">
        <v>1213497</v>
      </c>
      <c r="G66" s="5">
        <v>200000</v>
      </c>
      <c r="H66" s="6">
        <v>0.1648</v>
      </c>
      <c r="I66" s="1" t="s">
        <v>17</v>
      </c>
      <c r="J66" s="1">
        <v>3.75</v>
      </c>
      <c r="K66" s="1">
        <v>6</v>
      </c>
      <c r="L66" s="1">
        <f t="shared" si="1"/>
        <v>9.75</v>
      </c>
      <c r="M66" s="1"/>
      <c r="N66" s="19">
        <v>0</v>
      </c>
    </row>
    <row r="67" spans="1:14" ht="163.5" customHeight="1" x14ac:dyDescent="0.2">
      <c r="A67" s="1">
        <v>72</v>
      </c>
      <c r="B67" s="14" t="s">
        <v>86</v>
      </c>
      <c r="C67" s="14" t="s">
        <v>163</v>
      </c>
      <c r="D67" s="4" t="s">
        <v>269</v>
      </c>
      <c r="E67" s="4" t="s">
        <v>361</v>
      </c>
      <c r="F67" s="5">
        <v>286325</v>
      </c>
      <c r="G67" s="5">
        <v>200000</v>
      </c>
      <c r="H67" s="6">
        <v>0.69850000000000001</v>
      </c>
      <c r="I67" s="1" t="s">
        <v>17</v>
      </c>
      <c r="J67" s="1">
        <v>2</v>
      </c>
      <c r="K67" s="1">
        <v>7.5</v>
      </c>
      <c r="L67" s="1">
        <f t="shared" si="1"/>
        <v>9.5</v>
      </c>
      <c r="M67" s="1"/>
      <c r="N67" s="19">
        <v>0</v>
      </c>
    </row>
    <row r="68" spans="1:14" ht="108.75" customHeight="1" x14ac:dyDescent="0.2">
      <c r="A68" s="1">
        <v>80</v>
      </c>
      <c r="B68" s="14" t="s">
        <v>94</v>
      </c>
      <c r="C68" s="14" t="s">
        <v>178</v>
      </c>
      <c r="D68" s="4" t="s">
        <v>277</v>
      </c>
      <c r="E68" s="4" t="s">
        <v>368</v>
      </c>
      <c r="F68" s="5">
        <v>907156</v>
      </c>
      <c r="G68" s="5">
        <v>180000</v>
      </c>
      <c r="H68" s="6">
        <v>0.19839999999999999</v>
      </c>
      <c r="I68" s="1" t="s">
        <v>17</v>
      </c>
      <c r="J68" s="23">
        <v>3.5</v>
      </c>
      <c r="K68" s="23">
        <v>6</v>
      </c>
      <c r="L68" s="1">
        <f t="shared" ref="L68:L99" si="2">J68+K68</f>
        <v>9.5</v>
      </c>
      <c r="M68" s="1"/>
      <c r="N68" s="19">
        <v>0</v>
      </c>
    </row>
    <row r="69" spans="1:14" ht="165.75" customHeight="1" x14ac:dyDescent="0.2">
      <c r="A69" s="1">
        <v>55</v>
      </c>
      <c r="B69" s="14" t="s">
        <v>71</v>
      </c>
      <c r="C69" s="14" t="s">
        <v>154</v>
      </c>
      <c r="D69" s="4" t="s">
        <v>251</v>
      </c>
      <c r="E69" s="4" t="s">
        <v>347</v>
      </c>
      <c r="F69" s="5">
        <v>339359</v>
      </c>
      <c r="G69" s="5">
        <v>169979</v>
      </c>
      <c r="H69" s="6">
        <v>0.5</v>
      </c>
      <c r="I69" s="1" t="s">
        <v>17</v>
      </c>
      <c r="J69" s="1">
        <v>2.5499999999999998</v>
      </c>
      <c r="K69" s="1">
        <v>6.75</v>
      </c>
      <c r="L69" s="1">
        <f t="shared" si="2"/>
        <v>9.3000000000000007</v>
      </c>
      <c r="M69" s="1"/>
      <c r="N69" s="19">
        <v>0</v>
      </c>
    </row>
    <row r="70" spans="1:14" ht="168" customHeight="1" x14ac:dyDescent="0.2">
      <c r="A70" s="1">
        <v>32</v>
      </c>
      <c r="B70" s="14" t="s">
        <v>47</v>
      </c>
      <c r="C70" s="14" t="s">
        <v>129</v>
      </c>
      <c r="D70" s="8" t="s">
        <v>228</v>
      </c>
      <c r="E70" s="8" t="s">
        <v>321</v>
      </c>
      <c r="F70" s="9">
        <v>239856</v>
      </c>
      <c r="G70" s="5">
        <v>115000</v>
      </c>
      <c r="H70" s="6">
        <v>0.47949999999999998</v>
      </c>
      <c r="I70" s="2" t="s">
        <v>17</v>
      </c>
      <c r="J70" s="1">
        <v>3.05</v>
      </c>
      <c r="K70" s="1">
        <v>6</v>
      </c>
      <c r="L70" s="1">
        <f t="shared" si="2"/>
        <v>9.0500000000000007</v>
      </c>
      <c r="M70" s="1"/>
      <c r="N70" s="19">
        <v>0</v>
      </c>
    </row>
    <row r="71" spans="1:14" ht="167.25" customHeight="1" x14ac:dyDescent="0.2">
      <c r="A71" s="1">
        <v>61</v>
      </c>
      <c r="B71" s="14" t="s">
        <v>76</v>
      </c>
      <c r="C71" s="14" t="s">
        <v>160</v>
      </c>
      <c r="D71" s="4" t="s">
        <v>257</v>
      </c>
      <c r="E71" s="4" t="s">
        <v>377</v>
      </c>
      <c r="F71" s="5">
        <v>402000</v>
      </c>
      <c r="G71" s="5">
        <v>150000</v>
      </c>
      <c r="H71" s="6">
        <v>0.37309999999999999</v>
      </c>
      <c r="I71" s="1" t="s">
        <v>17</v>
      </c>
      <c r="J71" s="1">
        <v>3.05</v>
      </c>
      <c r="K71" s="1">
        <v>6</v>
      </c>
      <c r="L71" s="1">
        <f t="shared" si="2"/>
        <v>9.0500000000000007</v>
      </c>
      <c r="M71" s="1"/>
      <c r="N71" s="19">
        <v>0</v>
      </c>
    </row>
    <row r="72" spans="1:14" s="20" customFormat="1" ht="145.5" customHeight="1" x14ac:dyDescent="0.2">
      <c r="A72" s="1">
        <v>13</v>
      </c>
      <c r="B72" s="14" t="s">
        <v>31</v>
      </c>
      <c r="C72" s="14" t="s">
        <v>110</v>
      </c>
      <c r="D72" s="4" t="s">
        <v>209</v>
      </c>
      <c r="E72" s="4" t="s">
        <v>300</v>
      </c>
      <c r="F72" s="5">
        <v>48500</v>
      </c>
      <c r="G72" s="5">
        <v>33950</v>
      </c>
      <c r="H72" s="6">
        <v>0.7</v>
      </c>
      <c r="I72" s="1" t="s">
        <v>17</v>
      </c>
      <c r="J72" s="1">
        <v>1.5</v>
      </c>
      <c r="K72" s="1">
        <v>7.5</v>
      </c>
      <c r="L72" s="1">
        <f t="shared" si="2"/>
        <v>9</v>
      </c>
      <c r="M72" s="2"/>
      <c r="N72" s="19">
        <v>0</v>
      </c>
    </row>
    <row r="73" spans="1:14" s="20" customFormat="1" ht="186" customHeight="1" x14ac:dyDescent="0.2">
      <c r="A73" s="1">
        <v>83</v>
      </c>
      <c r="B73" s="14" t="s">
        <v>96</v>
      </c>
      <c r="C73" s="14" t="s">
        <v>181</v>
      </c>
      <c r="D73" s="4" t="s">
        <v>280</v>
      </c>
      <c r="E73" s="4" t="s">
        <v>341</v>
      </c>
      <c r="F73" s="5">
        <v>145130</v>
      </c>
      <c r="G73" s="5">
        <v>100000</v>
      </c>
      <c r="H73" s="6">
        <v>0.68899999999999995</v>
      </c>
      <c r="I73" s="1" t="s">
        <v>17</v>
      </c>
      <c r="J73" s="23">
        <v>1.5</v>
      </c>
      <c r="K73" s="23">
        <v>7.5</v>
      </c>
      <c r="L73" s="1">
        <f t="shared" si="2"/>
        <v>9</v>
      </c>
      <c r="M73" s="2"/>
      <c r="N73" s="19">
        <v>0</v>
      </c>
    </row>
    <row r="74" spans="1:14" ht="169.5" customHeight="1" x14ac:dyDescent="0.2">
      <c r="A74" s="1">
        <v>30</v>
      </c>
      <c r="B74" s="14" t="s">
        <v>45</v>
      </c>
      <c r="C74" s="14" t="s">
        <v>127</v>
      </c>
      <c r="D74" s="4" t="s">
        <v>226</v>
      </c>
      <c r="E74" s="4" t="s">
        <v>317</v>
      </c>
      <c r="F74" s="5">
        <v>300032</v>
      </c>
      <c r="G74" s="5">
        <v>90000</v>
      </c>
      <c r="H74" s="6">
        <v>0.3</v>
      </c>
      <c r="I74" s="1" t="s">
        <v>17</v>
      </c>
      <c r="J74" s="1">
        <v>3.5</v>
      </c>
      <c r="K74" s="1">
        <v>5.25</v>
      </c>
      <c r="L74" s="1">
        <f t="shared" si="2"/>
        <v>8.75</v>
      </c>
      <c r="M74" s="1"/>
      <c r="N74" s="19">
        <v>0</v>
      </c>
    </row>
    <row r="75" spans="1:14" ht="132" customHeight="1" x14ac:dyDescent="0.2">
      <c r="A75" s="1">
        <v>57</v>
      </c>
      <c r="B75" s="14" t="s">
        <v>73</v>
      </c>
      <c r="C75" s="14" t="s">
        <v>156</v>
      </c>
      <c r="D75" s="4" t="s">
        <v>253</v>
      </c>
      <c r="E75" s="4" t="s">
        <v>349</v>
      </c>
      <c r="F75" s="5">
        <v>647135</v>
      </c>
      <c r="G75" s="5">
        <v>193000</v>
      </c>
      <c r="H75" s="6">
        <v>0.29820000000000002</v>
      </c>
      <c r="I75" s="2" t="s">
        <v>17</v>
      </c>
      <c r="J75" s="1">
        <v>2.75</v>
      </c>
      <c r="K75" s="1">
        <v>6</v>
      </c>
      <c r="L75" s="1">
        <f t="shared" si="2"/>
        <v>8.75</v>
      </c>
      <c r="M75" s="1"/>
      <c r="N75" s="19">
        <v>0</v>
      </c>
    </row>
    <row r="76" spans="1:14" s="20" customFormat="1" ht="140.25" customHeight="1" x14ac:dyDescent="0.2">
      <c r="A76" s="1">
        <v>59</v>
      </c>
      <c r="B76" s="14" t="s">
        <v>378</v>
      </c>
      <c r="C76" s="14" t="s">
        <v>158</v>
      </c>
      <c r="D76" s="4" t="s">
        <v>255</v>
      </c>
      <c r="E76" s="4" t="s">
        <v>351</v>
      </c>
      <c r="F76" s="5">
        <v>210001</v>
      </c>
      <c r="G76" s="12">
        <v>84000</v>
      </c>
      <c r="H76" s="6">
        <v>0.4</v>
      </c>
      <c r="I76" s="1" t="s">
        <v>17</v>
      </c>
      <c r="J76" s="1">
        <v>2.5499999999999998</v>
      </c>
      <c r="K76" s="1">
        <v>6</v>
      </c>
      <c r="L76" s="1">
        <f t="shared" si="2"/>
        <v>8.5500000000000007</v>
      </c>
      <c r="M76" s="2"/>
      <c r="N76" s="19">
        <v>0</v>
      </c>
    </row>
    <row r="77" spans="1:14" ht="85.5" customHeight="1" x14ac:dyDescent="0.2">
      <c r="A77" s="1">
        <v>77</v>
      </c>
      <c r="B77" s="14" t="s">
        <v>91</v>
      </c>
      <c r="C77" s="14" t="s">
        <v>175</v>
      </c>
      <c r="D77" s="4" t="s">
        <v>274</v>
      </c>
      <c r="E77" s="4" t="s">
        <v>365</v>
      </c>
      <c r="F77" s="5">
        <v>248038</v>
      </c>
      <c r="G77" s="5">
        <v>124000</v>
      </c>
      <c r="H77" s="6">
        <v>0.49990000000000001</v>
      </c>
      <c r="I77" s="1" t="s">
        <v>17</v>
      </c>
      <c r="J77" s="23">
        <v>2.5499999999999998</v>
      </c>
      <c r="K77" s="23">
        <v>6</v>
      </c>
      <c r="L77" s="1">
        <f t="shared" si="2"/>
        <v>8.5500000000000007</v>
      </c>
      <c r="N77" s="19">
        <v>0</v>
      </c>
    </row>
    <row r="78" spans="1:14" ht="207.75" customHeight="1" x14ac:dyDescent="0.2">
      <c r="A78" s="1">
        <v>44</v>
      </c>
      <c r="B78" s="14" t="s">
        <v>61</v>
      </c>
      <c r="C78" s="14" t="s">
        <v>143</v>
      </c>
      <c r="D78" s="4" t="s">
        <v>240</v>
      </c>
      <c r="E78" s="4" t="s">
        <v>335</v>
      </c>
      <c r="F78" s="5">
        <v>443520</v>
      </c>
      <c r="G78" s="5">
        <v>200000</v>
      </c>
      <c r="H78" s="6">
        <v>0.45090000000000002</v>
      </c>
      <c r="I78" s="1" t="s">
        <v>17</v>
      </c>
      <c r="J78" s="1">
        <v>3.05</v>
      </c>
      <c r="K78" s="1">
        <v>5.25</v>
      </c>
      <c r="L78" s="1">
        <f t="shared" si="2"/>
        <v>8.3000000000000007</v>
      </c>
      <c r="N78" s="19">
        <v>0</v>
      </c>
    </row>
    <row r="79" spans="1:14" ht="218.25" customHeight="1" x14ac:dyDescent="0.2">
      <c r="A79" s="1">
        <v>38</v>
      </c>
      <c r="B79" s="14" t="s">
        <v>54</v>
      </c>
      <c r="C79" s="14" t="s">
        <v>136</v>
      </c>
      <c r="D79" s="4" t="s">
        <v>234</v>
      </c>
      <c r="E79" s="4" t="s">
        <v>328</v>
      </c>
      <c r="F79" s="5">
        <v>47564</v>
      </c>
      <c r="G79" s="5">
        <v>33295</v>
      </c>
      <c r="H79" s="6">
        <v>0.7</v>
      </c>
      <c r="I79" s="1" t="s">
        <v>17</v>
      </c>
      <c r="J79" s="1">
        <v>1.5</v>
      </c>
      <c r="K79" s="1">
        <v>6.75</v>
      </c>
      <c r="L79" s="1">
        <f t="shared" si="2"/>
        <v>8.25</v>
      </c>
      <c r="N79" s="19">
        <v>0</v>
      </c>
    </row>
    <row r="80" spans="1:14" ht="127.5" x14ac:dyDescent="0.2">
      <c r="A80" s="1">
        <v>27</v>
      </c>
      <c r="B80" s="14" t="s">
        <v>43</v>
      </c>
      <c r="C80" s="14" t="s">
        <v>124</v>
      </c>
      <c r="D80" s="4" t="s">
        <v>223</v>
      </c>
      <c r="E80" s="4" t="s">
        <v>314</v>
      </c>
      <c r="F80" s="5">
        <v>289554.36</v>
      </c>
      <c r="G80" s="5">
        <v>139554</v>
      </c>
      <c r="H80" s="6">
        <v>0.48199999999999998</v>
      </c>
      <c r="I80" s="1" t="s">
        <v>17</v>
      </c>
      <c r="J80" s="1">
        <v>2.5499999999999998</v>
      </c>
      <c r="K80" s="1">
        <v>5.25</v>
      </c>
      <c r="L80" s="1">
        <f t="shared" si="2"/>
        <v>7.8</v>
      </c>
      <c r="N80" s="19">
        <v>0</v>
      </c>
    </row>
    <row r="81" spans="1:14" ht="192" customHeight="1" x14ac:dyDescent="0.2">
      <c r="A81" s="1">
        <v>21</v>
      </c>
      <c r="B81" s="14" t="s">
        <v>37</v>
      </c>
      <c r="C81" s="14" t="s">
        <v>118</v>
      </c>
      <c r="D81" s="4" t="s">
        <v>217</v>
      </c>
      <c r="E81" s="4" t="s">
        <v>308</v>
      </c>
      <c r="F81" s="5">
        <v>181935</v>
      </c>
      <c r="G81" s="5">
        <v>127354</v>
      </c>
      <c r="H81" s="6">
        <v>0.7</v>
      </c>
      <c r="I81" s="1" t="s">
        <v>17</v>
      </c>
      <c r="J81" s="1">
        <v>1.5</v>
      </c>
      <c r="K81" s="1">
        <v>6</v>
      </c>
      <c r="L81" s="1">
        <f t="shared" si="2"/>
        <v>7.5</v>
      </c>
      <c r="N81" s="19">
        <v>0</v>
      </c>
    </row>
    <row r="82" spans="1:14" ht="156" customHeight="1" x14ac:dyDescent="0.2">
      <c r="A82" s="1">
        <v>35</v>
      </c>
      <c r="B82" s="14" t="s">
        <v>50</v>
      </c>
      <c r="C82" s="14" t="s">
        <v>132</v>
      </c>
      <c r="D82" s="4" t="s">
        <v>231</v>
      </c>
      <c r="E82" s="4" t="s">
        <v>325</v>
      </c>
      <c r="F82" s="5">
        <v>276597</v>
      </c>
      <c r="G82" s="5">
        <v>135000</v>
      </c>
      <c r="H82" s="6">
        <v>0.48809999999999998</v>
      </c>
      <c r="I82" s="1" t="s">
        <v>17</v>
      </c>
      <c r="J82" s="1">
        <v>2.5499999999999998</v>
      </c>
      <c r="K82" s="1">
        <v>3.75</v>
      </c>
      <c r="L82" s="1">
        <f t="shared" si="2"/>
        <v>6.3</v>
      </c>
      <c r="N82" s="19">
        <v>0</v>
      </c>
    </row>
    <row r="83" spans="1:14" ht="163.5" customHeight="1" x14ac:dyDescent="0.2">
      <c r="A83" s="1">
        <v>67</v>
      </c>
      <c r="B83" s="14" t="s">
        <v>82</v>
      </c>
      <c r="C83" s="14" t="s">
        <v>167</v>
      </c>
      <c r="D83" s="4" t="s">
        <v>263</v>
      </c>
      <c r="E83" s="4" t="s">
        <v>357</v>
      </c>
      <c r="F83" s="5">
        <v>295608</v>
      </c>
      <c r="G83" s="5">
        <v>205000</v>
      </c>
      <c r="H83" s="6">
        <v>0.69350000000000001</v>
      </c>
      <c r="I83" s="1" t="s">
        <v>264</v>
      </c>
      <c r="J83" s="1">
        <v>0</v>
      </c>
      <c r="K83" s="1">
        <v>0</v>
      </c>
      <c r="L83" s="1">
        <f t="shared" si="2"/>
        <v>0</v>
      </c>
      <c r="M83" s="23"/>
      <c r="N83" s="19">
        <v>0</v>
      </c>
    </row>
    <row r="84" spans="1:14" ht="219" customHeight="1" x14ac:dyDescent="0.2">
      <c r="A84" s="1">
        <v>15</v>
      </c>
      <c r="B84" s="14" t="s">
        <v>187</v>
      </c>
      <c r="C84" s="14" t="s">
        <v>112</v>
      </c>
      <c r="D84" s="8" t="s">
        <v>211</v>
      </c>
      <c r="E84" s="8" t="s">
        <v>319</v>
      </c>
      <c r="F84" s="9">
        <v>92000</v>
      </c>
      <c r="G84" s="9">
        <v>27000</v>
      </c>
      <c r="H84" s="7">
        <v>0.29349999999999998</v>
      </c>
      <c r="I84" s="2" t="s">
        <v>391</v>
      </c>
      <c r="J84" s="2">
        <v>0</v>
      </c>
      <c r="K84" s="2">
        <v>0</v>
      </c>
      <c r="L84" s="1">
        <f t="shared" si="2"/>
        <v>0</v>
      </c>
      <c r="M84" s="1"/>
      <c r="N84" s="19">
        <v>0</v>
      </c>
    </row>
    <row r="85" spans="1:14" ht="147" customHeight="1" x14ac:dyDescent="0.2">
      <c r="A85" s="1">
        <v>40</v>
      </c>
      <c r="B85" s="14" t="s">
        <v>56</v>
      </c>
      <c r="C85" s="14" t="s">
        <v>138</v>
      </c>
      <c r="D85" s="10" t="s">
        <v>236</v>
      </c>
      <c r="E85" s="10" t="s">
        <v>330</v>
      </c>
      <c r="F85" s="5">
        <v>216788</v>
      </c>
      <c r="G85" s="5">
        <v>65000</v>
      </c>
      <c r="H85" s="6">
        <v>0.29980000000000001</v>
      </c>
      <c r="I85" s="1" t="s">
        <v>392</v>
      </c>
      <c r="J85" s="1">
        <v>0</v>
      </c>
      <c r="K85" s="1">
        <v>0</v>
      </c>
      <c r="L85" s="1">
        <f t="shared" si="2"/>
        <v>0</v>
      </c>
      <c r="N85" s="19">
        <v>0</v>
      </c>
    </row>
    <row r="86" spans="1:14" ht="158.25" customHeight="1" x14ac:dyDescent="0.2">
      <c r="A86" s="1">
        <v>51</v>
      </c>
      <c r="B86" s="14" t="s">
        <v>67</v>
      </c>
      <c r="C86" s="14" t="s">
        <v>150</v>
      </c>
      <c r="D86" s="4" t="s">
        <v>248</v>
      </c>
      <c r="E86" s="4" t="s">
        <v>342</v>
      </c>
      <c r="F86" s="5">
        <v>299190</v>
      </c>
      <c r="G86" s="5">
        <v>200000</v>
      </c>
      <c r="H86" s="6">
        <v>0.66849999999999998</v>
      </c>
      <c r="I86" s="1" t="s">
        <v>393</v>
      </c>
      <c r="J86" s="1">
        <v>0</v>
      </c>
      <c r="K86" s="1">
        <v>0</v>
      </c>
      <c r="L86" s="1">
        <f t="shared" si="2"/>
        <v>0</v>
      </c>
      <c r="N86" s="19">
        <v>0</v>
      </c>
    </row>
    <row r="87" spans="1:14" ht="204.75" customHeight="1" x14ac:dyDescent="0.2">
      <c r="A87" s="1">
        <v>60</v>
      </c>
      <c r="B87" s="14" t="s">
        <v>75</v>
      </c>
      <c r="C87" s="14" t="s">
        <v>159</v>
      </c>
      <c r="D87" s="11" t="s">
        <v>256</v>
      </c>
      <c r="E87" s="4" t="s">
        <v>376</v>
      </c>
      <c r="F87" s="5">
        <v>80000</v>
      </c>
      <c r="G87" s="5">
        <v>40000</v>
      </c>
      <c r="H87" s="6">
        <v>0.5</v>
      </c>
      <c r="I87" s="1" t="s">
        <v>198</v>
      </c>
      <c r="J87" s="1">
        <v>0</v>
      </c>
      <c r="K87" s="1">
        <v>0</v>
      </c>
      <c r="L87" s="1">
        <f t="shared" si="2"/>
        <v>0</v>
      </c>
      <c r="N87" s="19">
        <v>0</v>
      </c>
    </row>
    <row r="88" spans="1:14" ht="131.25" customHeight="1" x14ac:dyDescent="0.2">
      <c r="A88" s="1">
        <v>62</v>
      </c>
      <c r="B88" s="14" t="s">
        <v>77</v>
      </c>
      <c r="C88" s="14" t="s">
        <v>161</v>
      </c>
      <c r="D88" s="4" t="s">
        <v>258</v>
      </c>
      <c r="E88" s="4" t="s">
        <v>352</v>
      </c>
      <c r="F88" s="5">
        <v>250000</v>
      </c>
      <c r="G88" s="5">
        <v>125000</v>
      </c>
      <c r="H88" s="6">
        <v>0.5</v>
      </c>
      <c r="I88" s="1" t="s">
        <v>394</v>
      </c>
      <c r="J88" s="1">
        <v>0</v>
      </c>
      <c r="K88" s="1">
        <v>0</v>
      </c>
      <c r="L88" s="1">
        <f t="shared" si="2"/>
        <v>0</v>
      </c>
      <c r="N88" s="19">
        <v>0</v>
      </c>
    </row>
    <row r="89" spans="1:14" ht="219" customHeight="1" x14ac:dyDescent="0.2">
      <c r="A89" s="1">
        <v>76</v>
      </c>
      <c r="B89" s="14" t="s">
        <v>90</v>
      </c>
      <c r="C89" s="14" t="s">
        <v>174</v>
      </c>
      <c r="D89" s="4" t="s">
        <v>273</v>
      </c>
      <c r="E89" s="4" t="s">
        <v>364</v>
      </c>
      <c r="F89" s="5">
        <v>482374</v>
      </c>
      <c r="G89" s="5">
        <v>200000</v>
      </c>
      <c r="H89" s="6">
        <v>0.41460000000000002</v>
      </c>
      <c r="I89" s="1" t="s">
        <v>393</v>
      </c>
      <c r="J89" s="15">
        <v>0</v>
      </c>
      <c r="K89" s="15">
        <v>0</v>
      </c>
      <c r="L89" s="1">
        <f t="shared" si="2"/>
        <v>0</v>
      </c>
      <c r="N89" s="19">
        <v>0</v>
      </c>
    </row>
    <row r="90" spans="1:14" ht="137.25" customHeight="1" x14ac:dyDescent="0.2">
      <c r="A90" s="1">
        <v>87</v>
      </c>
      <c r="B90" s="14" t="s">
        <v>100</v>
      </c>
      <c r="C90" s="14" t="s">
        <v>185</v>
      </c>
      <c r="D90" s="4" t="s">
        <v>284</v>
      </c>
      <c r="E90" s="4" t="s">
        <v>379</v>
      </c>
      <c r="F90" s="5">
        <v>348397</v>
      </c>
      <c r="G90" s="5">
        <v>153600</v>
      </c>
      <c r="H90" s="6">
        <v>0.44090000000000001</v>
      </c>
      <c r="I90" s="1" t="s">
        <v>395</v>
      </c>
      <c r="J90" s="15">
        <v>0</v>
      </c>
      <c r="K90" s="15">
        <v>0</v>
      </c>
      <c r="L90" s="1">
        <f t="shared" si="2"/>
        <v>0</v>
      </c>
      <c r="N90" s="19">
        <v>0</v>
      </c>
    </row>
    <row r="91" spans="1:14" ht="96" x14ac:dyDescent="0.2">
      <c r="A91" s="21">
        <v>88</v>
      </c>
      <c r="B91" s="14" t="s">
        <v>189</v>
      </c>
      <c r="C91" s="14" t="s">
        <v>190</v>
      </c>
      <c r="D91" s="4" t="s">
        <v>380</v>
      </c>
      <c r="E91" s="4" t="s">
        <v>381</v>
      </c>
      <c r="F91" s="5">
        <v>295743</v>
      </c>
      <c r="G91" s="5">
        <v>200000</v>
      </c>
      <c r="H91" s="6">
        <v>0.67630000000000001</v>
      </c>
      <c r="I91" s="1" t="s">
        <v>388</v>
      </c>
      <c r="J91" s="15">
        <v>0</v>
      </c>
      <c r="K91" s="15">
        <v>0</v>
      </c>
      <c r="L91" s="1">
        <f t="shared" si="2"/>
        <v>0</v>
      </c>
      <c r="N91" s="19">
        <v>0</v>
      </c>
    </row>
    <row r="92" spans="1:14" ht="195.75" customHeight="1" x14ac:dyDescent="0.2">
      <c r="A92" s="21">
        <v>89</v>
      </c>
      <c r="B92" s="14" t="s">
        <v>57</v>
      </c>
      <c r="C92" s="14" t="s">
        <v>139</v>
      </c>
      <c r="D92" s="4" t="s">
        <v>285</v>
      </c>
      <c r="E92" s="4" t="s">
        <v>382</v>
      </c>
      <c r="F92" s="5">
        <v>510254</v>
      </c>
      <c r="G92" s="5">
        <v>200000</v>
      </c>
      <c r="H92" s="6">
        <v>0.39200000000000002</v>
      </c>
      <c r="I92" s="1" t="s">
        <v>191</v>
      </c>
      <c r="J92" s="15">
        <v>0</v>
      </c>
      <c r="K92" s="15">
        <v>0</v>
      </c>
      <c r="L92" s="1">
        <f t="shared" si="2"/>
        <v>0</v>
      </c>
      <c r="N92" s="19">
        <v>0</v>
      </c>
    </row>
    <row r="93" spans="1:14" ht="102" x14ac:dyDescent="0.2">
      <c r="A93" s="21">
        <v>90</v>
      </c>
      <c r="B93" s="15" t="s">
        <v>192</v>
      </c>
      <c r="C93" s="14" t="s">
        <v>193</v>
      </c>
      <c r="D93" s="4" t="s">
        <v>383</v>
      </c>
      <c r="E93" s="4" t="s">
        <v>384</v>
      </c>
      <c r="F93" s="5">
        <v>517258</v>
      </c>
      <c r="G93" s="5">
        <v>200000</v>
      </c>
      <c r="H93" s="6">
        <v>0.38669999999999999</v>
      </c>
      <c r="I93" s="1" t="s">
        <v>194</v>
      </c>
      <c r="J93" s="15">
        <v>0</v>
      </c>
      <c r="K93" s="15">
        <v>0</v>
      </c>
      <c r="L93" s="1">
        <f t="shared" si="2"/>
        <v>0</v>
      </c>
      <c r="N93" s="19">
        <v>0</v>
      </c>
    </row>
    <row r="94" spans="1:14" ht="51" x14ac:dyDescent="0.2">
      <c r="A94" s="21">
        <v>91</v>
      </c>
      <c r="B94" s="15" t="s">
        <v>195</v>
      </c>
      <c r="C94" s="14" t="s">
        <v>196</v>
      </c>
      <c r="D94" s="4" t="s">
        <v>385</v>
      </c>
      <c r="E94" s="4" t="s">
        <v>385</v>
      </c>
      <c r="F94" s="5">
        <v>138182</v>
      </c>
      <c r="G94" s="5">
        <v>96727</v>
      </c>
      <c r="H94" s="6">
        <v>0.7</v>
      </c>
      <c r="I94" s="1" t="s">
        <v>197</v>
      </c>
      <c r="J94" s="15">
        <v>0</v>
      </c>
      <c r="K94" s="15">
        <v>0</v>
      </c>
      <c r="L94" s="1">
        <f t="shared" si="2"/>
        <v>0</v>
      </c>
      <c r="N94" s="19">
        <v>0</v>
      </c>
    </row>
    <row r="95" spans="1:14" x14ac:dyDescent="0.25">
      <c r="A95" s="40" t="s">
        <v>390</v>
      </c>
      <c r="B95" s="41"/>
      <c r="C95" s="41"/>
      <c r="D95" s="41"/>
      <c r="E95" s="42"/>
      <c r="F95" s="19">
        <f>SUM(F4:F94)</f>
        <v>38176625.480000004</v>
      </c>
      <c r="G95" s="19">
        <f>SUM(G4:G94)</f>
        <v>12407895</v>
      </c>
      <c r="N95" s="39">
        <f>SUM(N4:N94)</f>
        <v>3967270</v>
      </c>
    </row>
    <row r="96" spans="1:14" x14ac:dyDescent="0.25">
      <c r="D96" s="19"/>
      <c r="E96" s="19"/>
      <c r="F96" s="15"/>
      <c r="G96" s="15"/>
    </row>
    <row r="97" spans="4:18" x14ac:dyDescent="0.25">
      <c r="D97" s="19"/>
      <c r="E97" s="19"/>
      <c r="F97" s="15"/>
      <c r="G97" s="15"/>
    </row>
    <row r="98" spans="4:18" x14ac:dyDescent="0.25">
      <c r="D98" s="19"/>
      <c r="E98" s="19"/>
      <c r="F98" s="15"/>
      <c r="G98" s="15"/>
    </row>
    <row r="99" spans="4:18" x14ac:dyDescent="0.25">
      <c r="D99" s="19"/>
      <c r="E99" s="19"/>
      <c r="F99" s="15"/>
      <c r="G99" s="15"/>
    </row>
    <row r="100" spans="4:18" x14ac:dyDescent="0.25">
      <c r="D100" s="19"/>
      <c r="E100" s="19"/>
      <c r="F100" s="15"/>
      <c r="G100" s="15"/>
      <c r="R100" s="19"/>
    </row>
    <row r="101" spans="4:18" x14ac:dyDescent="0.25">
      <c r="D101" s="19"/>
      <c r="E101" s="19"/>
      <c r="F101" s="15"/>
      <c r="G101" s="15"/>
      <c r="I101" s="19"/>
    </row>
    <row r="102" spans="4:18" x14ac:dyDescent="0.25">
      <c r="D102" s="19"/>
      <c r="E102" s="19"/>
      <c r="F102" s="15"/>
      <c r="G102" s="15"/>
    </row>
    <row r="103" spans="4:18" x14ac:dyDescent="0.25">
      <c r="D103" s="19"/>
      <c r="E103" s="19"/>
      <c r="F103" s="15"/>
      <c r="G103" s="15"/>
    </row>
    <row r="104" spans="4:18" x14ac:dyDescent="0.25">
      <c r="D104" s="19"/>
      <c r="E104" s="19"/>
      <c r="F104" s="15"/>
      <c r="G104" s="15"/>
    </row>
    <row r="105" spans="4:18" x14ac:dyDescent="0.25">
      <c r="D105" s="19"/>
      <c r="E105" s="19"/>
      <c r="F105" s="15"/>
      <c r="G105" s="15"/>
    </row>
    <row r="106" spans="4:18" x14ac:dyDescent="0.25">
      <c r="D106" s="19"/>
      <c r="E106" s="19"/>
      <c r="F106" s="15"/>
      <c r="G106" s="15"/>
    </row>
    <row r="107" spans="4:18" x14ac:dyDescent="0.25">
      <c r="D107" s="19"/>
      <c r="E107" s="19"/>
      <c r="F107" s="15"/>
      <c r="G107" s="15"/>
    </row>
    <row r="108" spans="4:18" x14ac:dyDescent="0.25">
      <c r="D108" s="19"/>
      <c r="E108" s="19"/>
      <c r="F108" s="15"/>
      <c r="G108" s="15"/>
    </row>
    <row r="109" spans="4:18" x14ac:dyDescent="0.25">
      <c r="D109" s="19"/>
      <c r="E109" s="19"/>
      <c r="F109" s="15"/>
      <c r="G109" s="15"/>
    </row>
    <row r="110" spans="4:18" x14ac:dyDescent="0.25">
      <c r="D110" s="19"/>
      <c r="E110" s="19"/>
      <c r="F110" s="15"/>
      <c r="G110" s="15"/>
    </row>
    <row r="111" spans="4:18" x14ac:dyDescent="0.25">
      <c r="D111" s="19"/>
      <c r="E111" s="19"/>
      <c r="F111" s="15"/>
      <c r="G111" s="15"/>
    </row>
    <row r="112" spans="4:18" x14ac:dyDescent="0.25">
      <c r="D112" s="19"/>
      <c r="E112" s="19"/>
      <c r="F112" s="15"/>
      <c r="G112" s="15"/>
    </row>
    <row r="113" spans="4:7" x14ac:dyDescent="0.25">
      <c r="D113" s="19"/>
      <c r="E113" s="19"/>
      <c r="F113" s="15"/>
      <c r="G113" s="15"/>
    </row>
    <row r="114" spans="4:7" x14ac:dyDescent="0.25">
      <c r="D114" s="19"/>
      <c r="E114" s="19"/>
      <c r="F114" s="15"/>
      <c r="G114" s="15"/>
    </row>
    <row r="115" spans="4:7" x14ac:dyDescent="0.25">
      <c r="D115" s="19"/>
      <c r="E115" s="19"/>
      <c r="F115" s="15"/>
      <c r="G115" s="15"/>
    </row>
    <row r="116" spans="4:7" x14ac:dyDescent="0.25">
      <c r="D116" s="19"/>
      <c r="E116" s="19"/>
      <c r="F116" s="15"/>
      <c r="G116" s="15"/>
    </row>
    <row r="117" spans="4:7" x14ac:dyDescent="0.25">
      <c r="D117" s="19"/>
      <c r="E117" s="19"/>
      <c r="F117" s="15"/>
      <c r="G117" s="15"/>
    </row>
    <row r="118" spans="4:7" x14ac:dyDescent="0.25">
      <c r="D118" s="19"/>
      <c r="E118" s="19"/>
      <c r="F118" s="15"/>
      <c r="G118" s="15"/>
    </row>
    <row r="119" spans="4:7" x14ac:dyDescent="0.25">
      <c r="D119" s="19"/>
      <c r="E119" s="19"/>
      <c r="F119" s="15"/>
      <c r="G119" s="15"/>
    </row>
    <row r="120" spans="4:7" x14ac:dyDescent="0.25">
      <c r="D120" s="19"/>
      <c r="E120" s="19"/>
      <c r="F120" s="15"/>
      <c r="G120" s="15"/>
    </row>
    <row r="121" spans="4:7" x14ac:dyDescent="0.25">
      <c r="D121" s="19"/>
      <c r="E121" s="19"/>
      <c r="F121" s="15"/>
      <c r="G121" s="15"/>
    </row>
    <row r="122" spans="4:7" x14ac:dyDescent="0.25">
      <c r="D122" s="19"/>
      <c r="E122" s="19"/>
      <c r="F122" s="15"/>
      <c r="G122" s="15"/>
    </row>
    <row r="123" spans="4:7" x14ac:dyDescent="0.25">
      <c r="D123" s="19"/>
      <c r="E123" s="19"/>
      <c r="F123" s="15"/>
      <c r="G123" s="15"/>
    </row>
    <row r="124" spans="4:7" x14ac:dyDescent="0.25">
      <c r="D124" s="19"/>
      <c r="E124" s="19"/>
      <c r="F124" s="15"/>
      <c r="G124" s="15"/>
    </row>
    <row r="125" spans="4:7" x14ac:dyDescent="0.25">
      <c r="D125" s="19"/>
      <c r="E125" s="19"/>
      <c r="F125" s="15"/>
      <c r="G125" s="15"/>
    </row>
    <row r="126" spans="4:7" x14ac:dyDescent="0.25">
      <c r="D126" s="19"/>
      <c r="E126" s="19"/>
      <c r="F126" s="15"/>
      <c r="G126" s="15"/>
    </row>
    <row r="127" spans="4:7" x14ac:dyDescent="0.25">
      <c r="D127" s="19"/>
      <c r="E127" s="19"/>
      <c r="F127" s="15"/>
      <c r="G127" s="15"/>
    </row>
    <row r="128" spans="4:7" x14ac:dyDescent="0.25">
      <c r="D128" s="19"/>
      <c r="E128" s="19"/>
      <c r="F128" s="15"/>
      <c r="G128" s="15"/>
    </row>
    <row r="129" spans="4:7" x14ac:dyDescent="0.25">
      <c r="D129" s="19"/>
      <c r="E129" s="19"/>
      <c r="F129" s="15"/>
      <c r="G129" s="15"/>
    </row>
    <row r="130" spans="4:7" x14ac:dyDescent="0.25">
      <c r="D130" s="19"/>
      <c r="E130" s="19"/>
      <c r="F130" s="15"/>
      <c r="G130" s="15"/>
    </row>
    <row r="131" spans="4:7" x14ac:dyDescent="0.25">
      <c r="D131" s="19"/>
      <c r="E131" s="19"/>
      <c r="F131" s="15"/>
      <c r="G131" s="15"/>
    </row>
    <row r="132" spans="4:7" x14ac:dyDescent="0.25">
      <c r="D132" s="19"/>
      <c r="E132" s="19"/>
      <c r="F132" s="15"/>
      <c r="G132" s="15"/>
    </row>
    <row r="133" spans="4:7" x14ac:dyDescent="0.25">
      <c r="D133" s="19"/>
      <c r="E133" s="19"/>
      <c r="F133" s="15"/>
      <c r="G133" s="15"/>
    </row>
    <row r="134" spans="4:7" x14ac:dyDescent="0.25">
      <c r="D134" s="19"/>
      <c r="E134" s="19"/>
      <c r="F134" s="15"/>
      <c r="G134" s="15"/>
    </row>
    <row r="135" spans="4:7" x14ac:dyDescent="0.25">
      <c r="D135" s="19"/>
      <c r="E135" s="19"/>
      <c r="F135" s="15"/>
      <c r="G135" s="15"/>
    </row>
    <row r="136" spans="4:7" x14ac:dyDescent="0.25">
      <c r="D136" s="19"/>
      <c r="E136" s="19"/>
      <c r="F136" s="15"/>
      <c r="G136" s="15"/>
    </row>
    <row r="137" spans="4:7" x14ac:dyDescent="0.25">
      <c r="D137" s="19"/>
      <c r="E137" s="19"/>
      <c r="F137" s="15"/>
      <c r="G137" s="15"/>
    </row>
    <row r="138" spans="4:7" x14ac:dyDescent="0.25">
      <c r="D138" s="19"/>
      <c r="E138" s="19"/>
      <c r="F138" s="15"/>
      <c r="G138" s="15"/>
    </row>
    <row r="139" spans="4:7" x14ac:dyDescent="0.25">
      <c r="D139" s="19"/>
      <c r="E139" s="19"/>
      <c r="F139" s="15"/>
      <c r="G139" s="15"/>
    </row>
    <row r="140" spans="4:7" x14ac:dyDescent="0.25">
      <c r="D140" s="19"/>
      <c r="E140" s="19"/>
      <c r="F140" s="15"/>
      <c r="G140" s="15"/>
    </row>
    <row r="141" spans="4:7" x14ac:dyDescent="0.25">
      <c r="D141" s="19"/>
      <c r="E141" s="19"/>
      <c r="F141" s="15"/>
      <c r="G141" s="15"/>
    </row>
    <row r="142" spans="4:7" x14ac:dyDescent="0.25">
      <c r="D142" s="19"/>
      <c r="E142" s="19"/>
      <c r="F142" s="15"/>
      <c r="G142" s="15"/>
    </row>
    <row r="143" spans="4:7" x14ac:dyDescent="0.25">
      <c r="D143" s="19"/>
      <c r="E143" s="19"/>
      <c r="F143" s="15"/>
      <c r="G143" s="15"/>
    </row>
    <row r="144" spans="4:7" x14ac:dyDescent="0.25">
      <c r="D144" s="19"/>
      <c r="E144" s="19"/>
      <c r="F144" s="15"/>
      <c r="G144" s="15"/>
    </row>
    <row r="145" spans="4:7" x14ac:dyDescent="0.25">
      <c r="D145" s="19"/>
      <c r="E145" s="19"/>
      <c r="F145" s="15"/>
      <c r="G145" s="15"/>
    </row>
    <row r="146" spans="4:7" x14ac:dyDescent="0.25">
      <c r="D146" s="19"/>
      <c r="E146" s="19"/>
      <c r="F146" s="15"/>
      <c r="G146" s="15"/>
    </row>
    <row r="147" spans="4:7" x14ac:dyDescent="0.25">
      <c r="D147" s="19"/>
      <c r="E147" s="19"/>
      <c r="F147" s="15"/>
      <c r="G147" s="15"/>
    </row>
    <row r="148" spans="4:7" x14ac:dyDescent="0.25">
      <c r="D148" s="19"/>
      <c r="E148" s="19"/>
      <c r="F148" s="15"/>
      <c r="G148" s="15"/>
    </row>
    <row r="149" spans="4:7" x14ac:dyDescent="0.25">
      <c r="D149" s="19"/>
      <c r="E149" s="19"/>
      <c r="F149" s="15"/>
      <c r="G149" s="15"/>
    </row>
    <row r="150" spans="4:7" x14ac:dyDescent="0.25">
      <c r="D150" s="19"/>
      <c r="E150" s="19"/>
      <c r="F150" s="15"/>
      <c r="G150" s="15"/>
    </row>
    <row r="151" spans="4:7" x14ac:dyDescent="0.25">
      <c r="D151" s="19"/>
      <c r="E151" s="19"/>
      <c r="F151" s="15"/>
      <c r="G151" s="15"/>
    </row>
    <row r="152" spans="4:7" x14ac:dyDescent="0.25">
      <c r="D152" s="19"/>
      <c r="E152" s="19"/>
      <c r="F152" s="15"/>
      <c r="G152" s="15"/>
    </row>
    <row r="153" spans="4:7" x14ac:dyDescent="0.25">
      <c r="D153" s="19"/>
      <c r="E153" s="19"/>
      <c r="F153" s="15"/>
      <c r="G153" s="15"/>
    </row>
    <row r="154" spans="4:7" x14ac:dyDescent="0.25">
      <c r="D154" s="19"/>
      <c r="E154" s="19"/>
      <c r="F154" s="15"/>
      <c r="G154" s="15"/>
    </row>
    <row r="155" spans="4:7" x14ac:dyDescent="0.25">
      <c r="D155" s="19"/>
      <c r="E155" s="19"/>
      <c r="F155" s="15"/>
      <c r="G155" s="15"/>
    </row>
    <row r="156" spans="4:7" x14ac:dyDescent="0.25">
      <c r="D156" s="19"/>
      <c r="E156" s="19"/>
      <c r="F156" s="15"/>
      <c r="G156" s="15"/>
    </row>
    <row r="157" spans="4:7" x14ac:dyDescent="0.25">
      <c r="D157" s="19"/>
      <c r="E157" s="19"/>
      <c r="F157" s="15"/>
      <c r="G157" s="15"/>
    </row>
    <row r="158" spans="4:7" x14ac:dyDescent="0.25">
      <c r="D158" s="19"/>
      <c r="E158" s="19"/>
      <c r="F158" s="15"/>
      <c r="G158" s="15"/>
    </row>
    <row r="159" spans="4:7" x14ac:dyDescent="0.25">
      <c r="D159" s="19"/>
      <c r="E159" s="19"/>
      <c r="F159" s="15"/>
      <c r="G159" s="15"/>
    </row>
    <row r="160" spans="4:7" x14ac:dyDescent="0.25">
      <c r="D160" s="19"/>
      <c r="E160" s="19"/>
      <c r="F160" s="15"/>
      <c r="G160" s="15"/>
    </row>
    <row r="161" spans="2:7" x14ac:dyDescent="0.25">
      <c r="D161" s="19"/>
      <c r="E161" s="19"/>
      <c r="F161" s="15"/>
      <c r="G161" s="15"/>
    </row>
    <row r="162" spans="2:7" x14ac:dyDescent="0.25">
      <c r="D162" s="19"/>
      <c r="E162" s="19"/>
      <c r="F162" s="15"/>
      <c r="G162" s="15"/>
    </row>
    <row r="163" spans="2:7" x14ac:dyDescent="0.25">
      <c r="D163" s="19"/>
      <c r="E163" s="19"/>
      <c r="F163" s="15"/>
      <c r="G163" s="15"/>
    </row>
    <row r="164" spans="2:7" x14ac:dyDescent="0.25">
      <c r="D164" s="19"/>
      <c r="E164" s="19"/>
      <c r="F164" s="15"/>
      <c r="G164" s="15"/>
    </row>
    <row r="165" spans="2:7" x14ac:dyDescent="0.25">
      <c r="D165" s="19"/>
      <c r="E165" s="19"/>
      <c r="F165" s="15"/>
      <c r="G165" s="15"/>
    </row>
    <row r="166" spans="2:7" x14ac:dyDescent="0.25">
      <c r="D166" s="19"/>
      <c r="E166" s="19"/>
      <c r="F166" s="15"/>
      <c r="G166" s="15"/>
    </row>
    <row r="167" spans="2:7" x14ac:dyDescent="0.25">
      <c r="D167" s="19"/>
      <c r="E167" s="19"/>
      <c r="F167" s="15"/>
      <c r="G167" s="15"/>
    </row>
    <row r="168" spans="2:7" x14ac:dyDescent="0.25">
      <c r="D168" s="19"/>
      <c r="E168" s="19"/>
      <c r="F168" s="15"/>
      <c r="G168" s="15"/>
    </row>
    <row r="169" spans="2:7" x14ac:dyDescent="0.25">
      <c r="D169" s="19"/>
      <c r="E169" s="19"/>
      <c r="F169" s="15"/>
      <c r="G169" s="15"/>
    </row>
    <row r="170" spans="2:7" x14ac:dyDescent="0.25">
      <c r="D170" s="19"/>
      <c r="E170" s="19"/>
      <c r="F170" s="15"/>
      <c r="G170" s="15"/>
    </row>
    <row r="171" spans="2:7" x14ac:dyDescent="0.25">
      <c r="D171" s="19"/>
      <c r="E171" s="19"/>
      <c r="F171" s="15"/>
      <c r="G171" s="15"/>
    </row>
    <row r="173" spans="2:7" x14ac:dyDescent="0.25">
      <c r="B173" s="22"/>
      <c r="C173" s="22"/>
    </row>
  </sheetData>
  <sortState ref="A4:N94">
    <sortCondition descending="1" ref="L4:L94"/>
  </sortState>
  <mergeCells count="15">
    <mergeCell ref="A95:E95"/>
    <mergeCell ref="N1:N3"/>
    <mergeCell ref="M1:M3"/>
    <mergeCell ref="A2:A3"/>
    <mergeCell ref="B2:B3"/>
    <mergeCell ref="C2:C3"/>
    <mergeCell ref="D2:D3"/>
    <mergeCell ref="E2:E3"/>
    <mergeCell ref="F2:F3"/>
    <mergeCell ref="I2:I3"/>
    <mergeCell ref="J2:J3"/>
    <mergeCell ref="K2:K3"/>
    <mergeCell ref="L2:L3"/>
    <mergeCell ref="A1:H1"/>
    <mergeCell ref="J1:L1"/>
  </mergeCells>
  <pageMargins left="0.23622047244094491" right="0.23622047244094491" top="1.1811023622047245" bottom="0.74803149606299213" header="0.31496062992125984" footer="0.31496062992125984"/>
  <pageSetup paperSize="9" scale="51" fitToHeight="0" orientation="landscape" r:id="rId1"/>
  <headerFooter scaleWithDoc="0">
    <oddHeader>&amp;L&amp;"-,Tučné"&amp;10Hodnotící formulář - souhrnná tabulka projektů
7 - Program resortu cestovního ruchu památkové péče a kultury/ 7.2 Záchrana a obnova památek v Libereckém kraji
I. výzva, rok vyhlášení 2015</oddHeader>
    <oddFooter>Stránka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2015-03-09T15:52:14Z</dcterms:modified>
</cp:coreProperties>
</file>