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50" windowWidth="16880" windowHeight="10580"/>
  </bookViews>
  <sheets>
    <sheet name="příloha č. 3" sheetId="3" r:id="rId1"/>
  </sheets>
  <calcPr calcId="145621"/>
</workbook>
</file>

<file path=xl/calcChain.xml><?xml version="1.0" encoding="utf-8"?>
<calcChain xmlns="http://schemas.openxmlformats.org/spreadsheetml/2006/main">
  <c r="I11" i="3" l="1"/>
  <c r="I12" i="3"/>
  <c r="I13" i="3"/>
  <c r="I14" i="3"/>
  <c r="I15" i="3"/>
  <c r="I16" i="3"/>
  <c r="I18" i="3"/>
  <c r="I20" i="3"/>
  <c r="I21" i="3"/>
  <c r="I23" i="3"/>
  <c r="I24" i="3"/>
  <c r="I25" i="3"/>
  <c r="I26" i="3"/>
  <c r="I28" i="3"/>
  <c r="H10" i="3"/>
  <c r="I10" i="3" s="1"/>
  <c r="H15" i="3"/>
  <c r="H17" i="3"/>
  <c r="I17" i="3" s="1"/>
  <c r="H27" i="3"/>
  <c r="I27" i="3" s="1"/>
  <c r="H22" i="3"/>
  <c r="I22" i="3" s="1"/>
  <c r="H19" i="3"/>
  <c r="I19" i="3" s="1"/>
  <c r="H9" i="3" l="1"/>
  <c r="I9" i="3" s="1"/>
  <c r="G27" i="3"/>
  <c r="G22" i="3"/>
  <c r="G19" i="3"/>
  <c r="G17" i="3"/>
  <c r="G15" i="3"/>
  <c r="G10" i="3"/>
  <c r="G9" i="3"/>
  <c r="G8" i="3"/>
  <c r="H8" i="3" l="1"/>
  <c r="I8" i="3" s="1"/>
</calcChain>
</file>

<file path=xl/sharedStrings.xml><?xml version="1.0" encoding="utf-8"?>
<sst xmlns="http://schemas.openxmlformats.org/spreadsheetml/2006/main" count="72" uniqueCount="40">
  <si>
    <t>uk.</t>
  </si>
  <si>
    <t>č.a.</t>
  </si>
  <si>
    <t>§</t>
  </si>
  <si>
    <t>pol.</t>
  </si>
  <si>
    <t>SU</t>
  </si>
  <si>
    <t>x</t>
  </si>
  <si>
    <t>Běžné (neinvestiční) výdaje resortu celkem</t>
  </si>
  <si>
    <t>DU</t>
  </si>
  <si>
    <t>0000</t>
  </si>
  <si>
    <t>tis. Kč</t>
  </si>
  <si>
    <t>91403 - P Ů S O B N O S T I</t>
  </si>
  <si>
    <t>SR 2015</t>
  </si>
  <si>
    <t>UR 2015</t>
  </si>
  <si>
    <t>Finanční operace a platby</t>
  </si>
  <si>
    <t>RU</t>
  </si>
  <si>
    <t>030100</t>
  </si>
  <si>
    <t xml:space="preserve">Kontrola a přezkum hospodaření kraje </t>
  </si>
  <si>
    <t>nákup materiálu</t>
  </si>
  <si>
    <t>konzultační, poradenské a právní služby</t>
  </si>
  <si>
    <t>nákup služeb</t>
  </si>
  <si>
    <t>pohoštění</t>
  </si>
  <si>
    <t>030101</t>
  </si>
  <si>
    <t>Rating kraje - Moodys Europe</t>
  </si>
  <si>
    <t>030102</t>
  </si>
  <si>
    <t>Účetní,daňové a ekonomické poradenství</t>
  </si>
  <si>
    <t>030200</t>
  </si>
  <si>
    <t>Platby daní a finanční operace</t>
  </si>
  <si>
    <t>platby daní a poplatků</t>
  </si>
  <si>
    <t>030300</t>
  </si>
  <si>
    <t>Krajské porady, semináře a školení</t>
  </si>
  <si>
    <t>nájemné</t>
  </si>
  <si>
    <t>nákup ostatních služeb</t>
  </si>
  <si>
    <t>030600</t>
  </si>
  <si>
    <t>Činnost regionální správy</t>
  </si>
  <si>
    <t>služby peněžních ústavů</t>
  </si>
  <si>
    <t>ROZPIS ROZPOČTU LIBERECKÉHO KRAJE 2015</t>
  </si>
  <si>
    <t>Ekonomický odbor</t>
  </si>
  <si>
    <t>ZR-RO č.66/15</t>
  </si>
  <si>
    <t>příloha č. 3</t>
  </si>
  <si>
    <t>914 03 - působnosti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</si>
</sst>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3" x14ac:knownFonts="1">
    <font>
      <sz val="10"/>
      <name val="Arial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b/>
      <sz val="8"/>
      <color rgb="FF0070C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</cellStyleXfs>
  <cellXfs count="90">
    <xf numFmtId="0" fontId="0" fillId="0" borderId="0" xfId="0"/>
    <xf numFmtId="0" fontId="2" fillId="0" borderId="0" xfId="2"/>
    <xf numFmtId="0" fontId="3" fillId="0" borderId="0" xfId="2" applyFont="1" applyAlignment="1">
      <alignment horizont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4" fillId="0" borderId="7" xfId="5" applyFont="1" applyFill="1" applyBorder="1" applyAlignment="1">
      <alignment horizontal="center" vertical="center"/>
    </xf>
    <xf numFmtId="0" fontId="4" fillId="0" borderId="3" xfId="5" applyFont="1" applyFill="1" applyBorder="1" applyAlignment="1">
      <alignment horizontal="center" vertical="center"/>
    </xf>
    <xf numFmtId="0" fontId="4" fillId="0" borderId="3" xfId="5" applyFont="1" applyFill="1" applyBorder="1" applyAlignment="1">
      <alignment horizontal="left" vertical="center"/>
    </xf>
    <xf numFmtId="0" fontId="3" fillId="0" borderId="13" xfId="5" applyFont="1" applyBorder="1" applyAlignment="1">
      <alignment horizontal="center" vertical="center"/>
    </xf>
    <xf numFmtId="49" fontId="3" fillId="0" borderId="14" xfId="5" applyNumberFormat="1" applyFont="1" applyFill="1" applyBorder="1" applyAlignment="1">
      <alignment horizontal="center" vertical="center"/>
    </xf>
    <xf numFmtId="49" fontId="3" fillId="0" borderId="15" xfId="2" applyNumberFormat="1" applyFont="1" applyFill="1" applyBorder="1" applyAlignment="1">
      <alignment horizontal="center" vertical="center"/>
    </xf>
    <xf numFmtId="0" fontId="3" fillId="0" borderId="16" xfId="5" applyFont="1" applyBorder="1" applyAlignment="1">
      <alignment horizontal="center" vertical="center"/>
    </xf>
    <xf numFmtId="0" fontId="3" fillId="0" borderId="14" xfId="5" applyFont="1" applyBorder="1" applyAlignment="1">
      <alignment horizontal="center" vertical="center"/>
    </xf>
    <xf numFmtId="0" fontId="3" fillId="0" borderId="16" xfId="5" applyFont="1" applyBorder="1" applyAlignment="1">
      <alignment vertical="center"/>
    </xf>
    <xf numFmtId="0" fontId="5" fillId="0" borderId="17" xfId="5" applyFont="1" applyBorder="1" applyAlignment="1">
      <alignment horizontal="center" vertical="center"/>
    </xf>
    <xf numFmtId="49" fontId="5" fillId="0" borderId="18" xfId="5" applyNumberFormat="1" applyFont="1" applyFill="1" applyBorder="1" applyAlignment="1">
      <alignment horizontal="center" vertical="center"/>
    </xf>
    <xf numFmtId="49" fontId="5" fillId="0" borderId="19" xfId="2" applyNumberFormat="1" applyFont="1" applyFill="1" applyBorder="1" applyAlignment="1">
      <alignment horizontal="center" vertical="center"/>
    </xf>
    <xf numFmtId="0" fontId="5" fillId="0" borderId="16" xfId="5" applyFont="1" applyBorder="1" applyAlignment="1">
      <alignment horizontal="center" vertical="center"/>
    </xf>
    <xf numFmtId="0" fontId="5" fillId="0" borderId="14" xfId="5" applyFont="1" applyBorder="1" applyAlignment="1">
      <alignment horizontal="center" vertical="center"/>
    </xf>
    <xf numFmtId="0" fontId="5" fillId="0" borderId="16" xfId="5" applyFont="1" applyBorder="1" applyAlignment="1">
      <alignment vertical="center"/>
    </xf>
    <xf numFmtId="0" fontId="5" fillId="0" borderId="21" xfId="5" applyFont="1" applyBorder="1" applyAlignment="1">
      <alignment horizontal="center" vertical="center"/>
    </xf>
    <xf numFmtId="0" fontId="5" fillId="0" borderId="21" xfId="5" applyFont="1" applyBorder="1" applyAlignment="1">
      <alignment vertical="center"/>
    </xf>
    <xf numFmtId="0" fontId="5" fillId="0" borderId="18" xfId="5" applyFont="1" applyBorder="1" applyAlignment="1">
      <alignment horizontal="center" vertical="center"/>
    </xf>
    <xf numFmtId="0" fontId="3" fillId="0" borderId="17" xfId="5" applyFont="1" applyBorder="1" applyAlignment="1">
      <alignment horizontal="center" vertical="center"/>
    </xf>
    <xf numFmtId="49" fontId="3" fillId="0" borderId="19" xfId="2" applyNumberFormat="1" applyFont="1" applyFill="1" applyBorder="1" applyAlignment="1">
      <alignment horizontal="center" vertical="center"/>
    </xf>
    <xf numFmtId="49" fontId="3" fillId="0" borderId="18" xfId="5" applyNumberFormat="1" applyFont="1" applyFill="1" applyBorder="1" applyAlignment="1">
      <alignment horizontal="center" vertical="center"/>
    </xf>
    <xf numFmtId="0" fontId="3" fillId="0" borderId="18" xfId="5" applyFont="1" applyBorder="1" applyAlignment="1">
      <alignment horizontal="center" vertical="center"/>
    </xf>
    <xf numFmtId="0" fontId="3" fillId="0" borderId="21" xfId="5" applyFont="1" applyBorder="1" applyAlignment="1">
      <alignment vertical="center"/>
    </xf>
    <xf numFmtId="0" fontId="5" fillId="0" borderId="16" xfId="6" applyFont="1" applyBorder="1" applyAlignment="1">
      <alignment horizontal="center" vertical="center"/>
    </xf>
    <xf numFmtId="0" fontId="5" fillId="0" borderId="14" xfId="6" applyFont="1" applyBorder="1" applyAlignment="1">
      <alignment vertical="center"/>
    </xf>
    <xf numFmtId="4" fontId="5" fillId="0" borderId="21" xfId="5" applyNumberFormat="1" applyFont="1" applyFill="1" applyBorder="1" applyAlignment="1">
      <alignment vertical="center"/>
    </xf>
    <xf numFmtId="0" fontId="5" fillId="0" borderId="18" xfId="6" applyFont="1" applyBorder="1" applyAlignment="1">
      <alignment vertical="center"/>
    </xf>
    <xf numFmtId="0" fontId="5" fillId="0" borderId="16" xfId="6" applyFont="1" applyFill="1" applyBorder="1" applyAlignment="1">
      <alignment horizontal="center" vertical="center"/>
    </xf>
    <xf numFmtId="0" fontId="5" fillId="0" borderId="21" xfId="6" applyFont="1" applyFill="1" applyBorder="1" applyAlignment="1">
      <alignment horizontal="center" vertical="center"/>
    </xf>
    <xf numFmtId="0" fontId="5" fillId="0" borderId="18" xfId="6" applyFont="1" applyFill="1" applyBorder="1" applyAlignment="1">
      <alignment vertical="center"/>
    </xf>
    <xf numFmtId="0" fontId="3" fillId="0" borderId="17" xfId="5" applyFont="1" applyFill="1" applyBorder="1" applyAlignment="1">
      <alignment vertical="center"/>
    </xf>
    <xf numFmtId="0" fontId="3" fillId="0" borderId="21" xfId="5" applyFont="1" applyBorder="1" applyAlignment="1">
      <alignment horizontal="center" vertical="center"/>
    </xf>
    <xf numFmtId="0" fontId="5" fillId="0" borderId="22" xfId="5" applyFont="1" applyFill="1" applyBorder="1" applyAlignment="1">
      <alignment vertical="center"/>
    </xf>
    <xf numFmtId="49" fontId="5" fillId="0" borderId="23" xfId="5" applyNumberFormat="1" applyFont="1" applyFill="1" applyBorder="1" applyAlignment="1">
      <alignment horizontal="center" vertical="center"/>
    </xf>
    <xf numFmtId="0" fontId="2" fillId="0" borderId="24" xfId="2" applyFill="1" applyBorder="1" applyAlignment="1">
      <alignment horizontal="center" vertical="center"/>
    </xf>
    <xf numFmtId="0" fontId="5" fillId="0" borderId="25" xfId="5" applyFont="1" applyBorder="1" applyAlignment="1">
      <alignment horizontal="center" vertical="center"/>
    </xf>
    <xf numFmtId="0" fontId="5" fillId="0" borderId="23" xfId="5" applyFont="1" applyBorder="1" applyAlignment="1">
      <alignment horizontal="center" vertical="center"/>
    </xf>
    <xf numFmtId="0" fontId="5" fillId="0" borderId="25" xfId="5" applyFont="1" applyBorder="1" applyAlignment="1">
      <alignment vertical="center"/>
    </xf>
    <xf numFmtId="0" fontId="5" fillId="0" borderId="0" xfId="5" applyFont="1" applyFill="1" applyBorder="1" applyAlignment="1">
      <alignment vertical="center"/>
    </xf>
    <xf numFmtId="49" fontId="5" fillId="0" borderId="0" xfId="5" applyNumberFormat="1" applyFont="1" applyFill="1" applyBorder="1" applyAlignment="1">
      <alignment horizontal="center" vertical="center"/>
    </xf>
    <xf numFmtId="0" fontId="2" fillId="0" borderId="0" xfId="2" applyFill="1" applyBorder="1" applyAlignment="1">
      <alignment horizontal="center" vertical="center"/>
    </xf>
    <xf numFmtId="0" fontId="5" fillId="0" borderId="0" xfId="5" applyFont="1" applyBorder="1" applyAlignment="1">
      <alignment horizontal="center" vertical="center"/>
    </xf>
    <xf numFmtId="0" fontId="5" fillId="0" borderId="0" xfId="5" applyFont="1" applyBorder="1" applyAlignment="1">
      <alignment vertical="center"/>
    </xf>
    <xf numFmtId="4" fontId="5" fillId="0" borderId="0" xfId="5" applyNumberFormat="1" applyFont="1" applyFill="1" applyBorder="1" applyAlignment="1">
      <alignment vertical="center"/>
    </xf>
    <xf numFmtId="0" fontId="2" fillId="0" borderId="0" xfId="5" applyFill="1" applyBorder="1" applyAlignment="1">
      <alignment vertical="center"/>
    </xf>
    <xf numFmtId="0" fontId="9" fillId="0" borderId="0" xfId="4"/>
    <xf numFmtId="0" fontId="2" fillId="0" borderId="0" xfId="2" applyAlignment="1">
      <alignment wrapText="1"/>
    </xf>
    <xf numFmtId="0" fontId="3" fillId="0" borderId="4" xfId="3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164" fontId="5" fillId="0" borderId="20" xfId="5" applyNumberFormat="1" applyFont="1" applyFill="1" applyBorder="1" applyAlignment="1">
      <alignment vertical="center"/>
    </xf>
    <xf numFmtId="164" fontId="3" fillId="0" borderId="20" xfId="5" applyNumberFormat="1" applyFont="1" applyFill="1" applyBorder="1" applyAlignment="1">
      <alignment vertical="center"/>
    </xf>
    <xf numFmtId="164" fontId="5" fillId="0" borderId="29" xfId="5" applyNumberFormat="1" applyFont="1" applyFill="1" applyBorder="1" applyAlignment="1">
      <alignment vertical="center"/>
    </xf>
    <xf numFmtId="4" fontId="3" fillId="0" borderId="3" xfId="5" applyNumberFormat="1" applyFont="1" applyFill="1" applyBorder="1" applyAlignment="1">
      <alignment vertical="center"/>
    </xf>
    <xf numFmtId="4" fontId="3" fillId="0" borderId="16" xfId="5" applyNumberFormat="1" applyFont="1" applyFill="1" applyBorder="1" applyAlignment="1">
      <alignment vertical="center"/>
    </xf>
    <xf numFmtId="164" fontId="3" fillId="0" borderId="16" xfId="5" applyNumberFormat="1" applyFont="1" applyFill="1" applyBorder="1" applyAlignment="1">
      <alignment vertical="center"/>
    </xf>
    <xf numFmtId="164" fontId="5" fillId="0" borderId="21" xfId="5" applyNumberFormat="1" applyFont="1" applyFill="1" applyBorder="1" applyAlignment="1">
      <alignment vertical="center"/>
    </xf>
    <xf numFmtId="4" fontId="5" fillId="0" borderId="21" xfId="5" applyNumberFormat="1" applyFont="1" applyBorder="1" applyAlignment="1">
      <alignment vertical="center"/>
    </xf>
    <xf numFmtId="4" fontId="3" fillId="0" borderId="21" xfId="5" applyNumberFormat="1" applyFont="1" applyFill="1" applyBorder="1" applyAlignment="1">
      <alignment vertical="center"/>
    </xf>
    <xf numFmtId="164" fontId="3" fillId="0" borderId="21" xfId="5" applyNumberFormat="1" applyFont="1" applyFill="1" applyBorder="1" applyAlignment="1">
      <alignment vertical="center"/>
    </xf>
    <xf numFmtId="4" fontId="5" fillId="0" borderId="25" xfId="5" applyNumberFormat="1" applyFont="1" applyFill="1" applyBorder="1" applyAlignment="1">
      <alignment vertical="center"/>
    </xf>
    <xf numFmtId="164" fontId="5" fillId="0" borderId="25" xfId="5" applyNumberFormat="1" applyFont="1" applyFill="1" applyBorder="1" applyAlignment="1">
      <alignment vertical="center"/>
    </xf>
    <xf numFmtId="0" fontId="10" fillId="0" borderId="0" xfId="4" applyFont="1" applyAlignment="1">
      <alignment horizontal="center"/>
    </xf>
    <xf numFmtId="0" fontId="1" fillId="0" borderId="0" xfId="2" applyFont="1" applyFill="1" applyAlignment="1">
      <alignment horizontal="center"/>
    </xf>
    <xf numFmtId="0" fontId="6" fillId="0" borderId="2" xfId="2" applyFont="1" applyBorder="1" applyAlignment="1">
      <alignment horizontal="center" vertical="center"/>
    </xf>
    <xf numFmtId="0" fontId="6" fillId="0" borderId="26" xfId="2" applyFont="1" applyBorder="1" applyAlignment="1">
      <alignment horizontal="center" vertical="center"/>
    </xf>
    <xf numFmtId="0" fontId="4" fillId="0" borderId="7" xfId="5" applyFont="1" applyFill="1" applyBorder="1" applyAlignment="1">
      <alignment horizontal="center" vertical="center"/>
    </xf>
    <xf numFmtId="0" fontId="4" fillId="0" borderId="8" xfId="5" applyFont="1" applyFill="1" applyBorder="1" applyAlignment="1">
      <alignment horizontal="center" vertical="center"/>
    </xf>
    <xf numFmtId="0" fontId="11" fillId="0" borderId="0" xfId="4" applyFont="1" applyAlignment="1">
      <alignment horizontal="center"/>
    </xf>
    <xf numFmtId="0" fontId="8" fillId="0" borderId="0" xfId="0" applyFont="1" applyAlignment="1">
      <alignment horizontal="center"/>
    </xf>
    <xf numFmtId="164" fontId="3" fillId="0" borderId="7" xfId="5" applyNumberFormat="1" applyFont="1" applyFill="1" applyBorder="1" applyAlignment="1">
      <alignment vertical="center"/>
    </xf>
    <xf numFmtId="164" fontId="3" fillId="0" borderId="30" xfId="5" applyNumberFormat="1" applyFont="1" applyFill="1" applyBorder="1" applyAlignment="1">
      <alignment vertical="center"/>
    </xf>
    <xf numFmtId="164" fontId="12" fillId="0" borderId="28" xfId="5" applyNumberFormat="1" applyFont="1" applyFill="1" applyBorder="1" applyAlignment="1">
      <alignment vertical="center"/>
    </xf>
    <xf numFmtId="0" fontId="12" fillId="0" borderId="9" xfId="5" applyFont="1" applyFill="1" applyBorder="1" applyAlignment="1">
      <alignment horizontal="center" vertical="center"/>
    </xf>
    <xf numFmtId="49" fontId="12" fillId="0" borderId="27" xfId="5" applyNumberFormat="1" applyFont="1" applyFill="1" applyBorder="1" applyAlignment="1">
      <alignment horizontal="center" vertical="center"/>
    </xf>
    <xf numFmtId="49" fontId="12" fillId="0" borderId="12" xfId="5" applyNumberFormat="1" applyFont="1" applyFill="1" applyBorder="1" applyAlignment="1">
      <alignment horizontal="center" vertical="center"/>
    </xf>
    <xf numFmtId="49" fontId="12" fillId="0" borderId="10" xfId="5" applyNumberFormat="1" applyFont="1" applyFill="1" applyBorder="1" applyAlignment="1">
      <alignment horizontal="center" vertical="center"/>
    </xf>
    <xf numFmtId="0" fontId="12" fillId="0" borderId="11" xfId="5" applyFont="1" applyFill="1" applyBorder="1" applyAlignment="1">
      <alignment horizontal="center" vertical="center"/>
    </xf>
    <xf numFmtId="0" fontId="12" fillId="0" borderId="10" xfId="5" applyFont="1" applyFill="1" applyBorder="1" applyAlignment="1">
      <alignment vertical="center"/>
    </xf>
    <xf numFmtId="4" fontId="12" fillId="0" borderId="10" xfId="5" applyNumberFormat="1" applyFont="1" applyFill="1" applyBorder="1" applyAlignment="1">
      <alignment horizontal="right" vertical="center"/>
    </xf>
    <xf numFmtId="164" fontId="12" fillId="0" borderId="10" xfId="5" applyNumberFormat="1" applyFont="1" applyFill="1" applyBorder="1" applyAlignment="1">
      <alignment horizontal="right" vertical="center"/>
    </xf>
  </cellXfs>
  <cellStyles count="7">
    <cellStyle name="Normální" xfId="0" builtinId="0"/>
    <cellStyle name="Normální 12" xfId="1"/>
    <cellStyle name="normální 2" xfId="2"/>
    <cellStyle name="Normální 3" xfId="3"/>
    <cellStyle name="normální_2. Rozpočet 2007 - tabulky" xfId="4"/>
    <cellStyle name="normální_Rozpis výdajů 03 bez PO 2 2" xfId="5"/>
    <cellStyle name="normální_Rozpis výdajů 03 bez PO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zoomScaleNormal="100" workbookViewId="0">
      <selection activeCell="L9" sqref="L9"/>
    </sheetView>
  </sheetViews>
  <sheetFormatPr defaultRowHeight="12.5" x14ac:dyDescent="0.25"/>
  <cols>
    <col min="1" max="1" width="3.453125" bestFit="1" customWidth="1"/>
    <col min="2" max="2" width="6.1796875" bestFit="1" customWidth="1"/>
    <col min="3" max="5" width="4.453125" bestFit="1" customWidth="1"/>
    <col min="6" max="6" width="36" bestFit="1" customWidth="1"/>
    <col min="7" max="7" width="7.81640625" bestFit="1" customWidth="1"/>
    <col min="8" max="8" width="8" customWidth="1"/>
    <col min="9" max="9" width="8.7265625" customWidth="1"/>
  </cols>
  <sheetData>
    <row r="1" spans="1:9" x14ac:dyDescent="0.25">
      <c r="I1" s="58" t="s">
        <v>38</v>
      </c>
    </row>
    <row r="2" spans="1:9" ht="18" x14ac:dyDescent="0.4">
      <c r="A2" s="71" t="s">
        <v>35</v>
      </c>
      <c r="B2" s="71"/>
      <c r="C2" s="71"/>
      <c r="D2" s="71"/>
      <c r="E2" s="71"/>
      <c r="F2" s="71"/>
      <c r="G2" s="71"/>
      <c r="H2" s="71"/>
      <c r="I2" s="71"/>
    </row>
    <row r="3" spans="1:9" ht="13" x14ac:dyDescent="0.3">
      <c r="A3" s="77" t="s">
        <v>39</v>
      </c>
      <c r="B3" s="78"/>
      <c r="C3" s="78"/>
      <c r="D3" s="78"/>
      <c r="E3" s="78"/>
      <c r="F3" s="78"/>
      <c r="G3" s="78"/>
      <c r="H3" s="78"/>
      <c r="I3" s="78"/>
    </row>
    <row r="4" spans="1:9" ht="15.5" x14ac:dyDescent="0.35">
      <c r="A4" s="72" t="s">
        <v>36</v>
      </c>
      <c r="B4" s="72"/>
      <c r="C4" s="72"/>
      <c r="D4" s="72"/>
      <c r="E4" s="72"/>
      <c r="F4" s="72"/>
      <c r="G4" s="72"/>
      <c r="H4" s="72"/>
      <c r="I4" s="72"/>
    </row>
    <row r="5" spans="1:9" x14ac:dyDescent="0.25">
      <c r="A5" s="55"/>
      <c r="B5" s="55"/>
      <c r="C5" s="55"/>
      <c r="D5" s="55"/>
      <c r="E5" s="55"/>
      <c r="F5" s="55"/>
      <c r="G5" s="55"/>
      <c r="H5" s="1"/>
      <c r="I5" s="1"/>
    </row>
    <row r="6" spans="1:9" ht="13" thickBot="1" x14ac:dyDescent="0.3">
      <c r="A6" s="1"/>
      <c r="B6" s="1"/>
      <c r="C6" s="1"/>
      <c r="D6" s="1"/>
      <c r="E6" s="1"/>
      <c r="F6" s="1"/>
      <c r="G6" s="2"/>
      <c r="H6" s="56"/>
      <c r="I6" s="2" t="s">
        <v>9</v>
      </c>
    </row>
    <row r="7" spans="1:9" ht="21.5" thickBot="1" x14ac:dyDescent="0.3">
      <c r="A7" s="3" t="s">
        <v>0</v>
      </c>
      <c r="B7" s="73" t="s">
        <v>1</v>
      </c>
      <c r="C7" s="74"/>
      <c r="D7" s="5" t="s">
        <v>2</v>
      </c>
      <c r="E7" s="4" t="s">
        <v>3</v>
      </c>
      <c r="F7" s="6" t="s">
        <v>10</v>
      </c>
      <c r="G7" s="7" t="s">
        <v>11</v>
      </c>
      <c r="H7" s="57" t="s">
        <v>37</v>
      </c>
      <c r="I7" s="8" t="s">
        <v>12</v>
      </c>
    </row>
    <row r="8" spans="1:9" ht="13" thickBot="1" x14ac:dyDescent="0.3">
      <c r="A8" s="9" t="s">
        <v>4</v>
      </c>
      <c r="B8" s="75" t="s">
        <v>5</v>
      </c>
      <c r="C8" s="76"/>
      <c r="D8" s="11" t="s">
        <v>5</v>
      </c>
      <c r="E8" s="10" t="s">
        <v>5</v>
      </c>
      <c r="F8" s="12" t="s">
        <v>6</v>
      </c>
      <c r="G8" s="62">
        <f>G9</f>
        <v>11350</v>
      </c>
      <c r="H8" s="79">
        <f t="shared" ref="H8" si="0">H9</f>
        <v>61.024000000000001</v>
      </c>
      <c r="I8" s="80">
        <f>+G8+H8</f>
        <v>11411.023999999999</v>
      </c>
    </row>
    <row r="9" spans="1:9" x14ac:dyDescent="0.25">
      <c r="A9" s="82" t="s">
        <v>7</v>
      </c>
      <c r="B9" s="83" t="s">
        <v>5</v>
      </c>
      <c r="C9" s="84"/>
      <c r="D9" s="85" t="s">
        <v>5</v>
      </c>
      <c r="E9" s="86" t="s">
        <v>5</v>
      </c>
      <c r="F9" s="87" t="s">
        <v>13</v>
      </c>
      <c r="G9" s="88">
        <f>G10+G15+G17+G19+G27+G22</f>
        <v>11350</v>
      </c>
      <c r="H9" s="89">
        <f t="shared" ref="H9" si="1">H10+H15+H17+H19+H27+H22</f>
        <v>61.024000000000001</v>
      </c>
      <c r="I9" s="81">
        <f t="shared" ref="I9:I28" si="2">+G9+H9</f>
        <v>11411.023999999999</v>
      </c>
    </row>
    <row r="10" spans="1:9" x14ac:dyDescent="0.25">
      <c r="A10" s="13" t="s">
        <v>14</v>
      </c>
      <c r="B10" s="14" t="s">
        <v>15</v>
      </c>
      <c r="C10" s="15" t="s">
        <v>8</v>
      </c>
      <c r="D10" s="16" t="s">
        <v>5</v>
      </c>
      <c r="E10" s="17" t="s">
        <v>5</v>
      </c>
      <c r="F10" s="18" t="s">
        <v>16</v>
      </c>
      <c r="G10" s="63">
        <f>SUM(G11:G14)</f>
        <v>100</v>
      </c>
      <c r="H10" s="64">
        <f t="shared" ref="H10" si="3">SUM(H11:H14)</f>
        <v>0</v>
      </c>
      <c r="I10" s="60">
        <f t="shared" si="2"/>
        <v>100</v>
      </c>
    </row>
    <row r="11" spans="1:9" x14ac:dyDescent="0.25">
      <c r="A11" s="19"/>
      <c r="B11" s="20"/>
      <c r="C11" s="21"/>
      <c r="D11" s="22">
        <v>6172</v>
      </c>
      <c r="E11" s="23">
        <v>5139</v>
      </c>
      <c r="F11" s="24" t="s">
        <v>17</v>
      </c>
      <c r="G11" s="35">
        <v>10</v>
      </c>
      <c r="H11" s="65">
        <v>0</v>
      </c>
      <c r="I11" s="59">
        <f t="shared" si="2"/>
        <v>10</v>
      </c>
    </row>
    <row r="12" spans="1:9" x14ac:dyDescent="0.25">
      <c r="A12" s="19"/>
      <c r="B12" s="20"/>
      <c r="C12" s="21"/>
      <c r="D12" s="25">
        <v>6172</v>
      </c>
      <c r="E12" s="23">
        <v>5166</v>
      </c>
      <c r="F12" s="26" t="s">
        <v>18</v>
      </c>
      <c r="G12" s="66">
        <v>35</v>
      </c>
      <c r="H12" s="65">
        <v>0</v>
      </c>
      <c r="I12" s="59">
        <f t="shared" si="2"/>
        <v>35</v>
      </c>
    </row>
    <row r="13" spans="1:9" x14ac:dyDescent="0.25">
      <c r="A13" s="19"/>
      <c r="B13" s="20"/>
      <c r="C13" s="21"/>
      <c r="D13" s="22">
        <v>6172</v>
      </c>
      <c r="E13" s="23">
        <v>5169</v>
      </c>
      <c r="F13" s="26" t="s">
        <v>19</v>
      </c>
      <c r="G13" s="35">
        <v>35</v>
      </c>
      <c r="H13" s="65">
        <v>0</v>
      </c>
      <c r="I13" s="59">
        <f t="shared" si="2"/>
        <v>35</v>
      </c>
    </row>
    <row r="14" spans="1:9" x14ac:dyDescent="0.25">
      <c r="A14" s="19"/>
      <c r="B14" s="20"/>
      <c r="C14" s="21"/>
      <c r="D14" s="22">
        <v>6172</v>
      </c>
      <c r="E14" s="27">
        <v>5175</v>
      </c>
      <c r="F14" s="26" t="s">
        <v>20</v>
      </c>
      <c r="G14" s="35">
        <v>20</v>
      </c>
      <c r="H14" s="65">
        <v>0</v>
      </c>
      <c r="I14" s="59">
        <f t="shared" si="2"/>
        <v>20</v>
      </c>
    </row>
    <row r="15" spans="1:9" x14ac:dyDescent="0.25">
      <c r="A15" s="28" t="s">
        <v>14</v>
      </c>
      <c r="B15" s="14" t="s">
        <v>21</v>
      </c>
      <c r="C15" s="29" t="s">
        <v>8</v>
      </c>
      <c r="D15" s="16" t="s">
        <v>5</v>
      </c>
      <c r="E15" s="17" t="s">
        <v>5</v>
      </c>
      <c r="F15" s="18" t="s">
        <v>22</v>
      </c>
      <c r="G15" s="63">
        <f>G16</f>
        <v>400</v>
      </c>
      <c r="H15" s="64">
        <f t="shared" ref="H15" si="4">H16</f>
        <v>0</v>
      </c>
      <c r="I15" s="60">
        <f t="shared" si="2"/>
        <v>400</v>
      </c>
    </row>
    <row r="16" spans="1:9" x14ac:dyDescent="0.25">
      <c r="A16" s="19"/>
      <c r="B16" s="20"/>
      <c r="C16" s="21"/>
      <c r="D16" s="25">
        <v>6172</v>
      </c>
      <c r="E16" s="23">
        <v>5166</v>
      </c>
      <c r="F16" s="26" t="s">
        <v>18</v>
      </c>
      <c r="G16" s="66">
        <v>400</v>
      </c>
      <c r="H16" s="65">
        <v>0</v>
      </c>
      <c r="I16" s="59">
        <f t="shared" si="2"/>
        <v>400</v>
      </c>
    </row>
    <row r="17" spans="1:9" x14ac:dyDescent="0.25">
      <c r="A17" s="28" t="s">
        <v>14</v>
      </c>
      <c r="B17" s="14" t="s">
        <v>23</v>
      </c>
      <c r="C17" s="29" t="s">
        <v>8</v>
      </c>
      <c r="D17" s="16" t="s">
        <v>5</v>
      </c>
      <c r="E17" s="17" t="s">
        <v>5</v>
      </c>
      <c r="F17" s="18" t="s">
        <v>24</v>
      </c>
      <c r="G17" s="63">
        <f>G18</f>
        <v>300</v>
      </c>
      <c r="H17" s="64">
        <f t="shared" ref="H17" si="5">H18</f>
        <v>0</v>
      </c>
      <c r="I17" s="60">
        <f t="shared" si="2"/>
        <v>300</v>
      </c>
    </row>
    <row r="18" spans="1:9" x14ac:dyDescent="0.25">
      <c r="A18" s="19"/>
      <c r="B18" s="20"/>
      <c r="C18" s="21"/>
      <c r="D18" s="25">
        <v>6172</v>
      </c>
      <c r="E18" s="23">
        <v>5166</v>
      </c>
      <c r="F18" s="26" t="s">
        <v>18</v>
      </c>
      <c r="G18" s="66">
        <v>300</v>
      </c>
      <c r="H18" s="65">
        <v>0</v>
      </c>
      <c r="I18" s="59">
        <f t="shared" si="2"/>
        <v>300</v>
      </c>
    </row>
    <row r="19" spans="1:9" x14ac:dyDescent="0.25">
      <c r="A19" s="28" t="s">
        <v>14</v>
      </c>
      <c r="B19" s="30" t="s">
        <v>25</v>
      </c>
      <c r="C19" s="29" t="s">
        <v>8</v>
      </c>
      <c r="D19" s="16" t="s">
        <v>5</v>
      </c>
      <c r="E19" s="17" t="s">
        <v>5</v>
      </c>
      <c r="F19" s="18" t="s">
        <v>26</v>
      </c>
      <c r="G19" s="67">
        <f>G20+G21</f>
        <v>10200</v>
      </c>
      <c r="H19" s="68">
        <f t="shared" ref="H19" si="6">H20+H21</f>
        <v>61.024000000000001</v>
      </c>
      <c r="I19" s="60">
        <f t="shared" si="2"/>
        <v>10261.023999999999</v>
      </c>
    </row>
    <row r="20" spans="1:9" x14ac:dyDescent="0.25">
      <c r="A20" s="19"/>
      <c r="B20" s="20"/>
      <c r="C20" s="21"/>
      <c r="D20" s="22">
        <v>6172</v>
      </c>
      <c r="E20" s="23">
        <v>5139</v>
      </c>
      <c r="F20" s="24" t="s">
        <v>17</v>
      </c>
      <c r="G20" s="35">
        <v>200</v>
      </c>
      <c r="H20" s="65">
        <v>0</v>
      </c>
      <c r="I20" s="59">
        <f t="shared" si="2"/>
        <v>200</v>
      </c>
    </row>
    <row r="21" spans="1:9" x14ac:dyDescent="0.25">
      <c r="A21" s="19"/>
      <c r="B21" s="20"/>
      <c r="C21" s="21"/>
      <c r="D21" s="22">
        <v>6399</v>
      </c>
      <c r="E21" s="27">
        <v>5362</v>
      </c>
      <c r="F21" s="26" t="s">
        <v>27</v>
      </c>
      <c r="G21" s="35">
        <v>10000</v>
      </c>
      <c r="H21" s="65">
        <v>61.024000000000001</v>
      </c>
      <c r="I21" s="59">
        <f t="shared" si="2"/>
        <v>10061.023999999999</v>
      </c>
    </row>
    <row r="22" spans="1:9" x14ac:dyDescent="0.25">
      <c r="A22" s="28" t="s">
        <v>14</v>
      </c>
      <c r="B22" s="30" t="s">
        <v>28</v>
      </c>
      <c r="C22" s="29" t="s">
        <v>8</v>
      </c>
      <c r="D22" s="16" t="s">
        <v>5</v>
      </c>
      <c r="E22" s="31" t="s">
        <v>5</v>
      </c>
      <c r="F22" s="32" t="s">
        <v>29</v>
      </c>
      <c r="G22" s="67">
        <f>SUM(G23:G26)</f>
        <v>100</v>
      </c>
      <c r="H22" s="68">
        <f t="shared" ref="H22" si="7">SUM(H23:H26)</f>
        <v>0</v>
      </c>
      <c r="I22" s="60">
        <f t="shared" si="2"/>
        <v>100</v>
      </c>
    </row>
    <row r="23" spans="1:9" x14ac:dyDescent="0.25">
      <c r="A23" s="19"/>
      <c r="B23" s="20"/>
      <c r="C23" s="21"/>
      <c r="D23" s="33">
        <v>6172</v>
      </c>
      <c r="E23" s="33">
        <v>5139</v>
      </c>
      <c r="F23" s="34" t="s">
        <v>17</v>
      </c>
      <c r="G23" s="35">
        <v>20</v>
      </c>
      <c r="H23" s="65">
        <v>0</v>
      </c>
      <c r="I23" s="59">
        <f t="shared" si="2"/>
        <v>20</v>
      </c>
    </row>
    <row r="24" spans="1:9" x14ac:dyDescent="0.25">
      <c r="A24" s="19"/>
      <c r="B24" s="20"/>
      <c r="C24" s="21"/>
      <c r="D24" s="33">
        <v>6172</v>
      </c>
      <c r="E24" s="33">
        <v>5164</v>
      </c>
      <c r="F24" s="34" t="s">
        <v>30</v>
      </c>
      <c r="G24" s="35">
        <v>10</v>
      </c>
      <c r="H24" s="65">
        <v>0</v>
      </c>
      <c r="I24" s="59">
        <f t="shared" si="2"/>
        <v>10</v>
      </c>
    </row>
    <row r="25" spans="1:9" x14ac:dyDescent="0.25">
      <c r="A25" s="19"/>
      <c r="B25" s="20"/>
      <c r="C25" s="21"/>
      <c r="D25" s="33">
        <v>6172</v>
      </c>
      <c r="E25" s="33">
        <v>5169</v>
      </c>
      <c r="F25" s="36" t="s">
        <v>31</v>
      </c>
      <c r="G25" s="35">
        <v>50</v>
      </c>
      <c r="H25" s="65">
        <v>0</v>
      </c>
      <c r="I25" s="59">
        <f t="shared" si="2"/>
        <v>50</v>
      </c>
    </row>
    <row r="26" spans="1:9" x14ac:dyDescent="0.25">
      <c r="A26" s="19"/>
      <c r="B26" s="20"/>
      <c r="C26" s="21"/>
      <c r="D26" s="37">
        <v>6172</v>
      </c>
      <c r="E26" s="38">
        <v>5175</v>
      </c>
      <c r="F26" s="39" t="s">
        <v>20</v>
      </c>
      <c r="G26" s="35">
        <v>20</v>
      </c>
      <c r="H26" s="65">
        <v>0</v>
      </c>
      <c r="I26" s="59">
        <f t="shared" si="2"/>
        <v>20</v>
      </c>
    </row>
    <row r="27" spans="1:9" x14ac:dyDescent="0.25">
      <c r="A27" s="40" t="s">
        <v>14</v>
      </c>
      <c r="B27" s="30" t="s">
        <v>32</v>
      </c>
      <c r="C27" s="29" t="s">
        <v>8</v>
      </c>
      <c r="D27" s="41" t="s">
        <v>5</v>
      </c>
      <c r="E27" s="31" t="s">
        <v>5</v>
      </c>
      <c r="F27" s="32" t="s">
        <v>33</v>
      </c>
      <c r="G27" s="67">
        <f>G28</f>
        <v>250</v>
      </c>
      <c r="H27" s="68">
        <f t="shared" ref="H27" si="8">H28</f>
        <v>0</v>
      </c>
      <c r="I27" s="60">
        <f t="shared" si="2"/>
        <v>250</v>
      </c>
    </row>
    <row r="28" spans="1:9" ht="13" thickBot="1" x14ac:dyDescent="0.3">
      <c r="A28" s="42"/>
      <c r="B28" s="43"/>
      <c r="C28" s="44"/>
      <c r="D28" s="45">
        <v>6310</v>
      </c>
      <c r="E28" s="46">
        <v>5163</v>
      </c>
      <c r="F28" s="47" t="s">
        <v>34</v>
      </c>
      <c r="G28" s="69">
        <v>250</v>
      </c>
      <c r="H28" s="70">
        <v>0</v>
      </c>
      <c r="I28" s="61">
        <f t="shared" si="2"/>
        <v>250</v>
      </c>
    </row>
    <row r="29" spans="1:9" x14ac:dyDescent="0.25">
      <c r="A29" s="48"/>
      <c r="B29" s="49"/>
      <c r="C29" s="50"/>
      <c r="D29" s="51"/>
      <c r="E29" s="51"/>
      <c r="F29" s="52"/>
      <c r="G29" s="53"/>
      <c r="H29" s="54"/>
      <c r="I29" s="54"/>
    </row>
  </sheetData>
  <mergeCells count="6">
    <mergeCell ref="A2:I2"/>
    <mergeCell ref="A4:I4"/>
    <mergeCell ref="B7:C7"/>
    <mergeCell ref="B8:C8"/>
    <mergeCell ref="B9:C9"/>
    <mergeCell ref="A3:I3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3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Sulcova Lenka</cp:lastModifiedBy>
  <cp:lastPrinted>2014-06-16T15:01:26Z</cp:lastPrinted>
  <dcterms:created xsi:type="dcterms:W3CDTF">2012-04-24T05:41:52Z</dcterms:created>
  <dcterms:modified xsi:type="dcterms:W3CDTF">2015-03-04T13:14:14Z</dcterms:modified>
</cp:coreProperties>
</file>