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95" windowWidth="13650" windowHeight="11760" tabRatio="842" activeTab="6"/>
  </bookViews>
  <sheets>
    <sheet name="úvodní list" sheetId="3" r:id="rId1"/>
    <sheet name="část A_zhodnocení" sheetId="8" r:id="rId2"/>
    <sheet name="část B_indikátory_kvan." sheetId="1" r:id="rId3"/>
    <sheet name="část C_indikátory_kval." sheetId="9" r:id="rId4"/>
    <sheet name="část D_zaměstnanci" sheetId="2" r:id="rId5"/>
    <sheet name="část E_zdroje" sheetId="6" r:id="rId6"/>
    <sheet name="část F_přílohy" sheetId="10" r:id="rId7"/>
    <sheet name="část H_zisk" sheetId="7" state="hidden" r:id="rId8"/>
  </sheets>
  <definedNames>
    <definedName name="_xlnm.Print_Area" localSheetId="1">'část A_zhodnocení'!$A$2:$J$45</definedName>
    <definedName name="_xlnm.Print_Area" localSheetId="2">'část B_indikátory_kvan.'!$A$3:$E$97</definedName>
    <definedName name="_xlnm.Print_Area" localSheetId="3">'část C_indikátory_kval.'!$A$2:$P$75</definedName>
    <definedName name="_xlnm.Print_Area" localSheetId="4">'část D_zaměstnanci'!$A$2:$I$39</definedName>
    <definedName name="_xlnm.Print_Area" localSheetId="5">'část E_zdroje'!$A$2:$F$27</definedName>
    <definedName name="_xlnm.Print_Area" localSheetId="6">'část F_přílohy'!$A$3:$B$9</definedName>
    <definedName name="_xlnm.Print_Area" localSheetId="7">'část H_zisk'!$A$2:$B$9</definedName>
    <definedName name="_xlnm.Print_Area" localSheetId="0">'úvodní list'!$A$1:$J$29</definedName>
  </definedNames>
  <calcPr calcId="145621"/>
</workbook>
</file>

<file path=xl/calcChain.xml><?xml version="1.0" encoding="utf-8"?>
<calcChain xmlns="http://schemas.openxmlformats.org/spreadsheetml/2006/main">
  <c r="C75" i="1" l="1"/>
  <c r="B75" i="1"/>
  <c r="D74" i="1"/>
  <c r="D73" i="1"/>
  <c r="D72" i="1"/>
  <c r="D71" i="1"/>
  <c r="D70" i="1"/>
  <c r="D75" i="1" l="1"/>
  <c r="L74" i="9" l="1"/>
  <c r="L73" i="9"/>
  <c r="L72" i="9"/>
  <c r="L71" i="9"/>
  <c r="L70" i="9"/>
  <c r="L68" i="9"/>
  <c r="L67" i="9"/>
  <c r="L66" i="9"/>
  <c r="L65" i="9"/>
  <c r="L64" i="9"/>
  <c r="L62" i="9"/>
  <c r="L61" i="9"/>
  <c r="L60" i="9"/>
  <c r="L59" i="9"/>
  <c r="L58" i="9"/>
  <c r="L56" i="9"/>
  <c r="D75" i="9"/>
  <c r="P55" i="9" s="1"/>
  <c r="L46" i="9"/>
  <c r="L47" i="9"/>
  <c r="L48" i="9"/>
  <c r="L49" i="9"/>
  <c r="L50" i="9"/>
  <c r="L51" i="9"/>
  <c r="L52" i="9"/>
  <c r="L53" i="9"/>
  <c r="L54" i="9"/>
  <c r="L55" i="9"/>
  <c r="L57" i="9"/>
  <c r="P49" i="9" l="1"/>
  <c r="P54" i="9"/>
  <c r="P64" i="9"/>
  <c r="P68" i="9"/>
  <c r="P46" i="9"/>
  <c r="P50" i="9"/>
  <c r="P60" i="9"/>
  <c r="P65" i="9"/>
  <c r="P70" i="9"/>
  <c r="P72" i="9"/>
  <c r="P47" i="9"/>
  <c r="P52" i="9"/>
  <c r="P56" i="9"/>
  <c r="P61" i="9"/>
  <c r="P66" i="9"/>
  <c r="P71" i="9"/>
  <c r="P48" i="9"/>
  <c r="P53" i="9"/>
  <c r="P58" i="9"/>
  <c r="P62" i="9"/>
  <c r="P67" i="9"/>
  <c r="P73" i="9"/>
  <c r="P59" i="9"/>
  <c r="P74" i="9"/>
  <c r="I39" i="2"/>
  <c r="C27" i="6" l="1"/>
  <c r="B5" i="7" l="1"/>
  <c r="D27" i="6" l="1"/>
  <c r="B6" i="7" s="1"/>
  <c r="B8" i="7" l="1"/>
  <c r="B7" i="7"/>
  <c r="H13" i="2"/>
  <c r="H5" i="2" s="1"/>
  <c r="G13" i="2"/>
  <c r="F13" i="2"/>
  <c r="E13" i="2"/>
  <c r="D13" i="2"/>
  <c r="H6" i="2"/>
  <c r="G6" i="2"/>
  <c r="G5" i="2" s="1"/>
  <c r="F6" i="2"/>
  <c r="E6" i="2"/>
  <c r="D6" i="2"/>
  <c r="B9" i="7" l="1"/>
  <c r="D5" i="2"/>
  <c r="F5" i="2"/>
  <c r="E5" i="2"/>
  <c r="C13" i="1"/>
  <c r="C15" i="1" s="1"/>
  <c r="B13" i="1"/>
  <c r="B15" i="1" s="1"/>
  <c r="C48" i="1"/>
  <c r="B48" i="1"/>
  <c r="C27" i="1" l="1"/>
  <c r="B27" i="1"/>
  <c r="D26" i="1"/>
  <c r="D25" i="1"/>
  <c r="D24" i="1"/>
  <c r="D23" i="1"/>
  <c r="D22" i="1"/>
  <c r="D27" i="1" l="1"/>
  <c r="E24" i="1" l="1"/>
  <c r="B35" i="1" s="1"/>
  <c r="E71" i="1"/>
  <c r="E73" i="1"/>
  <c r="E70" i="1"/>
  <c r="E74" i="1"/>
  <c r="E72" i="1"/>
  <c r="E75" i="1"/>
  <c r="E25" i="1"/>
  <c r="B36" i="1" s="1"/>
  <c r="E26" i="1"/>
  <c r="B37" i="1" s="1"/>
  <c r="E23" i="1"/>
  <c r="B34" i="1" s="1"/>
  <c r="E22" i="1"/>
  <c r="B33" i="1" s="1"/>
  <c r="E27" i="1"/>
  <c r="B38" i="1" l="1"/>
  <c r="C38" i="1" s="1"/>
  <c r="C35" i="1" l="1"/>
  <c r="C34" i="1"/>
  <c r="C33" i="1"/>
  <c r="C37" i="1"/>
  <c r="C36" i="1"/>
</calcChain>
</file>

<file path=xl/sharedStrings.xml><?xml version="1.0" encoding="utf-8"?>
<sst xmlns="http://schemas.openxmlformats.org/spreadsheetml/2006/main" count="271" uniqueCount="188">
  <si>
    <t>počet lůžek</t>
  </si>
  <si>
    <t>celková kapacita počtu lůžko-dnů</t>
  </si>
  <si>
    <t>osoby do 18 let</t>
  </si>
  <si>
    <t>osoby nad 18 let</t>
  </si>
  <si>
    <t>celkem</t>
  </si>
  <si>
    <t>procentní složení uživatelů</t>
  </si>
  <si>
    <t>stupeň 1</t>
  </si>
  <si>
    <t>stupeň 2</t>
  </si>
  <si>
    <t>stupeň 3</t>
  </si>
  <si>
    <t>stupeň 4</t>
  </si>
  <si>
    <t>bez příspěvku na péči</t>
  </si>
  <si>
    <t>průměrná obložnost lůžka</t>
  </si>
  <si>
    <t>struktura uživatelů dle příspěvku na péči (skutečnost)</t>
  </si>
  <si>
    <t>celkový využitý počet lůžko-dnů</t>
  </si>
  <si>
    <t>celkový počet uživatelů</t>
  </si>
  <si>
    <t>celkový počet intervencí-den</t>
  </si>
  <si>
    <t>plánovaná hodnota</t>
  </si>
  <si>
    <t>skutečná hodnota</t>
  </si>
  <si>
    <t>indikátor</t>
  </si>
  <si>
    <t>Pobytová/ambulatní služba sociální prevence - "lůžkové" služby</t>
  </si>
  <si>
    <t>provozní doba - celkový počet dnů</t>
  </si>
  <si>
    <t>celkový počet uživatel-dnů</t>
  </si>
  <si>
    <t>provozní doba - celkový počet hodin</t>
  </si>
  <si>
    <t>celkový počet uživatel-hodin</t>
  </si>
  <si>
    <t>celkový počet kontaktů-den</t>
  </si>
  <si>
    <t>celkový počet hovorů</t>
  </si>
  <si>
    <t>ř.</t>
  </si>
  <si>
    <t>pracovní pozice</t>
  </si>
  <si>
    <t>úvazky - pracovní smlouvy</t>
  </si>
  <si>
    <t>úvazky - DPČ</t>
  </si>
  <si>
    <t>úvazky (přepočet) - DPP</t>
  </si>
  <si>
    <t>úvazky (přepočet) - obchodní smlouva</t>
  </si>
  <si>
    <t>PRACOVNÍCI CELKEM</t>
  </si>
  <si>
    <t>1.1.1.</t>
  </si>
  <si>
    <t>sociální pracovníci</t>
  </si>
  <si>
    <t>1.1.2.</t>
  </si>
  <si>
    <t>pracovníci v sociálních službách</t>
  </si>
  <si>
    <t>1.1.3.</t>
  </si>
  <si>
    <t>zdravotničtí pracovníci</t>
  </si>
  <si>
    <t>1.1.4.</t>
  </si>
  <si>
    <t>pedagogičtí pracovníci</t>
  </si>
  <si>
    <t>1.1.5.</t>
  </si>
  <si>
    <t>manželští a rodinní poradci</t>
  </si>
  <si>
    <t>1.1.6.</t>
  </si>
  <si>
    <t>další odborní pracovníci, kt.přímo poskytují soc.služby</t>
  </si>
  <si>
    <t>OSTATNÍ PRACOVNÍCI celkem</t>
  </si>
  <si>
    <t>1.2.1.</t>
  </si>
  <si>
    <t>vedoucí pracovníci</t>
  </si>
  <si>
    <t>1.2.2.</t>
  </si>
  <si>
    <t>administrativní pracovníci</t>
  </si>
  <si>
    <t>1.2.3.</t>
  </si>
  <si>
    <t>obslužný personál</t>
  </si>
  <si>
    <t>Závěrečná zpráva o poskytování sociální služby</t>
  </si>
  <si>
    <t>Název poskytovatele:</t>
  </si>
  <si>
    <t>Název služby:</t>
  </si>
  <si>
    <t>Identifikátor služby:</t>
  </si>
  <si>
    <t>Druh služby:</t>
  </si>
  <si>
    <t>Forma služby:</t>
  </si>
  <si>
    <t>Pobytová služba sociální péče</t>
  </si>
  <si>
    <t>CELKEM</t>
  </si>
  <si>
    <t>Komentář</t>
  </si>
  <si>
    <t>Dotace Úřad vlády ČR</t>
  </si>
  <si>
    <t>Úřad práce ČR</t>
  </si>
  <si>
    <t>Úhrady od uživatelů</t>
  </si>
  <si>
    <t>Fondy zdravotních pojišťoven</t>
  </si>
  <si>
    <t>Individuální projekt</t>
  </si>
  <si>
    <t>Strukturální fondy (bez IP)</t>
  </si>
  <si>
    <t>Nadace, sponzoři</t>
  </si>
  <si>
    <t>Skutečnost</t>
  </si>
  <si>
    <r>
      <t xml:space="preserve">Ostatní kraje </t>
    </r>
    <r>
      <rPr>
        <i/>
        <sz val="9"/>
        <color theme="1"/>
        <rFont val="Arial"/>
        <family val="2"/>
        <charset val="238"/>
      </rPr>
      <t>(uveďte jmenovitě jaké)</t>
    </r>
  </si>
  <si>
    <r>
      <t xml:space="preserve">Obce </t>
    </r>
    <r>
      <rPr>
        <i/>
        <sz val="9"/>
        <color theme="1"/>
        <rFont val="Arial"/>
        <family val="2"/>
        <charset val="238"/>
      </rPr>
      <t>(uveďte  jmenovitě jaké)</t>
    </r>
  </si>
  <si>
    <r>
      <t xml:space="preserve">Dotace ostatní resorty státní správy </t>
    </r>
    <r>
      <rPr>
        <i/>
        <sz val="9"/>
        <color theme="1"/>
        <rFont val="Arial"/>
        <family val="2"/>
        <charset val="238"/>
      </rPr>
      <t>(uveďte jaké)</t>
    </r>
  </si>
  <si>
    <r>
      <t xml:space="preserve">Jiné zdroje </t>
    </r>
    <r>
      <rPr>
        <i/>
        <sz val="9"/>
        <color theme="1"/>
        <rFont val="Arial"/>
        <family val="2"/>
        <charset val="238"/>
      </rPr>
      <t>(uveďte jaké)</t>
    </r>
  </si>
  <si>
    <t>Celkem</t>
  </si>
  <si>
    <t>Vratka (zaokrouhleno dolů na celé koruny)</t>
  </si>
  <si>
    <t>Náklady celkem</t>
  </si>
  <si>
    <t>Výnosy celkem</t>
  </si>
  <si>
    <t>rozdíl Výnosů a Nákladů v Kč za službu celkem</t>
  </si>
  <si>
    <t>Zprávu zpracoval/a:</t>
  </si>
  <si>
    <t>Kontakt (telefon, email):</t>
  </si>
  <si>
    <t xml:space="preserve">Podpis: </t>
  </si>
  <si>
    <t>Prohlášení:</t>
  </si>
  <si>
    <t>Místo, datum:</t>
  </si>
  <si>
    <t>Titul, jméno a příjmení statutárního zástupce:</t>
  </si>
  <si>
    <t xml:space="preserve">počet uživatelů, u kterých byla potřeba ve sledovaném období (měsíc) řešena </t>
  </si>
  <si>
    <t>č.</t>
  </si>
  <si>
    <t>Plán</t>
  </si>
  <si>
    <t>Příjemce uplatnil - neuplatnil odpočet DPH</t>
  </si>
  <si>
    <t>Daň z přidané hodnoty</t>
  </si>
  <si>
    <t xml:space="preserve">Příjemce uplatnil - neuplatnil odpočet DPH. </t>
  </si>
  <si>
    <t>Prohlašuji, že údaje uváděné v této zprávě jsou správné a pravdivé.</t>
  </si>
  <si>
    <t>Razítko organizace:</t>
  </si>
  <si>
    <t>Evideční číslo smlouvy:</t>
  </si>
  <si>
    <t>Část B - Souhrnné plnění indikátorů (kvantitativních)</t>
  </si>
  <si>
    <t xml:space="preserve">Část G - Výpočet povoleného zisku </t>
  </si>
  <si>
    <t>Příloha č. 1</t>
  </si>
  <si>
    <t>Doložení publicity finanční podpory ze strany kraje</t>
  </si>
  <si>
    <t>Část D - PRACOVNÍCI SLUŽBY - skutečnost</t>
  </si>
  <si>
    <t>Úvazek</t>
  </si>
  <si>
    <t>Počet měsíců</t>
  </si>
  <si>
    <t>Jméno a příjmení pracovníka</t>
  </si>
  <si>
    <t>Pracovní pozice</t>
  </si>
  <si>
    <t>Podíl přímé práce v %</t>
  </si>
  <si>
    <t>průměr</t>
  </si>
  <si>
    <t>Fond pracovní doby</t>
  </si>
  <si>
    <t>Tabulka - potřeby uživatelů</t>
  </si>
  <si>
    <t>Tabulka - úspěšnost řešení potřeb</t>
  </si>
  <si>
    <t xml:space="preserve">počet uživatelů, u kterých byla potřeba ve sledovaném období (rok) řešena </t>
  </si>
  <si>
    <t>počet uživatelů, u kterých byla potřeba ve sledovaném období (rok) úspěšně vyřešena</t>
  </si>
  <si>
    <t>celkový počet uživatelů za sledované období</t>
  </si>
  <si>
    <t>oblast potřeb 1</t>
  </si>
  <si>
    <t>oblast potřeb 2</t>
  </si>
  <si>
    <t>oblast potřeb 3</t>
  </si>
  <si>
    <t>oblast potřeb 4</t>
  </si>
  <si>
    <t>oblast potřeb 5</t>
  </si>
  <si>
    <t>A</t>
  </si>
  <si>
    <t>B</t>
  </si>
  <si>
    <t>C</t>
  </si>
  <si>
    <t>D</t>
  </si>
  <si>
    <t>E</t>
  </si>
  <si>
    <t>A/1</t>
  </si>
  <si>
    <t>A/2</t>
  </si>
  <si>
    <t>A/3</t>
  </si>
  <si>
    <t>A/4</t>
  </si>
  <si>
    <t>A/5</t>
  </si>
  <si>
    <t>B/1</t>
  </si>
  <si>
    <t>B/2</t>
  </si>
  <si>
    <t>B/3</t>
  </si>
  <si>
    <t>B/4</t>
  </si>
  <si>
    <t>B/5</t>
  </si>
  <si>
    <t>C/1</t>
  </si>
  <si>
    <t>C/2</t>
  </si>
  <si>
    <t>C/3</t>
  </si>
  <si>
    <t>C/4</t>
  </si>
  <si>
    <t>C/5</t>
  </si>
  <si>
    <t>D/1</t>
  </si>
  <si>
    <t>D/2</t>
  </si>
  <si>
    <t>D/3</t>
  </si>
  <si>
    <t>D/4</t>
  </si>
  <si>
    <t>D/5</t>
  </si>
  <si>
    <t>E/1</t>
  </si>
  <si>
    <t>E/2</t>
  </si>
  <si>
    <t>E/3</t>
  </si>
  <si>
    <t>E/4</t>
  </si>
  <si>
    <t>E/5</t>
  </si>
  <si>
    <t>seznam řešených potřeb /měsíc</t>
  </si>
  <si>
    <t>seznam řešených potřeb</t>
  </si>
  <si>
    <t>struktura řešených potřeb v % (zastoupení řešené potřeby)</t>
  </si>
  <si>
    <t>úspěšnost v řešení potřeby v %</t>
  </si>
  <si>
    <t>vyplní se dle druhu služby</t>
  </si>
  <si>
    <t>povolený zisk 1,5 % za službu celkem</t>
  </si>
  <si>
    <t>odhadovaná struktura lůžek dle jejich obsazení uživateli podle příspěvku na péči</t>
  </si>
  <si>
    <t xml:space="preserve">Komentář: </t>
  </si>
  <si>
    <t>procentní složení lůžek</t>
  </si>
  <si>
    <t>Ambulatní a terénní služba sociální péče</t>
  </si>
  <si>
    <t>struktura uživatelů dle příspěvku na péči - odhad (skutečnost)</t>
  </si>
  <si>
    <t>(Poskytovatel v případě ambulantních a terénních služeb uvede odhadovanou strukturu uživatelů služby (kvalifikovaný odhad), uvede, kterému stupni příspěvku na péči nejvíc odpovídají uživatelé, kterým je služba poskytována (např. na základě potřeb řešených u jednotlivých uživatelů).</t>
  </si>
  <si>
    <t>počet dnů poskytování (provozu) služby v roce</t>
  </si>
  <si>
    <t>Ambulantní a terénní služba sociální prevence a poradenství</t>
  </si>
  <si>
    <t xml:space="preserve">(vyplňují služby - ambulantní a terénní služba sociální prevence, odborné sociální poradenství) </t>
  </si>
  <si>
    <t xml:space="preserve">vyplňují služby - domovy pro osoby se zdravotním postižením, domovy pro seniory, domovy se zvláštním režimem, chráněné bydlení, odlehčovací služby (pobytová forma), soc.služby poskytované ve zdravotnických zařízeních lůžkové péče, týdenní stacionáře </t>
  </si>
  <si>
    <t xml:space="preserve">vyplňují služby - azylové domy,  domy na půl cesty, služby následné péče (pobytová forma), sociální rehabilitace (pobytová forma), terapeutické komunity, noclehárny </t>
  </si>
  <si>
    <t xml:space="preserve">(vyplňují služby - centra denních služeb a denní stacionáře, odlehčovací služby (ambulantní, terénní forma), osobní asistence, pečovatelská služba, podpora samostatného bydlení, průvodcovské a předčitatelské služby, tísňová péče  </t>
  </si>
  <si>
    <t xml:space="preserve">Část A - Zhodnocení poskytování sociální služby </t>
  </si>
  <si>
    <t>(zhodnoťte průběh poskytování služby, výsledky působení služby, popište případné změny, teré nastaly v poskytování služby oproti jejímu popisu v žádosti)</t>
  </si>
  <si>
    <t>pozn. 1) ve výpočtu je použita výše zisku 1,5%.</t>
  </si>
  <si>
    <t>pozn. 2) pro rok 2015 se pravděpodobně nevyužije (očekává se stanovisko MPSV)</t>
  </si>
  <si>
    <t>Vyrovnávací platba od Libereckého kraje</t>
  </si>
  <si>
    <r>
      <t>Dotace MPSV</t>
    </r>
    <r>
      <rPr>
        <i/>
        <sz val="9"/>
        <color theme="1"/>
        <rFont val="Arial"/>
        <family val="2"/>
        <charset val="238"/>
      </rPr>
      <t xml:space="preserve"> (např. Program podpory B)</t>
    </r>
  </si>
  <si>
    <t>Příloha č. 3 Metodiky</t>
  </si>
  <si>
    <t>*) PP = odborní pracovníci dle §115 odst. 1, písm. a) až e) zákona č. 108/2006 Sb., ve znění pozdějších předpisů</t>
  </si>
  <si>
    <t>přepočet na hodiny - poskytování služby</t>
  </si>
  <si>
    <t>počet pracovníků v PP* - úvazky</t>
  </si>
  <si>
    <t>počet pacovníků PP* - úvazky</t>
  </si>
  <si>
    <t>Část C - Souhrnné plnění indikátorů (kvalitativních)</t>
  </si>
  <si>
    <t>vyplní se podle druhu služby  v návaznosti na řešenou problematiku v dané sociální službě - měkké kritérium Závěrečné zprávy</t>
  </si>
  <si>
    <t xml:space="preserve">výčet potřeb </t>
  </si>
  <si>
    <t>celkem úvazky</t>
  </si>
  <si>
    <t>PRACOVNÍCI V PŘÍMÉ PÉČI* celkem</t>
  </si>
  <si>
    <t>*) PRACOVNÍCI V PŘÍMÉ PÉČI = odborní pracovníci dle §115 odst. 1, písm. a) až e) zákona č. 108/2006 Sb., ve znění pozdějších předpisů</t>
  </si>
  <si>
    <t>Typ pracovního poměru/ smlouva/ dohoda/ apod.</t>
  </si>
  <si>
    <t>Část E - Vícezdrojové financování služby - SKUTEČNOST k 31. 12. 201x</t>
  </si>
  <si>
    <t>Zdroje financování v průběhu roku 201x</t>
  </si>
  <si>
    <t>Hlášeno kraji dne…</t>
  </si>
  <si>
    <r>
      <t xml:space="preserve">Prohlašuji, že se svěřenými finančními prostředky jsme nakádali dle zásad 3E, tj. účelově, hospodárně a efektivně, a že finanční prostředky byly vynaloženy </t>
    </r>
    <r>
      <rPr>
        <b/>
        <u/>
        <sz val="10"/>
        <color theme="1"/>
        <rFont val="Arial"/>
        <family val="2"/>
        <charset val="238"/>
      </rPr>
      <t>na základní činnosti</t>
    </r>
    <r>
      <rPr>
        <sz val="10"/>
        <color theme="1"/>
        <rFont val="Arial"/>
        <family val="2"/>
        <charset val="238"/>
      </rPr>
      <t xml:space="preserve"> poskytovaných sociálních služeb.</t>
    </r>
  </si>
  <si>
    <t>Úvod:</t>
  </si>
  <si>
    <t>Část F - Seznam příloh k Závěrečné zprávě o poskytování sociální služby</t>
  </si>
  <si>
    <t>POZOR SOUBOR OBSAHUJE VÍCE LISTŮ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</si>
</sst>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Fill="0" applyProtection="0"/>
  </cellStyleXfs>
  <cellXfs count="127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3" fontId="2" fillId="0" borderId="1" xfId="0" applyNumberFormat="1" applyFont="1" applyBorder="1"/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5" fillId="2" borderId="1" xfId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2" fillId="0" borderId="0" xfId="0" applyNumberFormat="1" applyFont="1" applyBorder="1"/>
    <xf numFmtId="0" fontId="2" fillId="0" borderId="0" xfId="0" applyFont="1" applyBorder="1"/>
    <xf numFmtId="0" fontId="7" fillId="0" borderId="0" xfId="0" applyFont="1"/>
    <xf numFmtId="0" fontId="10" fillId="0" borderId="0" xfId="0" applyFont="1"/>
    <xf numFmtId="0" fontId="5" fillId="0" borderId="0" xfId="0" applyFont="1" applyAlignment="1">
      <alignment vertical="center" wrapText="1"/>
    </xf>
    <xf numFmtId="0" fontId="2" fillId="3" borderId="1" xfId="0" applyFont="1" applyFill="1" applyBorder="1"/>
    <xf numFmtId="0" fontId="9" fillId="3" borderId="1" xfId="0" applyFont="1" applyFill="1" applyBorder="1"/>
    <xf numFmtId="0" fontId="9" fillId="0" borderId="0" xfId="0" applyFont="1"/>
    <xf numFmtId="0" fontId="9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/>
    <xf numFmtId="0" fontId="4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/>
    <xf numFmtId="0" fontId="6" fillId="0" borderId="1" xfId="0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/>
    <xf numFmtId="0" fontId="6" fillId="3" borderId="6" xfId="0" applyFont="1" applyFill="1" applyBorder="1"/>
    <xf numFmtId="0" fontId="6" fillId="3" borderId="1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/>
    </xf>
    <xf numFmtId="16" fontId="6" fillId="3" borderId="1" xfId="0" applyNumberFormat="1" applyFont="1" applyFill="1" applyBorder="1" applyAlignment="1">
      <alignment horizontal="right"/>
    </xf>
    <xf numFmtId="14" fontId="4" fillId="3" borderId="1" xfId="0" applyNumberFormat="1" applyFont="1" applyFill="1" applyBorder="1" applyAlignment="1">
      <alignment horizontal="right"/>
    </xf>
    <xf numFmtId="0" fontId="6" fillId="3" borderId="5" xfId="0" applyFont="1" applyFill="1" applyBorder="1"/>
    <xf numFmtId="0" fontId="6" fillId="3" borderId="4" xfId="0" applyFont="1" applyFill="1" applyBorder="1"/>
    <xf numFmtId="0" fontId="4" fillId="3" borderId="1" xfId="0" applyFont="1" applyFill="1" applyBorder="1" applyAlignment="1">
      <alignment horizontal="right"/>
    </xf>
    <xf numFmtId="3" fontId="2" fillId="0" borderId="0" xfId="0" applyNumberFormat="1" applyFont="1"/>
    <xf numFmtId="3" fontId="6" fillId="3" borderId="1" xfId="0" applyNumberFormat="1" applyFont="1" applyFill="1" applyBorder="1"/>
    <xf numFmtId="3" fontId="4" fillId="0" borderId="1" xfId="0" applyNumberFormat="1" applyFont="1" applyBorder="1"/>
    <xf numFmtId="3" fontId="2" fillId="3" borderId="1" xfId="0" applyNumberFormat="1" applyFont="1" applyFill="1" applyBorder="1"/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3" fontId="6" fillId="0" borderId="5" xfId="0" applyNumberFormat="1" applyFont="1" applyBorder="1" applyAlignment="1"/>
    <xf numFmtId="0" fontId="5" fillId="0" borderId="1" xfId="0" applyFont="1" applyBorder="1"/>
    <xf numFmtId="0" fontId="14" fillId="3" borderId="1" xfId="2" applyFont="1" applyFill="1" applyBorder="1" applyAlignment="1" applyProtection="1">
      <alignment horizontal="center"/>
    </xf>
    <xf numFmtId="9" fontId="2" fillId="3" borderId="1" xfId="1" applyFont="1" applyFill="1" applyBorder="1"/>
    <xf numFmtId="0" fontId="9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/>
    <xf numFmtId="0" fontId="16" fillId="0" borderId="1" xfId="0" applyFont="1" applyBorder="1"/>
    <xf numFmtId="0" fontId="12" fillId="0" borderId="0" xfId="0" applyFont="1" applyAlignment="1">
      <alignment horizontal="left" vertical="center" wrapText="1"/>
    </xf>
    <xf numFmtId="0" fontId="2" fillId="3" borderId="2" xfId="0" applyFont="1" applyFill="1" applyBorder="1"/>
    <xf numFmtId="3" fontId="2" fillId="3" borderId="4" xfId="0" applyNumberFormat="1" applyFont="1" applyFill="1" applyBorder="1"/>
    <xf numFmtId="3" fontId="2" fillId="3" borderId="6" xfId="0" applyNumberFormat="1" applyFont="1" applyFill="1" applyBorder="1" applyAlignment="1">
      <alignment horizontal="right"/>
    </xf>
    <xf numFmtId="3" fontId="9" fillId="3" borderId="5" xfId="0" applyNumberFormat="1" applyFont="1" applyFill="1" applyBorder="1"/>
    <xf numFmtId="0" fontId="3" fillId="0" borderId="0" xfId="0" applyFont="1"/>
    <xf numFmtId="0" fontId="9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 wrapText="1"/>
    </xf>
    <xf numFmtId="3" fontId="4" fillId="0" borderId="1" xfId="0" applyNumberFormat="1" applyFont="1" applyFill="1" applyBorder="1"/>
    <xf numFmtId="0" fontId="18" fillId="4" borderId="0" xfId="0" applyFont="1" applyFill="1"/>
    <xf numFmtId="0" fontId="0" fillId="5" borderId="0" xfId="0" applyFill="1" applyAlignment="1"/>
    <xf numFmtId="0" fontId="10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left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2" fillId="0" borderId="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left" vertical="center" wrapText="1"/>
    </xf>
    <xf numFmtId="0" fontId="11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9" fontId="2" fillId="3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9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2" fillId="0" borderId="14" xfId="0" applyFont="1" applyBorder="1" applyAlignment="1">
      <alignment wrapText="1"/>
    </xf>
    <xf numFmtId="0" fontId="0" fillId="0" borderId="14" xfId="0" applyBorder="1" applyAlignment="1">
      <alignment wrapText="1"/>
    </xf>
  </cellXfs>
  <cellStyles count="3">
    <cellStyle name="Normální" xfId="0" builtinId="0"/>
    <cellStyle name="Normální 2" xfId="2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zoomScaleSheetLayoutView="120" workbookViewId="0">
      <selection sqref="A1:J29"/>
    </sheetView>
  </sheetViews>
  <sheetFormatPr defaultRowHeight="12.75" x14ac:dyDescent="0.2"/>
  <cols>
    <col min="5" max="5" width="11" customWidth="1"/>
  </cols>
  <sheetData>
    <row r="1" spans="1:10" ht="14.25" x14ac:dyDescent="0.2">
      <c r="A1" s="57" t="s">
        <v>169</v>
      </c>
    </row>
    <row r="3" spans="1:10" ht="15.75" x14ac:dyDescent="0.25">
      <c r="A3" s="73" t="s">
        <v>185</v>
      </c>
      <c r="B3" s="7"/>
      <c r="C3" s="7"/>
      <c r="D3" s="7"/>
      <c r="E3" s="7"/>
      <c r="F3" s="7"/>
      <c r="G3" s="7"/>
      <c r="H3" s="7"/>
      <c r="I3" s="7"/>
      <c r="J3" s="7"/>
    </row>
    <row r="4" spans="1:10" ht="18" x14ac:dyDescent="0.25">
      <c r="A4" s="90" t="s">
        <v>52</v>
      </c>
      <c r="B4" s="91"/>
      <c r="C4" s="91"/>
      <c r="D4" s="91"/>
      <c r="E4" s="91"/>
      <c r="F4" s="91"/>
      <c r="G4" s="91"/>
      <c r="H4" s="91"/>
      <c r="I4" s="91"/>
      <c r="J4" s="92"/>
    </row>
    <row r="5" spans="1:10" x14ac:dyDescent="0.2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14.25" x14ac:dyDescent="0.2">
      <c r="A6" s="75" t="s">
        <v>53</v>
      </c>
      <c r="B6" s="75"/>
      <c r="C6" s="75"/>
      <c r="D6" s="77"/>
      <c r="E6" s="77"/>
      <c r="F6" s="77"/>
      <c r="G6" s="77"/>
      <c r="H6" s="77"/>
      <c r="I6" s="77"/>
      <c r="J6" s="77"/>
    </row>
    <row r="7" spans="1:10" ht="14.25" x14ac:dyDescent="0.2">
      <c r="A7" s="75" t="s">
        <v>92</v>
      </c>
      <c r="B7" s="75"/>
      <c r="C7" s="75"/>
      <c r="D7" s="77"/>
      <c r="E7" s="77"/>
      <c r="F7" s="77"/>
      <c r="G7" s="77"/>
      <c r="H7" s="77"/>
      <c r="I7" s="77"/>
      <c r="J7" s="77"/>
    </row>
    <row r="8" spans="1:10" ht="14.25" x14ac:dyDescent="0.2">
      <c r="A8" s="75" t="s">
        <v>54</v>
      </c>
      <c r="B8" s="75"/>
      <c r="C8" s="75"/>
      <c r="D8" s="77"/>
      <c r="E8" s="77"/>
      <c r="F8" s="77"/>
      <c r="G8" s="77"/>
      <c r="H8" s="77"/>
      <c r="I8" s="77"/>
      <c r="J8" s="77"/>
    </row>
    <row r="9" spans="1:10" ht="14.25" x14ac:dyDescent="0.2">
      <c r="A9" s="75" t="s">
        <v>55</v>
      </c>
      <c r="B9" s="75"/>
      <c r="C9" s="75"/>
      <c r="D9" s="77"/>
      <c r="E9" s="77"/>
      <c r="F9" s="77"/>
      <c r="G9" s="77"/>
      <c r="H9" s="77"/>
      <c r="I9" s="77"/>
      <c r="J9" s="77"/>
    </row>
    <row r="10" spans="1:10" ht="14.25" x14ac:dyDescent="0.2">
      <c r="A10" s="75" t="s">
        <v>56</v>
      </c>
      <c r="B10" s="75"/>
      <c r="C10" s="75"/>
      <c r="D10" s="77"/>
      <c r="E10" s="77"/>
      <c r="F10" s="77"/>
      <c r="G10" s="77"/>
      <c r="H10" s="77"/>
      <c r="I10" s="77"/>
      <c r="J10" s="77"/>
    </row>
    <row r="11" spans="1:10" ht="14.25" x14ac:dyDescent="0.2">
      <c r="A11" s="75" t="s">
        <v>57</v>
      </c>
      <c r="B11" s="75"/>
      <c r="C11" s="75"/>
      <c r="D11" s="77"/>
      <c r="E11" s="77"/>
      <c r="F11" s="77"/>
      <c r="G11" s="77"/>
      <c r="H11" s="77"/>
      <c r="I11" s="77"/>
      <c r="J11" s="77"/>
    </row>
    <row r="12" spans="1:10" ht="14.25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</row>
    <row r="13" spans="1:10" ht="14.25" x14ac:dyDescent="0.2">
      <c r="A13" s="75" t="s">
        <v>88</v>
      </c>
      <c r="B13" s="75" t="s">
        <v>87</v>
      </c>
      <c r="C13" s="75"/>
      <c r="D13" s="77" t="s">
        <v>89</v>
      </c>
      <c r="E13" s="77"/>
      <c r="F13" s="77"/>
      <c r="G13" s="77"/>
      <c r="H13" s="77"/>
      <c r="I13" s="77"/>
      <c r="J13" s="77"/>
    </row>
    <row r="15" spans="1:10" ht="14.25" x14ac:dyDescent="0.2">
      <c r="A15" s="75" t="s">
        <v>78</v>
      </c>
      <c r="B15" s="75"/>
      <c r="C15" s="75"/>
      <c r="D15" s="77"/>
      <c r="E15" s="77"/>
      <c r="F15" s="77"/>
      <c r="G15" s="77"/>
      <c r="H15" s="77"/>
      <c r="I15" s="77"/>
      <c r="J15" s="77"/>
    </row>
    <row r="16" spans="1:10" ht="14.25" x14ac:dyDescent="0.2">
      <c r="A16" s="75" t="s">
        <v>79</v>
      </c>
      <c r="B16" s="75"/>
      <c r="C16" s="75"/>
      <c r="D16" s="77"/>
      <c r="E16" s="77"/>
      <c r="F16" s="77"/>
      <c r="G16" s="77"/>
      <c r="H16" s="77"/>
      <c r="I16" s="77"/>
      <c r="J16" s="77"/>
    </row>
    <row r="19" spans="1:10" ht="14.25" x14ac:dyDescent="0.2">
      <c r="A19" s="81" t="s">
        <v>81</v>
      </c>
      <c r="B19" s="82"/>
      <c r="C19" s="82"/>
      <c r="D19" s="82"/>
      <c r="E19" s="82"/>
      <c r="F19" s="82"/>
      <c r="G19" s="82"/>
      <c r="H19" s="82"/>
      <c r="I19" s="82"/>
      <c r="J19" s="83"/>
    </row>
    <row r="20" spans="1:10" ht="15" customHeight="1" x14ac:dyDescent="0.2">
      <c r="A20" s="84" t="s">
        <v>184</v>
      </c>
      <c r="B20" s="85"/>
      <c r="C20" s="85"/>
      <c r="D20" s="85"/>
      <c r="E20" s="85"/>
      <c r="F20" s="85"/>
      <c r="G20" s="85"/>
      <c r="H20" s="85"/>
      <c r="I20" s="85"/>
      <c r="J20" s="86"/>
    </row>
    <row r="21" spans="1:10" x14ac:dyDescent="0.2">
      <c r="A21" s="87"/>
      <c r="B21" s="88"/>
      <c r="C21" s="88"/>
      <c r="D21" s="88"/>
      <c r="E21" s="88"/>
      <c r="F21" s="88"/>
      <c r="G21" s="88"/>
      <c r="H21" s="88"/>
      <c r="I21" s="88"/>
      <c r="J21" s="89"/>
    </row>
    <row r="22" spans="1:10" x14ac:dyDescent="0.2">
      <c r="A22" s="87"/>
      <c r="B22" s="88"/>
      <c r="C22" s="88"/>
      <c r="D22" s="88"/>
      <c r="E22" s="88"/>
      <c r="F22" s="88"/>
      <c r="G22" s="88"/>
      <c r="H22" s="88"/>
      <c r="I22" s="88"/>
      <c r="J22" s="89"/>
    </row>
    <row r="23" spans="1:10" x14ac:dyDescent="0.2">
      <c r="A23" s="78" t="s">
        <v>90</v>
      </c>
      <c r="B23" s="79"/>
      <c r="C23" s="79"/>
      <c r="D23" s="79"/>
      <c r="E23" s="79"/>
      <c r="F23" s="79"/>
      <c r="G23" s="79"/>
      <c r="H23" s="79"/>
      <c r="I23" s="79"/>
      <c r="J23" s="80"/>
    </row>
    <row r="25" spans="1:10" ht="14.25" x14ac:dyDescent="0.2">
      <c r="A25" s="75" t="s">
        <v>83</v>
      </c>
      <c r="B25" s="75"/>
      <c r="C25" s="75"/>
      <c r="D25" s="75"/>
      <c r="E25" s="75"/>
      <c r="F25" s="76"/>
      <c r="G25" s="76"/>
      <c r="H25" s="76"/>
      <c r="I25" s="76"/>
      <c r="J25" s="76"/>
    </row>
    <row r="26" spans="1:10" ht="14.25" x14ac:dyDescent="0.2">
      <c r="A26" s="75" t="s">
        <v>80</v>
      </c>
      <c r="B26" s="75"/>
      <c r="C26" s="75"/>
      <c r="D26" s="75"/>
      <c r="E26" s="75"/>
      <c r="F26" s="76"/>
      <c r="G26" s="76"/>
      <c r="H26" s="76"/>
      <c r="I26" s="76"/>
      <c r="J26" s="76"/>
    </row>
    <row r="27" spans="1:10" ht="14.25" x14ac:dyDescent="0.2">
      <c r="A27" s="75" t="s">
        <v>82</v>
      </c>
      <c r="B27" s="75"/>
      <c r="C27" s="75"/>
      <c r="D27" s="75"/>
      <c r="E27" s="75"/>
      <c r="F27" s="76"/>
      <c r="G27" s="76"/>
      <c r="H27" s="76"/>
      <c r="I27" s="76"/>
      <c r="J27" s="76"/>
    </row>
    <row r="28" spans="1:10" ht="14.25" x14ac:dyDescent="0.2">
      <c r="A28" s="75" t="s">
        <v>91</v>
      </c>
      <c r="B28" s="75"/>
      <c r="C28" s="75"/>
      <c r="D28" s="75"/>
      <c r="E28" s="75"/>
      <c r="F28" s="76"/>
      <c r="G28" s="76"/>
      <c r="H28" s="76"/>
      <c r="I28" s="76"/>
      <c r="J28" s="76"/>
    </row>
    <row r="31" spans="1:10" x14ac:dyDescent="0.2">
      <c r="A31" s="74" t="s">
        <v>187</v>
      </c>
      <c r="B31" s="74"/>
      <c r="C31" s="74"/>
      <c r="D31" s="74"/>
    </row>
  </sheetData>
  <mergeCells count="31">
    <mergeCell ref="A26:E26"/>
    <mergeCell ref="A11:C11"/>
    <mergeCell ref="D6:J6"/>
    <mergeCell ref="D7:J7"/>
    <mergeCell ref="D8:J8"/>
    <mergeCell ref="D9:J9"/>
    <mergeCell ref="D10:J10"/>
    <mergeCell ref="D11:J11"/>
    <mergeCell ref="A9:C9"/>
    <mergeCell ref="A20:J22"/>
    <mergeCell ref="A4:J4"/>
    <mergeCell ref="A6:C6"/>
    <mergeCell ref="A7:C7"/>
    <mergeCell ref="A8:C8"/>
    <mergeCell ref="A10:C10"/>
    <mergeCell ref="A31:D31"/>
    <mergeCell ref="A28:E28"/>
    <mergeCell ref="F28:J28"/>
    <mergeCell ref="A13:C13"/>
    <mergeCell ref="D13:J13"/>
    <mergeCell ref="A23:J23"/>
    <mergeCell ref="A15:C15"/>
    <mergeCell ref="A16:C16"/>
    <mergeCell ref="D15:J15"/>
    <mergeCell ref="D16:J16"/>
    <mergeCell ref="A25:E25"/>
    <mergeCell ref="F25:J25"/>
    <mergeCell ref="F26:J26"/>
    <mergeCell ref="A19:J19"/>
    <mergeCell ref="A27:E27"/>
    <mergeCell ref="F27:J27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Header>&amp;RFormular_zaverecne_ zpravy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5"/>
  <sheetViews>
    <sheetView zoomScaleNormal="100" workbookViewId="0">
      <selection activeCell="R10" sqref="R10"/>
    </sheetView>
  </sheetViews>
  <sheetFormatPr defaultRowHeight="12.75" x14ac:dyDescent="0.2"/>
  <sheetData>
    <row r="2" spans="1:10" ht="15" x14ac:dyDescent="0.25">
      <c r="A2" s="93" t="s">
        <v>163</v>
      </c>
      <c r="B2" s="94"/>
      <c r="C2" s="94"/>
      <c r="D2" s="94"/>
      <c r="E2" s="94"/>
      <c r="F2" s="94"/>
      <c r="G2" s="94"/>
      <c r="H2" s="94"/>
      <c r="I2" s="94"/>
      <c r="J2" s="95"/>
    </row>
    <row r="3" spans="1:10" ht="30.75" customHeight="1" x14ac:dyDescent="0.2">
      <c r="A3" s="97" t="s">
        <v>164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2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2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2">
      <c r="A6" s="96"/>
      <c r="B6" s="96"/>
      <c r="C6" s="96"/>
      <c r="D6" s="96"/>
      <c r="E6" s="96"/>
      <c r="F6" s="96"/>
      <c r="G6" s="96"/>
      <c r="H6" s="96"/>
      <c r="I6" s="96"/>
      <c r="J6" s="96"/>
    </row>
    <row r="7" spans="1:10" x14ac:dyDescent="0.2">
      <c r="A7" s="96"/>
      <c r="B7" s="96"/>
      <c r="C7" s="96"/>
      <c r="D7" s="96"/>
      <c r="E7" s="96"/>
      <c r="F7" s="96"/>
      <c r="G7" s="96"/>
      <c r="H7" s="96"/>
      <c r="I7" s="96"/>
      <c r="J7" s="96"/>
    </row>
    <row r="8" spans="1:10" x14ac:dyDescent="0.2">
      <c r="A8" s="96"/>
      <c r="B8" s="96"/>
      <c r="C8" s="96"/>
      <c r="D8" s="96"/>
      <c r="E8" s="96"/>
      <c r="F8" s="96"/>
      <c r="G8" s="96"/>
      <c r="H8" s="96"/>
      <c r="I8" s="96"/>
      <c r="J8" s="96"/>
    </row>
    <row r="9" spans="1:10" x14ac:dyDescent="0.2">
      <c r="A9" s="96"/>
      <c r="B9" s="96"/>
      <c r="C9" s="96"/>
      <c r="D9" s="96"/>
      <c r="E9" s="96"/>
      <c r="F9" s="96"/>
      <c r="G9" s="96"/>
      <c r="H9" s="96"/>
      <c r="I9" s="96"/>
      <c r="J9" s="96"/>
    </row>
    <row r="10" spans="1:10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</row>
    <row r="11" spans="1:10" x14ac:dyDescent="0.2">
      <c r="A11" s="96"/>
      <c r="B11" s="96"/>
      <c r="C11" s="96"/>
      <c r="D11" s="96"/>
      <c r="E11" s="96"/>
      <c r="F11" s="96"/>
      <c r="G11" s="96"/>
      <c r="H11" s="96"/>
      <c r="I11" s="96"/>
      <c r="J11" s="96"/>
    </row>
    <row r="12" spans="1:10" x14ac:dyDescent="0.2">
      <c r="A12" s="96"/>
      <c r="B12" s="96"/>
      <c r="C12" s="96"/>
      <c r="D12" s="96"/>
      <c r="E12" s="96"/>
      <c r="F12" s="96"/>
      <c r="G12" s="96"/>
      <c r="H12" s="96"/>
      <c r="I12" s="96"/>
      <c r="J12" s="96"/>
    </row>
    <row r="13" spans="1:10" x14ac:dyDescent="0.2">
      <c r="A13" s="96"/>
      <c r="B13" s="96"/>
      <c r="C13" s="96"/>
      <c r="D13" s="96"/>
      <c r="E13" s="96"/>
      <c r="F13" s="96"/>
      <c r="G13" s="96"/>
      <c r="H13" s="96"/>
      <c r="I13" s="96"/>
      <c r="J13" s="96"/>
    </row>
    <row r="14" spans="1:10" x14ac:dyDescent="0.2">
      <c r="A14" s="96"/>
      <c r="B14" s="96"/>
      <c r="C14" s="96"/>
      <c r="D14" s="96"/>
      <c r="E14" s="96"/>
      <c r="F14" s="96"/>
      <c r="G14" s="96"/>
      <c r="H14" s="96"/>
      <c r="I14" s="96"/>
      <c r="J14" s="96"/>
    </row>
    <row r="15" spans="1:10" x14ac:dyDescent="0.2">
      <c r="A15" s="96"/>
      <c r="B15" s="96"/>
      <c r="C15" s="96"/>
      <c r="D15" s="96"/>
      <c r="E15" s="96"/>
      <c r="F15" s="96"/>
      <c r="G15" s="96"/>
      <c r="H15" s="96"/>
      <c r="I15" s="96"/>
      <c r="J15" s="96"/>
    </row>
    <row r="16" spans="1:10" x14ac:dyDescent="0.2">
      <c r="A16" s="96"/>
      <c r="B16" s="96"/>
      <c r="C16" s="96"/>
      <c r="D16" s="96"/>
      <c r="E16" s="96"/>
      <c r="F16" s="96"/>
      <c r="G16" s="96"/>
      <c r="H16" s="96"/>
      <c r="I16" s="96"/>
      <c r="J16" s="96"/>
    </row>
    <row r="17" spans="1:10" x14ac:dyDescent="0.2">
      <c r="A17" s="96"/>
      <c r="B17" s="96"/>
      <c r="C17" s="96"/>
      <c r="D17" s="96"/>
      <c r="E17" s="96"/>
      <c r="F17" s="96"/>
      <c r="G17" s="96"/>
      <c r="H17" s="96"/>
      <c r="I17" s="96"/>
      <c r="J17" s="96"/>
    </row>
    <row r="18" spans="1:10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</row>
    <row r="19" spans="1:10" x14ac:dyDescent="0.2">
      <c r="A19" s="96"/>
      <c r="B19" s="96"/>
      <c r="C19" s="96"/>
      <c r="D19" s="96"/>
      <c r="E19" s="96"/>
      <c r="F19" s="96"/>
      <c r="G19" s="96"/>
      <c r="H19" s="96"/>
      <c r="I19" s="96"/>
      <c r="J19" s="96"/>
    </row>
    <row r="20" spans="1:10" x14ac:dyDescent="0.2">
      <c r="A20" s="96"/>
      <c r="B20" s="96"/>
      <c r="C20" s="96"/>
      <c r="D20" s="96"/>
      <c r="E20" s="96"/>
      <c r="F20" s="96"/>
      <c r="G20" s="96"/>
      <c r="H20" s="96"/>
      <c r="I20" s="96"/>
      <c r="J20" s="96"/>
    </row>
    <row r="21" spans="1:10" x14ac:dyDescent="0.2">
      <c r="A21" s="96"/>
      <c r="B21" s="96"/>
      <c r="C21" s="96"/>
      <c r="D21" s="96"/>
      <c r="E21" s="96"/>
      <c r="F21" s="96"/>
      <c r="G21" s="96"/>
      <c r="H21" s="96"/>
      <c r="I21" s="96"/>
      <c r="J21" s="96"/>
    </row>
    <row r="22" spans="1:10" x14ac:dyDescent="0.2">
      <c r="A22" s="96"/>
      <c r="B22" s="96"/>
      <c r="C22" s="96"/>
      <c r="D22" s="96"/>
      <c r="E22" s="96"/>
      <c r="F22" s="96"/>
      <c r="G22" s="96"/>
      <c r="H22" s="96"/>
      <c r="I22" s="96"/>
      <c r="J22" s="96"/>
    </row>
    <row r="23" spans="1:10" x14ac:dyDescent="0.2">
      <c r="A23" s="96"/>
      <c r="B23" s="96"/>
      <c r="C23" s="96"/>
      <c r="D23" s="96"/>
      <c r="E23" s="96"/>
      <c r="F23" s="96"/>
      <c r="G23" s="96"/>
      <c r="H23" s="96"/>
      <c r="I23" s="96"/>
      <c r="J23" s="96"/>
    </row>
    <row r="24" spans="1:10" x14ac:dyDescent="0.2">
      <c r="A24" s="96"/>
      <c r="B24" s="96"/>
      <c r="C24" s="96"/>
      <c r="D24" s="96"/>
      <c r="E24" s="96"/>
      <c r="F24" s="96"/>
      <c r="G24" s="96"/>
      <c r="H24" s="96"/>
      <c r="I24" s="96"/>
      <c r="J24" s="96"/>
    </row>
    <row r="25" spans="1:10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</row>
    <row r="26" spans="1:10" x14ac:dyDescent="0.2">
      <c r="A26" s="96"/>
      <c r="B26" s="96"/>
      <c r="C26" s="96"/>
      <c r="D26" s="96"/>
      <c r="E26" s="96"/>
      <c r="F26" s="96"/>
      <c r="G26" s="96"/>
      <c r="H26" s="96"/>
      <c r="I26" s="96"/>
      <c r="J26" s="96"/>
    </row>
    <row r="27" spans="1:10" x14ac:dyDescent="0.2">
      <c r="A27" s="96"/>
      <c r="B27" s="96"/>
      <c r="C27" s="96"/>
      <c r="D27" s="96"/>
      <c r="E27" s="96"/>
      <c r="F27" s="96"/>
      <c r="G27" s="96"/>
      <c r="H27" s="96"/>
      <c r="I27" s="96"/>
      <c r="J27" s="96"/>
    </row>
    <row r="28" spans="1:10" x14ac:dyDescent="0.2">
      <c r="A28" s="96"/>
      <c r="B28" s="96"/>
      <c r="C28" s="96"/>
      <c r="D28" s="96"/>
      <c r="E28" s="96"/>
      <c r="F28" s="96"/>
      <c r="G28" s="96"/>
      <c r="H28" s="96"/>
      <c r="I28" s="96"/>
      <c r="J28" s="96"/>
    </row>
    <row r="29" spans="1:10" x14ac:dyDescent="0.2">
      <c r="A29" s="96"/>
      <c r="B29" s="96"/>
      <c r="C29" s="96"/>
      <c r="D29" s="96"/>
      <c r="E29" s="96"/>
      <c r="F29" s="96"/>
      <c r="G29" s="96"/>
      <c r="H29" s="96"/>
      <c r="I29" s="96"/>
      <c r="J29" s="96"/>
    </row>
    <row r="30" spans="1:10" x14ac:dyDescent="0.2">
      <c r="A30" s="96"/>
      <c r="B30" s="96"/>
      <c r="C30" s="96"/>
      <c r="D30" s="96"/>
      <c r="E30" s="96"/>
      <c r="F30" s="96"/>
      <c r="G30" s="96"/>
      <c r="H30" s="96"/>
      <c r="I30" s="96"/>
      <c r="J30" s="96"/>
    </row>
    <row r="31" spans="1:10" x14ac:dyDescent="0.2">
      <c r="A31" s="96"/>
      <c r="B31" s="96"/>
      <c r="C31" s="96"/>
      <c r="D31" s="96"/>
      <c r="E31" s="96"/>
      <c r="F31" s="96"/>
      <c r="G31" s="96"/>
      <c r="H31" s="96"/>
      <c r="I31" s="96"/>
      <c r="J31" s="96"/>
    </row>
    <row r="32" spans="1:10" x14ac:dyDescent="0.2">
      <c r="A32" s="96"/>
      <c r="B32" s="96"/>
      <c r="C32" s="96"/>
      <c r="D32" s="96"/>
      <c r="E32" s="96"/>
      <c r="F32" s="96"/>
      <c r="G32" s="96"/>
      <c r="H32" s="96"/>
      <c r="I32" s="96"/>
      <c r="J32" s="96"/>
    </row>
    <row r="33" spans="1:10" x14ac:dyDescent="0.2">
      <c r="A33" s="96"/>
      <c r="B33" s="96"/>
      <c r="C33" s="96"/>
      <c r="D33" s="96"/>
      <c r="E33" s="96"/>
      <c r="F33" s="96"/>
      <c r="G33" s="96"/>
      <c r="H33" s="96"/>
      <c r="I33" s="96"/>
      <c r="J33" s="96"/>
    </row>
    <row r="34" spans="1:10" x14ac:dyDescent="0.2">
      <c r="A34" s="96"/>
      <c r="B34" s="96"/>
      <c r="C34" s="96"/>
      <c r="D34" s="96"/>
      <c r="E34" s="96"/>
      <c r="F34" s="96"/>
      <c r="G34" s="96"/>
      <c r="H34" s="96"/>
      <c r="I34" s="96"/>
      <c r="J34" s="96"/>
    </row>
    <row r="35" spans="1:10" x14ac:dyDescent="0.2">
      <c r="A35" s="96"/>
      <c r="B35" s="96"/>
      <c r="C35" s="96"/>
      <c r="D35" s="96"/>
      <c r="E35" s="96"/>
      <c r="F35" s="96"/>
      <c r="G35" s="96"/>
      <c r="H35" s="96"/>
      <c r="I35" s="96"/>
      <c r="J35" s="96"/>
    </row>
    <row r="36" spans="1:10" x14ac:dyDescent="0.2">
      <c r="A36" s="96"/>
      <c r="B36" s="96"/>
      <c r="C36" s="96"/>
      <c r="D36" s="96"/>
      <c r="E36" s="96"/>
      <c r="F36" s="96"/>
      <c r="G36" s="96"/>
      <c r="H36" s="96"/>
      <c r="I36" s="96"/>
      <c r="J36" s="96"/>
    </row>
    <row r="37" spans="1:10" x14ac:dyDescent="0.2">
      <c r="A37" s="96"/>
      <c r="B37" s="96"/>
      <c r="C37" s="96"/>
      <c r="D37" s="96"/>
      <c r="E37" s="96"/>
      <c r="F37" s="96"/>
      <c r="G37" s="96"/>
      <c r="H37" s="96"/>
      <c r="I37" s="96"/>
      <c r="J37" s="96"/>
    </row>
    <row r="38" spans="1:10" x14ac:dyDescent="0.2">
      <c r="A38" s="96"/>
      <c r="B38" s="96"/>
      <c r="C38" s="96"/>
      <c r="D38" s="96"/>
      <c r="E38" s="96"/>
      <c r="F38" s="96"/>
      <c r="G38" s="96"/>
      <c r="H38" s="96"/>
      <c r="I38" s="96"/>
      <c r="J38" s="96"/>
    </row>
    <row r="39" spans="1:10" x14ac:dyDescent="0.2">
      <c r="A39" s="96"/>
      <c r="B39" s="96"/>
      <c r="C39" s="96"/>
      <c r="D39" s="96"/>
      <c r="E39" s="96"/>
      <c r="F39" s="96"/>
      <c r="G39" s="96"/>
      <c r="H39" s="96"/>
      <c r="I39" s="96"/>
      <c r="J39" s="96"/>
    </row>
    <row r="40" spans="1:10" x14ac:dyDescent="0.2">
      <c r="A40" s="96"/>
      <c r="B40" s="96"/>
      <c r="C40" s="96"/>
      <c r="D40" s="96"/>
      <c r="E40" s="96"/>
      <c r="F40" s="96"/>
      <c r="G40" s="96"/>
      <c r="H40" s="96"/>
      <c r="I40" s="96"/>
      <c r="J40" s="96"/>
    </row>
    <row r="41" spans="1:10" x14ac:dyDescent="0.2">
      <c r="A41" s="96"/>
      <c r="B41" s="96"/>
      <c r="C41" s="96"/>
      <c r="D41" s="96"/>
      <c r="E41" s="96"/>
      <c r="F41" s="96"/>
      <c r="G41" s="96"/>
      <c r="H41" s="96"/>
      <c r="I41" s="96"/>
      <c r="J41" s="96"/>
    </row>
    <row r="42" spans="1:10" x14ac:dyDescent="0.2">
      <c r="A42" s="96"/>
      <c r="B42" s="96"/>
      <c r="C42" s="96"/>
      <c r="D42" s="96"/>
      <c r="E42" s="96"/>
      <c r="F42" s="96"/>
      <c r="G42" s="96"/>
      <c r="H42" s="96"/>
      <c r="I42" s="96"/>
      <c r="J42" s="96"/>
    </row>
    <row r="43" spans="1:10" x14ac:dyDescent="0.2">
      <c r="A43" s="96"/>
      <c r="B43" s="96"/>
      <c r="C43" s="96"/>
      <c r="D43" s="96"/>
      <c r="E43" s="96"/>
      <c r="F43" s="96"/>
      <c r="G43" s="96"/>
      <c r="H43" s="96"/>
      <c r="I43" s="96"/>
      <c r="J43" s="96"/>
    </row>
    <row r="44" spans="1:10" x14ac:dyDescent="0.2">
      <c r="A44" s="96"/>
      <c r="B44" s="96"/>
      <c r="C44" s="96"/>
      <c r="D44" s="96"/>
      <c r="E44" s="96"/>
      <c r="F44" s="96"/>
      <c r="G44" s="96"/>
      <c r="H44" s="96"/>
      <c r="I44" s="96"/>
      <c r="J44" s="96"/>
    </row>
    <row r="45" spans="1:10" x14ac:dyDescent="0.2">
      <c r="A45" s="96"/>
      <c r="B45" s="96"/>
      <c r="C45" s="96"/>
      <c r="D45" s="96"/>
      <c r="E45" s="96"/>
      <c r="F45" s="96"/>
      <c r="G45" s="96"/>
      <c r="H45" s="96"/>
      <c r="I45" s="96"/>
      <c r="J45" s="96"/>
    </row>
  </sheetData>
  <mergeCells count="3">
    <mergeCell ref="A2:J2"/>
    <mergeCell ref="A4:J45"/>
    <mergeCell ref="A3:J3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Header>&amp;C&amp;"Arial,Kurzíva"Závěrečná zpráva o poskytování služby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2"/>
  <sheetViews>
    <sheetView view="pageBreakPreview" zoomScaleNormal="80" zoomScaleSheetLayoutView="100" zoomScalePageLayoutView="70" workbookViewId="0">
      <selection activeCell="A89" sqref="A89"/>
    </sheetView>
  </sheetViews>
  <sheetFormatPr defaultRowHeight="12.75" x14ac:dyDescent="0.2"/>
  <cols>
    <col min="1" max="1" width="36.5703125" style="7" customWidth="1"/>
    <col min="2" max="2" width="14" style="7" customWidth="1"/>
    <col min="3" max="3" width="13.140625" style="7" customWidth="1"/>
    <col min="4" max="4" width="11.28515625" style="7" customWidth="1"/>
    <col min="5" max="5" width="10.28515625" style="7" customWidth="1"/>
    <col min="6" max="8" width="9.28515625" style="7" customWidth="1"/>
    <col min="9" max="11" width="9.140625" style="7"/>
    <col min="12" max="12" width="20" style="7" customWidth="1"/>
    <col min="13" max="15" width="9.140625" style="7"/>
    <col min="16" max="16" width="9.5703125" style="7" customWidth="1"/>
    <col min="17" max="16384" width="9.140625" style="7"/>
  </cols>
  <sheetData>
    <row r="3" spans="1:6" ht="15" x14ac:dyDescent="0.25">
      <c r="A3" s="103" t="s">
        <v>93</v>
      </c>
      <c r="B3" s="103"/>
      <c r="C3" s="103"/>
      <c r="D3" s="103"/>
      <c r="E3" s="103"/>
    </row>
    <row r="6" spans="1:6" ht="15.75" x14ac:dyDescent="0.25">
      <c r="A6" s="15" t="s">
        <v>58</v>
      </c>
    </row>
    <row r="7" spans="1:6" ht="45" customHeight="1" x14ac:dyDescent="0.2">
      <c r="A7" s="102" t="s">
        <v>160</v>
      </c>
      <c r="B7" s="102"/>
      <c r="C7" s="102"/>
      <c r="D7" s="102"/>
      <c r="E7" s="102"/>
      <c r="F7" s="17"/>
    </row>
    <row r="9" spans="1:6" ht="27.75" customHeight="1" x14ac:dyDescent="0.2">
      <c r="A9" s="12" t="s">
        <v>18</v>
      </c>
      <c r="B9" s="8" t="s">
        <v>16</v>
      </c>
      <c r="C9" s="8" t="s">
        <v>17</v>
      </c>
      <c r="D9" s="13"/>
      <c r="E9" s="13"/>
      <c r="F9" s="14"/>
    </row>
    <row r="10" spans="1:6" x14ac:dyDescent="0.2">
      <c r="A10" s="11" t="s">
        <v>0</v>
      </c>
      <c r="B10" s="1"/>
      <c r="C10" s="1"/>
      <c r="D10" s="13"/>
      <c r="E10" s="13"/>
      <c r="F10" s="14"/>
    </row>
    <row r="11" spans="1:6" ht="14.25" customHeight="1" x14ac:dyDescent="0.2">
      <c r="A11" s="11" t="s">
        <v>157</v>
      </c>
      <c r="B11" s="1"/>
      <c r="C11" s="1"/>
      <c r="D11" s="13"/>
      <c r="E11" s="13"/>
      <c r="F11" s="14"/>
    </row>
    <row r="12" spans="1:6" ht="14.25" customHeight="1" x14ac:dyDescent="0.2">
      <c r="A12" s="11" t="s">
        <v>172</v>
      </c>
      <c r="B12" s="1"/>
      <c r="C12" s="1"/>
      <c r="D12" s="13"/>
      <c r="E12" s="13"/>
      <c r="F12" s="14"/>
    </row>
    <row r="13" spans="1:6" x14ac:dyDescent="0.2">
      <c r="A13" s="11" t="s">
        <v>1</v>
      </c>
      <c r="B13" s="3">
        <f>B10*B11</f>
        <v>0</v>
      </c>
      <c r="C13" s="3">
        <f>C10*C11</f>
        <v>0</v>
      </c>
      <c r="D13" s="13"/>
      <c r="E13" s="13"/>
      <c r="F13" s="14"/>
    </row>
    <row r="14" spans="1:6" x14ac:dyDescent="0.2">
      <c r="A14" s="11" t="s">
        <v>13</v>
      </c>
      <c r="B14" s="1"/>
      <c r="C14" s="1"/>
      <c r="D14" s="13"/>
      <c r="E14" s="13"/>
      <c r="F14" s="14"/>
    </row>
    <row r="15" spans="1:6" x14ac:dyDescent="0.2">
      <c r="A15" s="11" t="s">
        <v>11</v>
      </c>
      <c r="B15" s="1" t="e">
        <f>B14/B13</f>
        <v>#DIV/0!</v>
      </c>
      <c r="C15" s="1" t="e">
        <f>C14/C13</f>
        <v>#DIV/0!</v>
      </c>
      <c r="D15" s="13"/>
      <c r="E15" s="13"/>
      <c r="F15" s="14"/>
    </row>
    <row r="16" spans="1:6" x14ac:dyDescent="0.2">
      <c r="A16" s="11" t="s">
        <v>14</v>
      </c>
      <c r="B16" s="1"/>
      <c r="C16" s="1"/>
      <c r="D16" s="13"/>
      <c r="E16" s="13"/>
      <c r="F16" s="14"/>
    </row>
    <row r="17" spans="1:6" x14ac:dyDescent="0.2">
      <c r="B17" s="14"/>
      <c r="C17" s="14"/>
      <c r="D17" s="13"/>
      <c r="E17" s="13"/>
      <c r="F17" s="14"/>
    </row>
    <row r="18" spans="1:6" x14ac:dyDescent="0.2">
      <c r="A18" s="61" t="s">
        <v>152</v>
      </c>
      <c r="B18" s="100"/>
      <c r="C18" s="101"/>
      <c r="D18" s="13"/>
      <c r="E18" s="13"/>
      <c r="F18" s="14"/>
    </row>
    <row r="19" spans="1:6" x14ac:dyDescent="0.2">
      <c r="B19" s="14"/>
      <c r="C19" s="14"/>
      <c r="D19" s="13"/>
      <c r="E19" s="13"/>
      <c r="F19" s="14"/>
    </row>
    <row r="21" spans="1:6" ht="38.25" x14ac:dyDescent="0.2">
      <c r="A21" s="5" t="s">
        <v>12</v>
      </c>
      <c r="B21" s="5" t="s">
        <v>2</v>
      </c>
      <c r="C21" s="5" t="s">
        <v>3</v>
      </c>
      <c r="D21" s="5" t="s">
        <v>4</v>
      </c>
      <c r="E21" s="9" t="s">
        <v>5</v>
      </c>
    </row>
    <row r="22" spans="1:6" x14ac:dyDescent="0.2">
      <c r="A22" s="2" t="s">
        <v>6</v>
      </c>
      <c r="B22" s="1"/>
      <c r="C22" s="63"/>
      <c r="D22" s="2">
        <f>SUM(B22:C22)</f>
        <v>0</v>
      </c>
      <c r="E22" s="10" t="e">
        <f t="shared" ref="E22:E27" si="0">D22/$D$27</f>
        <v>#DIV/0!</v>
      </c>
    </row>
    <row r="23" spans="1:6" x14ac:dyDescent="0.2">
      <c r="A23" s="2" t="s">
        <v>7</v>
      </c>
      <c r="B23" s="1"/>
      <c r="C23" s="63"/>
      <c r="D23" s="2">
        <f t="shared" ref="D23:D26" si="1">SUM(B23:C23)</f>
        <v>0</v>
      </c>
      <c r="E23" s="10" t="e">
        <f t="shared" si="0"/>
        <v>#DIV/0!</v>
      </c>
    </row>
    <row r="24" spans="1:6" x14ac:dyDescent="0.2">
      <c r="A24" s="2" t="s">
        <v>8</v>
      </c>
      <c r="B24" s="1"/>
      <c r="C24" s="63"/>
      <c r="D24" s="2">
        <f t="shared" si="1"/>
        <v>0</v>
      </c>
      <c r="E24" s="10" t="e">
        <f t="shared" si="0"/>
        <v>#DIV/0!</v>
      </c>
    </row>
    <row r="25" spans="1:6" x14ac:dyDescent="0.2">
      <c r="A25" s="2" t="s">
        <v>9</v>
      </c>
      <c r="B25" s="1"/>
      <c r="C25" s="63"/>
      <c r="D25" s="2">
        <f t="shared" si="1"/>
        <v>0</v>
      </c>
      <c r="E25" s="10" t="e">
        <f t="shared" si="0"/>
        <v>#DIV/0!</v>
      </c>
    </row>
    <row r="26" spans="1:6" x14ac:dyDescent="0.2">
      <c r="A26" s="2" t="s">
        <v>10</v>
      </c>
      <c r="B26" s="1"/>
      <c r="C26" s="1"/>
      <c r="D26" s="2">
        <f t="shared" si="1"/>
        <v>0</v>
      </c>
      <c r="E26" s="10" t="e">
        <f t="shared" si="0"/>
        <v>#DIV/0!</v>
      </c>
    </row>
    <row r="27" spans="1:6" x14ac:dyDescent="0.2">
      <c r="A27" s="2" t="s">
        <v>4</v>
      </c>
      <c r="B27" s="2">
        <f>SUM(B22:B26)</f>
        <v>0</v>
      </c>
      <c r="C27" s="2">
        <f t="shared" ref="C27:D27" si="2">SUM(C22:C26)</f>
        <v>0</v>
      </c>
      <c r="D27" s="2">
        <f t="shared" si="2"/>
        <v>0</v>
      </c>
      <c r="E27" s="10" t="e">
        <f t="shared" si="0"/>
        <v>#DIV/0!</v>
      </c>
    </row>
    <row r="29" spans="1:6" ht="19.5" customHeight="1" x14ac:dyDescent="0.2">
      <c r="A29" s="61" t="s">
        <v>152</v>
      </c>
      <c r="B29" s="104"/>
      <c r="C29" s="105"/>
      <c r="D29" s="105"/>
      <c r="E29" s="106"/>
    </row>
    <row r="32" spans="1:6" ht="25.5" x14ac:dyDescent="0.2">
      <c r="A32" s="58" t="s">
        <v>151</v>
      </c>
      <c r="B32" s="58" t="s">
        <v>0</v>
      </c>
      <c r="C32" s="59" t="s">
        <v>153</v>
      </c>
    </row>
    <row r="33" spans="1:8" x14ac:dyDescent="0.2">
      <c r="A33" s="2" t="s">
        <v>6</v>
      </c>
      <c r="B33" s="62" t="e">
        <f>$C$10*E22</f>
        <v>#DIV/0!</v>
      </c>
      <c r="C33" s="10" t="e">
        <f>B33/$B$38</f>
        <v>#DIV/0!</v>
      </c>
    </row>
    <row r="34" spans="1:8" x14ac:dyDescent="0.2">
      <c r="A34" s="2" t="s">
        <v>7</v>
      </c>
      <c r="B34" s="62" t="e">
        <f t="shared" ref="B34:B37" si="3">$C$10*E23</f>
        <v>#DIV/0!</v>
      </c>
      <c r="C34" s="10" t="e">
        <f t="shared" ref="C34:C38" si="4">B34/$B$38</f>
        <v>#DIV/0!</v>
      </c>
    </row>
    <row r="35" spans="1:8" x14ac:dyDescent="0.2">
      <c r="A35" s="2" t="s">
        <v>8</v>
      </c>
      <c r="B35" s="62" t="e">
        <f t="shared" si="3"/>
        <v>#DIV/0!</v>
      </c>
      <c r="C35" s="10" t="e">
        <f t="shared" si="4"/>
        <v>#DIV/0!</v>
      </c>
    </row>
    <row r="36" spans="1:8" x14ac:dyDescent="0.2">
      <c r="A36" s="2" t="s">
        <v>9</v>
      </c>
      <c r="B36" s="62" t="e">
        <f t="shared" si="3"/>
        <v>#DIV/0!</v>
      </c>
      <c r="C36" s="10" t="e">
        <f t="shared" si="4"/>
        <v>#DIV/0!</v>
      </c>
    </row>
    <row r="37" spans="1:8" x14ac:dyDescent="0.2">
      <c r="A37" s="2" t="s">
        <v>10</v>
      </c>
      <c r="B37" s="62" t="e">
        <f t="shared" si="3"/>
        <v>#DIV/0!</v>
      </c>
      <c r="C37" s="10" t="e">
        <f t="shared" si="4"/>
        <v>#DIV/0!</v>
      </c>
    </row>
    <row r="38" spans="1:8" x14ac:dyDescent="0.2">
      <c r="A38" s="2" t="s">
        <v>4</v>
      </c>
      <c r="B38" s="2" t="e">
        <f>SUM(B33:B37)</f>
        <v>#DIV/0!</v>
      </c>
      <c r="C38" s="10" t="e">
        <f t="shared" si="4"/>
        <v>#DIV/0!</v>
      </c>
    </row>
    <row r="40" spans="1:8" x14ac:dyDescent="0.2">
      <c r="A40" s="61" t="s">
        <v>152</v>
      </c>
      <c r="B40" s="100"/>
      <c r="C40" s="101"/>
    </row>
    <row r="41" spans="1:8" ht="47.25" customHeight="1" x14ac:dyDescent="0.2"/>
    <row r="42" spans="1:8" ht="15.75" x14ac:dyDescent="0.25">
      <c r="A42" s="15" t="s">
        <v>19</v>
      </c>
    </row>
    <row r="43" spans="1:8" ht="30.75" customHeight="1" x14ac:dyDescent="0.2">
      <c r="A43" s="102" t="s">
        <v>161</v>
      </c>
      <c r="B43" s="102"/>
      <c r="C43" s="102"/>
      <c r="D43" s="102"/>
      <c r="E43" s="102"/>
      <c r="F43" s="17"/>
      <c r="G43" s="17"/>
      <c r="H43" s="17"/>
    </row>
    <row r="44" spans="1:8" ht="29.25" customHeight="1" x14ac:dyDescent="0.2">
      <c r="A44" s="12" t="s">
        <v>18</v>
      </c>
      <c r="B44" s="8" t="s">
        <v>16</v>
      </c>
      <c r="C44" s="8" t="s">
        <v>17</v>
      </c>
    </row>
    <row r="45" spans="1:8" x14ac:dyDescent="0.2">
      <c r="A45" s="11" t="s">
        <v>0</v>
      </c>
      <c r="B45" s="1"/>
      <c r="C45" s="1"/>
    </row>
    <row r="46" spans="1:8" ht="14.25" customHeight="1" x14ac:dyDescent="0.2">
      <c r="A46" s="11" t="s">
        <v>157</v>
      </c>
      <c r="B46" s="1"/>
      <c r="C46" s="1"/>
    </row>
    <row r="47" spans="1:8" ht="14.25" customHeight="1" x14ac:dyDescent="0.2">
      <c r="A47" s="11" t="s">
        <v>172</v>
      </c>
      <c r="B47" s="1"/>
      <c r="C47" s="1"/>
    </row>
    <row r="48" spans="1:8" x14ac:dyDescent="0.2">
      <c r="A48" s="11" t="s">
        <v>1</v>
      </c>
      <c r="B48" s="3">
        <f>B45*B46</f>
        <v>0</v>
      </c>
      <c r="C48" s="3">
        <f>C45*C46</f>
        <v>0</v>
      </c>
    </row>
    <row r="49" spans="1:5" x14ac:dyDescent="0.2">
      <c r="A49" s="11" t="s">
        <v>13</v>
      </c>
      <c r="B49" s="1"/>
      <c r="C49" s="1"/>
    </row>
    <row r="50" spans="1:5" x14ac:dyDescent="0.2">
      <c r="A50" s="11" t="s">
        <v>14</v>
      </c>
      <c r="B50" s="1"/>
      <c r="C50" s="1"/>
    </row>
    <row r="51" spans="1:5" x14ac:dyDescent="0.2">
      <c r="A51" s="11" t="s">
        <v>15</v>
      </c>
      <c r="B51" s="1"/>
      <c r="C51" s="1"/>
    </row>
    <row r="52" spans="1:5" x14ac:dyDescent="0.2">
      <c r="A52" s="11" t="s">
        <v>171</v>
      </c>
      <c r="B52" s="1"/>
      <c r="C52" s="1"/>
    </row>
    <row r="54" spans="1:5" x14ac:dyDescent="0.2">
      <c r="A54" s="61" t="s">
        <v>152</v>
      </c>
      <c r="B54" s="100"/>
      <c r="C54" s="101"/>
    </row>
    <row r="58" spans="1:5" ht="15.75" x14ac:dyDescent="0.25">
      <c r="A58" s="15" t="s">
        <v>154</v>
      </c>
    </row>
    <row r="59" spans="1:5" ht="45.75" customHeight="1" x14ac:dyDescent="0.2">
      <c r="A59" s="102" t="s">
        <v>162</v>
      </c>
      <c r="B59" s="102"/>
      <c r="C59" s="102"/>
      <c r="D59" s="102"/>
      <c r="E59" s="102"/>
    </row>
    <row r="60" spans="1:5" ht="24" x14ac:dyDescent="0.2">
      <c r="A60" s="12" t="s">
        <v>18</v>
      </c>
      <c r="B60" s="8" t="s">
        <v>16</v>
      </c>
      <c r="C60" s="8" t="s">
        <v>17</v>
      </c>
    </row>
    <row r="61" spans="1:5" x14ac:dyDescent="0.2">
      <c r="A61" s="6" t="s">
        <v>22</v>
      </c>
      <c r="B61" s="1"/>
      <c r="C61" s="1"/>
    </row>
    <row r="62" spans="1:5" x14ac:dyDescent="0.2">
      <c r="A62" s="6" t="s">
        <v>14</v>
      </c>
      <c r="B62" s="1"/>
      <c r="C62" s="1"/>
    </row>
    <row r="63" spans="1:5" x14ac:dyDescent="0.2">
      <c r="A63" s="6" t="s">
        <v>173</v>
      </c>
      <c r="B63" s="1"/>
      <c r="C63" s="1"/>
    </row>
    <row r="64" spans="1:5" x14ac:dyDescent="0.2">
      <c r="A64" s="6" t="s">
        <v>23</v>
      </c>
      <c r="B64" s="1"/>
      <c r="C64" s="1"/>
    </row>
    <row r="65" spans="1:5" x14ac:dyDescent="0.2">
      <c r="A65" s="71" t="s">
        <v>171</v>
      </c>
      <c r="B65" s="14"/>
      <c r="C65" s="14"/>
    </row>
    <row r="67" spans="1:5" x14ac:dyDescent="0.2">
      <c r="A67" s="61" t="s">
        <v>152</v>
      </c>
      <c r="B67" s="100"/>
      <c r="C67" s="101"/>
    </row>
    <row r="69" spans="1:5" ht="38.25" x14ac:dyDescent="0.2">
      <c r="A69" s="5" t="s">
        <v>155</v>
      </c>
      <c r="B69" s="5" t="s">
        <v>2</v>
      </c>
      <c r="C69" s="5" t="s">
        <v>3</v>
      </c>
      <c r="D69" s="5" t="s">
        <v>4</v>
      </c>
      <c r="E69" s="9" t="s">
        <v>5</v>
      </c>
    </row>
    <row r="70" spans="1:5" x14ac:dyDescent="0.2">
      <c r="A70" s="2" t="s">
        <v>6</v>
      </c>
      <c r="B70" s="1"/>
      <c r="C70" s="4"/>
      <c r="D70" s="2">
        <f>SUM(B70:C70)</f>
        <v>0</v>
      </c>
      <c r="E70" s="10" t="e">
        <f t="shared" ref="E70:E75" si="5">D70/$D$27</f>
        <v>#DIV/0!</v>
      </c>
    </row>
    <row r="71" spans="1:5" x14ac:dyDescent="0.2">
      <c r="A71" s="2" t="s">
        <v>7</v>
      </c>
      <c r="B71" s="1"/>
      <c r="C71" s="4"/>
      <c r="D71" s="2">
        <f t="shared" ref="D71:D74" si="6">SUM(B71:C71)</f>
        <v>0</v>
      </c>
      <c r="E71" s="10" t="e">
        <f t="shared" si="5"/>
        <v>#DIV/0!</v>
      </c>
    </row>
    <row r="72" spans="1:5" x14ac:dyDescent="0.2">
      <c r="A72" s="2" t="s">
        <v>8</v>
      </c>
      <c r="B72" s="1"/>
      <c r="C72" s="4"/>
      <c r="D72" s="2">
        <f t="shared" si="6"/>
        <v>0</v>
      </c>
      <c r="E72" s="10" t="e">
        <f t="shared" si="5"/>
        <v>#DIV/0!</v>
      </c>
    </row>
    <row r="73" spans="1:5" x14ac:dyDescent="0.2">
      <c r="A73" s="2" t="s">
        <v>9</v>
      </c>
      <c r="B73" s="1"/>
      <c r="C73" s="4"/>
      <c r="D73" s="2">
        <f t="shared" si="6"/>
        <v>0</v>
      </c>
      <c r="E73" s="10" t="e">
        <f t="shared" si="5"/>
        <v>#DIV/0!</v>
      </c>
    </row>
    <row r="74" spans="1:5" x14ac:dyDescent="0.2">
      <c r="A74" s="2" t="s">
        <v>10</v>
      </c>
      <c r="B74" s="1"/>
      <c r="C74" s="1"/>
      <c r="D74" s="2">
        <f t="shared" si="6"/>
        <v>0</v>
      </c>
      <c r="E74" s="10" t="e">
        <f t="shared" si="5"/>
        <v>#DIV/0!</v>
      </c>
    </row>
    <row r="75" spans="1:5" x14ac:dyDescent="0.2">
      <c r="A75" s="2" t="s">
        <v>4</v>
      </c>
      <c r="B75" s="2">
        <f>SUM(B70:B74)</f>
        <v>0</v>
      </c>
      <c r="C75" s="2">
        <f t="shared" ref="C75:D75" si="7">SUM(C70:C74)</f>
        <v>0</v>
      </c>
      <c r="D75" s="2">
        <f t="shared" si="7"/>
        <v>0</v>
      </c>
      <c r="E75" s="10" t="e">
        <f t="shared" si="5"/>
        <v>#DIV/0!</v>
      </c>
    </row>
    <row r="76" spans="1:5" ht="36.75" customHeight="1" x14ac:dyDescent="0.2">
      <c r="A76" s="107" t="s">
        <v>156</v>
      </c>
      <c r="B76" s="107"/>
      <c r="C76" s="107"/>
      <c r="D76" s="107"/>
      <c r="E76" s="107"/>
    </row>
    <row r="77" spans="1:5" x14ac:dyDescent="0.2">
      <c r="A77" s="64"/>
      <c r="B77" s="64"/>
      <c r="C77" s="64"/>
      <c r="D77" s="64"/>
      <c r="E77" s="64"/>
    </row>
    <row r="78" spans="1:5" ht="18.75" customHeight="1" x14ac:dyDescent="0.2">
      <c r="A78" s="61" t="s">
        <v>152</v>
      </c>
      <c r="B78" s="104"/>
      <c r="C78" s="105"/>
      <c r="D78" s="105"/>
      <c r="E78" s="106"/>
    </row>
    <row r="79" spans="1:5" ht="23.25" customHeight="1" x14ac:dyDescent="0.2">
      <c r="A79" s="14"/>
      <c r="B79" s="14"/>
      <c r="C79" s="14"/>
    </row>
    <row r="80" spans="1:5" ht="18.75" customHeight="1" x14ac:dyDescent="0.2">
      <c r="A80" s="14"/>
      <c r="B80" s="14"/>
      <c r="C80" s="14"/>
    </row>
    <row r="81" spans="1:5" ht="15.75" x14ac:dyDescent="0.25">
      <c r="A81" s="15" t="s">
        <v>158</v>
      </c>
    </row>
    <row r="82" spans="1:5" ht="14.25" customHeight="1" x14ac:dyDescent="0.2">
      <c r="A82" s="102" t="s">
        <v>159</v>
      </c>
      <c r="B82" s="102"/>
      <c r="C82" s="102"/>
      <c r="D82" s="102"/>
      <c r="E82" s="102"/>
    </row>
    <row r="83" spans="1:5" ht="14.25" customHeight="1" x14ac:dyDescent="0.2">
      <c r="A83" s="60"/>
      <c r="B83" s="60"/>
      <c r="C83" s="60"/>
      <c r="D83" s="60"/>
      <c r="E83" s="60"/>
    </row>
    <row r="84" spans="1:5" x14ac:dyDescent="0.2">
      <c r="A84" s="46" t="s">
        <v>149</v>
      </c>
    </row>
    <row r="85" spans="1:5" ht="29.25" customHeight="1" x14ac:dyDescent="0.2">
      <c r="A85" s="12" t="s">
        <v>18</v>
      </c>
      <c r="B85" s="8" t="s">
        <v>16</v>
      </c>
      <c r="C85" s="8" t="s">
        <v>17</v>
      </c>
    </row>
    <row r="86" spans="1:5" x14ac:dyDescent="0.2">
      <c r="A86" s="58" t="s">
        <v>20</v>
      </c>
      <c r="B86" s="1"/>
      <c r="C86" s="1"/>
    </row>
    <row r="87" spans="1:5" x14ac:dyDescent="0.2">
      <c r="A87" s="58" t="s">
        <v>22</v>
      </c>
      <c r="B87" s="1"/>
      <c r="C87" s="1"/>
    </row>
    <row r="88" spans="1:5" x14ac:dyDescent="0.2">
      <c r="A88" s="58" t="s">
        <v>172</v>
      </c>
      <c r="B88" s="1"/>
      <c r="C88" s="1"/>
    </row>
    <row r="89" spans="1:5" x14ac:dyDescent="0.2">
      <c r="A89" s="58" t="s">
        <v>14</v>
      </c>
      <c r="B89" s="1"/>
      <c r="C89" s="1"/>
    </row>
    <row r="90" spans="1:5" x14ac:dyDescent="0.2">
      <c r="A90" s="58" t="s">
        <v>21</v>
      </c>
      <c r="B90" s="1"/>
      <c r="C90" s="1"/>
    </row>
    <row r="91" spans="1:5" x14ac:dyDescent="0.2">
      <c r="A91" s="58" t="s">
        <v>24</v>
      </c>
      <c r="B91" s="1"/>
      <c r="C91" s="1"/>
    </row>
    <row r="92" spans="1:5" x14ac:dyDescent="0.2">
      <c r="A92" s="58" t="s">
        <v>15</v>
      </c>
      <c r="B92" s="1"/>
      <c r="C92" s="1"/>
    </row>
    <row r="93" spans="1:5" x14ac:dyDescent="0.2">
      <c r="A93" s="58" t="s">
        <v>25</v>
      </c>
      <c r="B93" s="1"/>
      <c r="C93" s="1"/>
    </row>
    <row r="94" spans="1:5" x14ac:dyDescent="0.2">
      <c r="A94" s="14"/>
      <c r="B94" s="14"/>
      <c r="C94" s="14"/>
    </row>
    <row r="95" spans="1:5" x14ac:dyDescent="0.2">
      <c r="A95" s="61" t="s">
        <v>152</v>
      </c>
      <c r="B95" s="100"/>
      <c r="C95" s="101"/>
    </row>
    <row r="96" spans="1:5" x14ac:dyDescent="0.2">
      <c r="A96" s="14"/>
      <c r="B96" s="14"/>
      <c r="C96" s="14"/>
    </row>
    <row r="97" spans="1:5" ht="26.25" customHeight="1" x14ac:dyDescent="0.2">
      <c r="A97" s="98" t="s">
        <v>170</v>
      </c>
      <c r="B97" s="99"/>
      <c r="C97" s="99"/>
      <c r="D97" s="99"/>
      <c r="E97" s="99"/>
    </row>
    <row r="98" spans="1:5" x14ac:dyDescent="0.2">
      <c r="A98" s="14"/>
      <c r="B98" s="14"/>
      <c r="C98" s="14"/>
    </row>
    <row r="99" spans="1:5" x14ac:dyDescent="0.2">
      <c r="A99" s="14"/>
      <c r="B99" s="14"/>
      <c r="C99" s="14"/>
    </row>
    <row r="100" spans="1:5" x14ac:dyDescent="0.2">
      <c r="A100" s="14"/>
      <c r="B100" s="14"/>
      <c r="C100" s="14"/>
    </row>
    <row r="101" spans="1:5" x14ac:dyDescent="0.2">
      <c r="A101" s="14"/>
      <c r="B101" s="14"/>
      <c r="C101" s="14"/>
    </row>
    <row r="102" spans="1:5" x14ac:dyDescent="0.2">
      <c r="A102" s="14"/>
      <c r="B102" s="14"/>
      <c r="C102" s="14"/>
    </row>
    <row r="103" spans="1:5" x14ac:dyDescent="0.2">
      <c r="A103" s="14"/>
      <c r="B103" s="14"/>
      <c r="C103" s="14"/>
    </row>
    <row r="104" spans="1:5" x14ac:dyDescent="0.2">
      <c r="A104" s="14"/>
      <c r="B104" s="14"/>
      <c r="C104" s="14"/>
    </row>
    <row r="105" spans="1:5" x14ac:dyDescent="0.2">
      <c r="A105" s="14"/>
      <c r="B105" s="14"/>
      <c r="C105" s="14"/>
    </row>
    <row r="106" spans="1:5" x14ac:dyDescent="0.2">
      <c r="A106" s="14"/>
      <c r="B106" s="14"/>
      <c r="C106" s="14"/>
    </row>
    <row r="107" spans="1:5" x14ac:dyDescent="0.2">
      <c r="A107" s="14"/>
      <c r="B107" s="14"/>
      <c r="C107" s="14"/>
    </row>
    <row r="108" spans="1:5" x14ac:dyDescent="0.2">
      <c r="A108" s="14"/>
      <c r="B108" s="14"/>
      <c r="C108" s="14"/>
    </row>
    <row r="109" spans="1:5" x14ac:dyDescent="0.2">
      <c r="A109" s="14"/>
      <c r="B109" s="14"/>
      <c r="C109" s="14"/>
    </row>
    <row r="110" spans="1:5" x14ac:dyDescent="0.2">
      <c r="A110" s="14"/>
      <c r="B110" s="14"/>
      <c r="C110" s="14"/>
    </row>
    <row r="111" spans="1:5" x14ac:dyDescent="0.2">
      <c r="A111" s="14"/>
      <c r="B111" s="14"/>
      <c r="C111" s="14"/>
    </row>
    <row r="112" spans="1:5" x14ac:dyDescent="0.2">
      <c r="A112" s="20"/>
    </row>
  </sheetData>
  <mergeCells count="14">
    <mergeCell ref="A97:E97"/>
    <mergeCell ref="B95:C95"/>
    <mergeCell ref="A7:E7"/>
    <mergeCell ref="A3:E3"/>
    <mergeCell ref="A43:E43"/>
    <mergeCell ref="A82:E82"/>
    <mergeCell ref="B18:C18"/>
    <mergeCell ref="B29:E29"/>
    <mergeCell ref="B40:C40"/>
    <mergeCell ref="A59:E59"/>
    <mergeCell ref="B54:C54"/>
    <mergeCell ref="B67:C67"/>
    <mergeCell ref="A76:E76"/>
    <mergeCell ref="B78:E78"/>
  </mergeCells>
  <pageMargins left="0.31496062992125984" right="0.31496062992125984" top="0.59055118110236227" bottom="0.59055118110236227" header="0.31496062992125984" footer="0.31496062992125984"/>
  <pageSetup paperSize="9" fitToHeight="0" orientation="portrait" r:id="rId1"/>
  <headerFooter>
    <oddHeader>&amp;C&amp;"Arial,Kurzíva"Závěrečná zpráva o poskytování služby</oddHeader>
    <oddFooter>&amp;C&amp;P</oddFooter>
  </headerFooter>
  <rowBreaks count="3" manualBreakCount="3">
    <brk id="41" max="4" man="1"/>
    <brk id="57" max="4" man="1"/>
    <brk id="7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5"/>
  <sheetViews>
    <sheetView view="pageBreakPreview" zoomScale="90" zoomScaleNormal="80" zoomScaleSheetLayoutView="90" workbookViewId="0">
      <selection activeCell="P39" sqref="P39"/>
    </sheetView>
  </sheetViews>
  <sheetFormatPr defaultRowHeight="12.75" x14ac:dyDescent="0.2"/>
  <cols>
    <col min="1" max="1" width="3" style="7" customWidth="1"/>
    <col min="2" max="2" width="3.85546875" style="7" customWidth="1"/>
    <col min="3" max="3" width="27" style="7" customWidth="1"/>
    <col min="4" max="15" width="5.7109375" style="7" customWidth="1"/>
    <col min="16" max="16" width="20.140625" style="7" customWidth="1"/>
    <col min="17" max="16384" width="9.140625" style="7"/>
  </cols>
  <sheetData>
    <row r="2" spans="2:15" ht="15" x14ac:dyDescent="0.25">
      <c r="B2" s="103" t="s">
        <v>174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4" spans="2:15" x14ac:dyDescent="0.2">
      <c r="C4" s="46" t="s">
        <v>175</v>
      </c>
      <c r="D4" s="46"/>
    </row>
    <row r="5" spans="2:15" x14ac:dyDescent="0.2">
      <c r="C5" s="46"/>
      <c r="D5" s="46"/>
    </row>
    <row r="6" spans="2:15" ht="33.75" customHeight="1" x14ac:dyDescent="0.2">
      <c r="B6" s="113" t="s">
        <v>109</v>
      </c>
      <c r="C6" s="114"/>
      <c r="D6" s="115"/>
      <c r="E6" s="115"/>
      <c r="F6" s="115"/>
    </row>
    <row r="8" spans="2:15" x14ac:dyDescent="0.2">
      <c r="B8" s="20" t="s">
        <v>105</v>
      </c>
    </row>
    <row r="9" spans="2:15" s="47" customFormat="1" ht="30.75" customHeight="1" x14ac:dyDescent="0.2">
      <c r="B9" s="120" t="s">
        <v>85</v>
      </c>
      <c r="C9" s="119" t="s">
        <v>145</v>
      </c>
      <c r="D9" s="119" t="s">
        <v>84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</row>
    <row r="10" spans="2:15" s="47" customFormat="1" x14ac:dyDescent="0.2">
      <c r="B10" s="120"/>
      <c r="C10" s="119"/>
      <c r="D10" s="54">
        <v>1</v>
      </c>
      <c r="E10" s="54">
        <v>2</v>
      </c>
      <c r="F10" s="54">
        <v>3</v>
      </c>
      <c r="G10" s="54">
        <v>4</v>
      </c>
      <c r="H10" s="54">
        <v>5</v>
      </c>
      <c r="I10" s="54">
        <v>6</v>
      </c>
      <c r="J10" s="54">
        <v>7</v>
      </c>
      <c r="K10" s="54">
        <v>8</v>
      </c>
      <c r="L10" s="54">
        <v>9</v>
      </c>
      <c r="M10" s="54">
        <v>10</v>
      </c>
      <c r="N10" s="54">
        <v>11</v>
      </c>
      <c r="O10" s="54">
        <v>12</v>
      </c>
    </row>
    <row r="11" spans="2:15" s="47" customFormat="1" ht="12.75" customHeight="1" x14ac:dyDescent="0.2">
      <c r="B11" s="48" t="s">
        <v>115</v>
      </c>
      <c r="C11" s="116" t="s">
        <v>110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2:15" x14ac:dyDescent="0.2">
      <c r="B12" s="1" t="s">
        <v>120</v>
      </c>
      <c r="C12" s="53" t="s">
        <v>176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">
      <c r="B13" s="1" t="s">
        <v>121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">
      <c r="B14" s="1" t="s">
        <v>122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2:15" x14ac:dyDescent="0.2">
      <c r="B15" s="1" t="s">
        <v>123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 x14ac:dyDescent="0.2">
      <c r="B16" s="1" t="s">
        <v>124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ht="12.75" customHeight="1" x14ac:dyDescent="0.2">
      <c r="B17" s="1" t="s">
        <v>116</v>
      </c>
      <c r="C17" s="116" t="s">
        <v>111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8"/>
    </row>
    <row r="18" spans="2:15" x14ac:dyDescent="0.2">
      <c r="B18" s="1" t="s">
        <v>125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x14ac:dyDescent="0.2">
      <c r="B19" s="1" t="s">
        <v>126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x14ac:dyDescent="0.2">
      <c r="B20" s="1" t="s">
        <v>127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x14ac:dyDescent="0.2">
      <c r="B21" s="1" t="s">
        <v>128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x14ac:dyDescent="0.2">
      <c r="B22" s="1" t="s">
        <v>129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ht="12.75" customHeight="1" x14ac:dyDescent="0.2">
      <c r="B23" s="1" t="s">
        <v>117</v>
      </c>
      <c r="C23" s="116" t="s">
        <v>112</v>
      </c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8"/>
    </row>
    <row r="24" spans="2:15" x14ac:dyDescent="0.2">
      <c r="B24" s="1" t="s">
        <v>130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x14ac:dyDescent="0.2">
      <c r="B25" s="1" t="s">
        <v>131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x14ac:dyDescent="0.2">
      <c r="B26" s="1" t="s">
        <v>132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2">
      <c r="B27" s="1" t="s">
        <v>133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x14ac:dyDescent="0.2">
      <c r="B28" s="1" t="s">
        <v>134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ht="12.75" customHeight="1" x14ac:dyDescent="0.2">
      <c r="B29" s="1" t="s">
        <v>118</v>
      </c>
      <c r="C29" s="116" t="s">
        <v>113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8"/>
    </row>
    <row r="30" spans="2:15" x14ac:dyDescent="0.2">
      <c r="B30" s="1" t="s">
        <v>135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x14ac:dyDescent="0.2">
      <c r="B31" s="1" t="s">
        <v>136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x14ac:dyDescent="0.2">
      <c r="B32" s="1" t="s">
        <v>137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6" x14ac:dyDescent="0.2">
      <c r="B33" s="1" t="s">
        <v>138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6" x14ac:dyDescent="0.2">
      <c r="B34" s="1" t="s">
        <v>139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6" ht="12.75" customHeight="1" x14ac:dyDescent="0.2">
      <c r="B35" s="1" t="s">
        <v>119</v>
      </c>
      <c r="C35" s="116" t="s">
        <v>114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8"/>
    </row>
    <row r="36" spans="2:16" x14ac:dyDescent="0.2">
      <c r="B36" s="1" t="s">
        <v>140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6" x14ac:dyDescent="0.2">
      <c r="B37" s="1" t="s">
        <v>141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6" x14ac:dyDescent="0.2">
      <c r="B38" s="1" t="s">
        <v>142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6" x14ac:dyDescent="0.2">
      <c r="B39" s="1" t="s">
        <v>143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6" x14ac:dyDescent="0.2">
      <c r="B40" s="1" t="s">
        <v>144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3" spans="2:16" x14ac:dyDescent="0.2">
      <c r="B43" s="20" t="s">
        <v>106</v>
      </c>
    </row>
    <row r="44" spans="2:16" s="20" customFormat="1" ht="63.75" customHeight="1" x14ac:dyDescent="0.2">
      <c r="B44" s="56" t="s">
        <v>85</v>
      </c>
      <c r="C44" s="56" t="s">
        <v>146</v>
      </c>
      <c r="D44" s="119" t="s">
        <v>107</v>
      </c>
      <c r="E44" s="119"/>
      <c r="F44" s="119"/>
      <c r="G44" s="119"/>
      <c r="H44" s="119" t="s">
        <v>108</v>
      </c>
      <c r="I44" s="119"/>
      <c r="J44" s="119"/>
      <c r="K44" s="119"/>
      <c r="L44" s="119" t="s">
        <v>148</v>
      </c>
      <c r="M44" s="119"/>
      <c r="N44" s="119"/>
      <c r="O44" s="119"/>
      <c r="P44" s="56" t="s">
        <v>147</v>
      </c>
    </row>
    <row r="45" spans="2:16" x14ac:dyDescent="0.2">
      <c r="B45" s="48" t="s">
        <v>115</v>
      </c>
      <c r="C45" s="112" t="s">
        <v>110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</row>
    <row r="46" spans="2:16" x14ac:dyDescent="0.2">
      <c r="B46" s="1" t="s">
        <v>120</v>
      </c>
      <c r="C46" s="53" t="s">
        <v>176</v>
      </c>
      <c r="D46" s="111"/>
      <c r="E46" s="111"/>
      <c r="F46" s="111"/>
      <c r="G46" s="111"/>
      <c r="H46" s="111"/>
      <c r="I46" s="111"/>
      <c r="J46" s="111"/>
      <c r="K46" s="111"/>
      <c r="L46" s="110" t="e">
        <f t="shared" ref="L46:L57" si="0">H46/D46</f>
        <v>#DIV/0!</v>
      </c>
      <c r="M46" s="110"/>
      <c r="N46" s="110"/>
      <c r="O46" s="110"/>
      <c r="P46" s="55" t="e">
        <f>D46/$D$75</f>
        <v>#DIV/0!</v>
      </c>
    </row>
    <row r="47" spans="2:16" x14ac:dyDescent="0.2">
      <c r="B47" s="1" t="s">
        <v>121</v>
      </c>
      <c r="C47" s="1"/>
      <c r="D47" s="111"/>
      <c r="E47" s="111"/>
      <c r="F47" s="111"/>
      <c r="G47" s="111"/>
      <c r="H47" s="111"/>
      <c r="I47" s="111"/>
      <c r="J47" s="111"/>
      <c r="K47" s="111"/>
      <c r="L47" s="110" t="e">
        <f t="shared" si="0"/>
        <v>#DIV/0!</v>
      </c>
      <c r="M47" s="110"/>
      <c r="N47" s="110"/>
      <c r="O47" s="110"/>
      <c r="P47" s="55" t="e">
        <f>D47/$D$75</f>
        <v>#DIV/0!</v>
      </c>
    </row>
    <row r="48" spans="2:16" x14ac:dyDescent="0.2">
      <c r="B48" s="1" t="s">
        <v>122</v>
      </c>
      <c r="C48" s="1"/>
      <c r="D48" s="111"/>
      <c r="E48" s="111"/>
      <c r="F48" s="111"/>
      <c r="G48" s="111"/>
      <c r="H48" s="111"/>
      <c r="I48" s="111"/>
      <c r="J48" s="111"/>
      <c r="K48" s="111"/>
      <c r="L48" s="110" t="e">
        <f t="shared" si="0"/>
        <v>#DIV/0!</v>
      </c>
      <c r="M48" s="110"/>
      <c r="N48" s="110"/>
      <c r="O48" s="110"/>
      <c r="P48" s="55" t="e">
        <f>D48/$D$75</f>
        <v>#DIV/0!</v>
      </c>
    </row>
    <row r="49" spans="2:16" x14ac:dyDescent="0.2">
      <c r="B49" s="1" t="s">
        <v>123</v>
      </c>
      <c r="C49" s="1"/>
      <c r="D49" s="111"/>
      <c r="E49" s="111"/>
      <c r="F49" s="111"/>
      <c r="G49" s="111"/>
      <c r="H49" s="111"/>
      <c r="I49" s="111"/>
      <c r="J49" s="111"/>
      <c r="K49" s="111"/>
      <c r="L49" s="110" t="e">
        <f t="shared" si="0"/>
        <v>#DIV/0!</v>
      </c>
      <c r="M49" s="110"/>
      <c r="N49" s="110"/>
      <c r="O49" s="110"/>
      <c r="P49" s="55" t="e">
        <f>D49/$D$75</f>
        <v>#DIV/0!</v>
      </c>
    </row>
    <row r="50" spans="2:16" x14ac:dyDescent="0.2">
      <c r="B50" s="1" t="s">
        <v>124</v>
      </c>
      <c r="C50" s="1"/>
      <c r="D50" s="111"/>
      <c r="E50" s="111"/>
      <c r="F50" s="111"/>
      <c r="G50" s="111"/>
      <c r="H50" s="111"/>
      <c r="I50" s="111"/>
      <c r="J50" s="111"/>
      <c r="K50" s="111"/>
      <c r="L50" s="110" t="e">
        <f t="shared" si="0"/>
        <v>#DIV/0!</v>
      </c>
      <c r="M50" s="110"/>
      <c r="N50" s="110"/>
      <c r="O50" s="110"/>
      <c r="P50" s="55" t="e">
        <f>D50/$D$75</f>
        <v>#DIV/0!</v>
      </c>
    </row>
    <row r="51" spans="2:16" x14ac:dyDescent="0.2">
      <c r="B51" s="48" t="s">
        <v>116</v>
      </c>
      <c r="C51" s="112" t="s">
        <v>111</v>
      </c>
      <c r="D51" s="112"/>
      <c r="E51" s="112"/>
      <c r="F51" s="112"/>
      <c r="G51" s="112"/>
      <c r="H51" s="112"/>
      <c r="I51" s="112"/>
      <c r="J51" s="112"/>
      <c r="K51" s="112"/>
      <c r="L51" s="112" t="e">
        <f t="shared" si="0"/>
        <v>#DIV/0!</v>
      </c>
      <c r="M51" s="112"/>
      <c r="N51" s="112"/>
      <c r="O51" s="112"/>
      <c r="P51" s="112"/>
    </row>
    <row r="52" spans="2:16" x14ac:dyDescent="0.2">
      <c r="B52" s="1" t="s">
        <v>125</v>
      </c>
      <c r="C52" s="53"/>
      <c r="D52" s="111"/>
      <c r="E52" s="111"/>
      <c r="F52" s="111"/>
      <c r="G52" s="111"/>
      <c r="H52" s="111"/>
      <c r="I52" s="111"/>
      <c r="J52" s="111"/>
      <c r="K52" s="111"/>
      <c r="L52" s="110" t="e">
        <f t="shared" si="0"/>
        <v>#DIV/0!</v>
      </c>
      <c r="M52" s="110"/>
      <c r="N52" s="110"/>
      <c r="O52" s="110"/>
      <c r="P52" s="55" t="e">
        <f t="shared" ref="P52:P56" si="1">D52/$D$75</f>
        <v>#DIV/0!</v>
      </c>
    </row>
    <row r="53" spans="2:16" x14ac:dyDescent="0.2">
      <c r="B53" s="1" t="s">
        <v>126</v>
      </c>
      <c r="C53" s="1"/>
      <c r="D53" s="111"/>
      <c r="E53" s="111"/>
      <c r="F53" s="111"/>
      <c r="G53" s="111"/>
      <c r="H53" s="111"/>
      <c r="I53" s="111"/>
      <c r="J53" s="111"/>
      <c r="K53" s="111"/>
      <c r="L53" s="110" t="e">
        <f t="shared" si="0"/>
        <v>#DIV/0!</v>
      </c>
      <c r="M53" s="110"/>
      <c r="N53" s="110"/>
      <c r="O53" s="110"/>
      <c r="P53" s="55" t="e">
        <f t="shared" si="1"/>
        <v>#DIV/0!</v>
      </c>
    </row>
    <row r="54" spans="2:16" x14ac:dyDescent="0.2">
      <c r="B54" s="1" t="s">
        <v>127</v>
      </c>
      <c r="C54" s="1"/>
      <c r="D54" s="111"/>
      <c r="E54" s="111"/>
      <c r="F54" s="111"/>
      <c r="G54" s="111"/>
      <c r="H54" s="111"/>
      <c r="I54" s="111"/>
      <c r="J54" s="111"/>
      <c r="K54" s="111"/>
      <c r="L54" s="110" t="e">
        <f t="shared" si="0"/>
        <v>#DIV/0!</v>
      </c>
      <c r="M54" s="110"/>
      <c r="N54" s="110"/>
      <c r="O54" s="110"/>
      <c r="P54" s="55" t="e">
        <f t="shared" si="1"/>
        <v>#DIV/0!</v>
      </c>
    </row>
    <row r="55" spans="2:16" x14ac:dyDescent="0.2">
      <c r="B55" s="1" t="s">
        <v>128</v>
      </c>
      <c r="C55" s="1"/>
      <c r="D55" s="111"/>
      <c r="E55" s="111"/>
      <c r="F55" s="111"/>
      <c r="G55" s="111"/>
      <c r="H55" s="111"/>
      <c r="I55" s="111"/>
      <c r="J55" s="111"/>
      <c r="K55" s="111"/>
      <c r="L55" s="110" t="e">
        <f t="shared" si="0"/>
        <v>#DIV/0!</v>
      </c>
      <c r="M55" s="110"/>
      <c r="N55" s="110"/>
      <c r="O55" s="110"/>
      <c r="P55" s="55" t="e">
        <f t="shared" si="1"/>
        <v>#DIV/0!</v>
      </c>
    </row>
    <row r="56" spans="2:16" x14ac:dyDescent="0.2">
      <c r="B56" s="1" t="s">
        <v>129</v>
      </c>
      <c r="C56" s="1"/>
      <c r="D56" s="111"/>
      <c r="E56" s="111"/>
      <c r="F56" s="111"/>
      <c r="G56" s="111"/>
      <c r="H56" s="111"/>
      <c r="I56" s="111"/>
      <c r="J56" s="111"/>
      <c r="K56" s="111"/>
      <c r="L56" s="110" t="e">
        <f>H56/D56</f>
        <v>#DIV/0!</v>
      </c>
      <c r="M56" s="110"/>
      <c r="N56" s="110"/>
      <c r="O56" s="110"/>
      <c r="P56" s="55" t="e">
        <f t="shared" si="1"/>
        <v>#DIV/0!</v>
      </c>
    </row>
    <row r="57" spans="2:16" x14ac:dyDescent="0.2">
      <c r="B57" s="48" t="s">
        <v>117</v>
      </c>
      <c r="C57" s="112" t="s">
        <v>112</v>
      </c>
      <c r="D57" s="112"/>
      <c r="E57" s="112"/>
      <c r="F57" s="112"/>
      <c r="G57" s="112"/>
      <c r="H57" s="112"/>
      <c r="I57" s="112"/>
      <c r="J57" s="112"/>
      <c r="K57" s="112"/>
      <c r="L57" s="112" t="e">
        <f t="shared" si="0"/>
        <v>#DIV/0!</v>
      </c>
      <c r="M57" s="112"/>
      <c r="N57" s="112"/>
      <c r="O57" s="112"/>
      <c r="P57" s="112"/>
    </row>
    <row r="58" spans="2:16" x14ac:dyDescent="0.2">
      <c r="B58" s="1" t="s">
        <v>130</v>
      </c>
      <c r="C58" s="53"/>
      <c r="D58" s="111"/>
      <c r="E58" s="111"/>
      <c r="F58" s="111"/>
      <c r="G58" s="111"/>
      <c r="H58" s="111"/>
      <c r="I58" s="111"/>
      <c r="J58" s="111"/>
      <c r="K58" s="111"/>
      <c r="L58" s="110" t="e">
        <f t="shared" ref="L58:L62" si="2">H58/D58</f>
        <v>#DIV/0!</v>
      </c>
      <c r="M58" s="110"/>
      <c r="N58" s="110"/>
      <c r="O58" s="110"/>
      <c r="P58" s="55" t="e">
        <f t="shared" ref="P58:P62" si="3">D58/$D$75</f>
        <v>#DIV/0!</v>
      </c>
    </row>
    <row r="59" spans="2:16" x14ac:dyDescent="0.2">
      <c r="B59" s="1" t="s">
        <v>131</v>
      </c>
      <c r="C59" s="1"/>
      <c r="D59" s="111"/>
      <c r="E59" s="111"/>
      <c r="F59" s="111"/>
      <c r="G59" s="111"/>
      <c r="H59" s="111"/>
      <c r="I59" s="111"/>
      <c r="J59" s="111"/>
      <c r="K59" s="111"/>
      <c r="L59" s="110" t="e">
        <f t="shared" si="2"/>
        <v>#DIV/0!</v>
      </c>
      <c r="M59" s="110"/>
      <c r="N59" s="110"/>
      <c r="O59" s="110"/>
      <c r="P59" s="55" t="e">
        <f t="shared" si="3"/>
        <v>#DIV/0!</v>
      </c>
    </row>
    <row r="60" spans="2:16" x14ac:dyDescent="0.2">
      <c r="B60" s="1" t="s">
        <v>132</v>
      </c>
      <c r="C60" s="1"/>
      <c r="D60" s="111"/>
      <c r="E60" s="111"/>
      <c r="F60" s="111"/>
      <c r="G60" s="111"/>
      <c r="H60" s="111"/>
      <c r="I60" s="111"/>
      <c r="J60" s="111"/>
      <c r="K60" s="111"/>
      <c r="L60" s="110" t="e">
        <f t="shared" si="2"/>
        <v>#DIV/0!</v>
      </c>
      <c r="M60" s="110"/>
      <c r="N60" s="110"/>
      <c r="O60" s="110"/>
      <c r="P60" s="55" t="e">
        <f t="shared" si="3"/>
        <v>#DIV/0!</v>
      </c>
    </row>
    <row r="61" spans="2:16" x14ac:dyDescent="0.2">
      <c r="B61" s="1" t="s">
        <v>133</v>
      </c>
      <c r="C61" s="1"/>
      <c r="D61" s="111"/>
      <c r="E61" s="111"/>
      <c r="F61" s="111"/>
      <c r="G61" s="111"/>
      <c r="H61" s="111"/>
      <c r="I61" s="111"/>
      <c r="J61" s="111"/>
      <c r="K61" s="111"/>
      <c r="L61" s="110" t="e">
        <f t="shared" si="2"/>
        <v>#DIV/0!</v>
      </c>
      <c r="M61" s="110"/>
      <c r="N61" s="110"/>
      <c r="O61" s="110"/>
      <c r="P61" s="55" t="e">
        <f t="shared" si="3"/>
        <v>#DIV/0!</v>
      </c>
    </row>
    <row r="62" spans="2:16" x14ac:dyDescent="0.2">
      <c r="B62" s="1" t="s">
        <v>134</v>
      </c>
      <c r="C62" s="1"/>
      <c r="D62" s="111"/>
      <c r="E62" s="111"/>
      <c r="F62" s="111"/>
      <c r="G62" s="111"/>
      <c r="H62" s="111"/>
      <c r="I62" s="111"/>
      <c r="J62" s="111"/>
      <c r="K62" s="111"/>
      <c r="L62" s="110" t="e">
        <f t="shared" si="2"/>
        <v>#DIV/0!</v>
      </c>
      <c r="M62" s="110"/>
      <c r="N62" s="110"/>
      <c r="O62" s="110"/>
      <c r="P62" s="55" t="e">
        <f t="shared" si="3"/>
        <v>#DIV/0!</v>
      </c>
    </row>
    <row r="63" spans="2:16" x14ac:dyDescent="0.2">
      <c r="B63" s="48" t="s">
        <v>118</v>
      </c>
      <c r="C63" s="112" t="s">
        <v>113</v>
      </c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</row>
    <row r="64" spans="2:16" x14ac:dyDescent="0.2">
      <c r="B64" s="1" t="s">
        <v>135</v>
      </c>
      <c r="C64" s="53"/>
      <c r="D64" s="111"/>
      <c r="E64" s="111"/>
      <c r="F64" s="111"/>
      <c r="G64" s="111"/>
      <c r="H64" s="111"/>
      <c r="I64" s="111"/>
      <c r="J64" s="111"/>
      <c r="K64" s="111"/>
      <c r="L64" s="110" t="e">
        <f t="shared" ref="L64:L68" si="4">H64/D64</f>
        <v>#DIV/0!</v>
      </c>
      <c r="M64" s="110"/>
      <c r="N64" s="110"/>
      <c r="O64" s="110"/>
      <c r="P64" s="55" t="e">
        <f t="shared" ref="P64:P68" si="5">D64/$D$75</f>
        <v>#DIV/0!</v>
      </c>
    </row>
    <row r="65" spans="2:16" x14ac:dyDescent="0.2">
      <c r="B65" s="1" t="s">
        <v>136</v>
      </c>
      <c r="C65" s="1"/>
      <c r="D65" s="111"/>
      <c r="E65" s="111"/>
      <c r="F65" s="111"/>
      <c r="G65" s="111"/>
      <c r="H65" s="111"/>
      <c r="I65" s="111"/>
      <c r="J65" s="111"/>
      <c r="K65" s="111"/>
      <c r="L65" s="110" t="e">
        <f t="shared" si="4"/>
        <v>#DIV/0!</v>
      </c>
      <c r="M65" s="110"/>
      <c r="N65" s="110"/>
      <c r="O65" s="110"/>
      <c r="P65" s="55" t="e">
        <f t="shared" si="5"/>
        <v>#DIV/0!</v>
      </c>
    </row>
    <row r="66" spans="2:16" x14ac:dyDescent="0.2">
      <c r="B66" s="1" t="s">
        <v>137</v>
      </c>
      <c r="C66" s="1"/>
      <c r="D66" s="111"/>
      <c r="E66" s="111"/>
      <c r="F66" s="111"/>
      <c r="G66" s="111"/>
      <c r="H66" s="111"/>
      <c r="I66" s="111"/>
      <c r="J66" s="111"/>
      <c r="K66" s="111"/>
      <c r="L66" s="110" t="e">
        <f t="shared" si="4"/>
        <v>#DIV/0!</v>
      </c>
      <c r="M66" s="110"/>
      <c r="N66" s="110"/>
      <c r="O66" s="110"/>
      <c r="P66" s="55" t="e">
        <f t="shared" si="5"/>
        <v>#DIV/0!</v>
      </c>
    </row>
    <row r="67" spans="2:16" x14ac:dyDescent="0.2">
      <c r="B67" s="1" t="s">
        <v>138</v>
      </c>
      <c r="C67" s="1"/>
      <c r="D67" s="111"/>
      <c r="E67" s="111"/>
      <c r="F67" s="111"/>
      <c r="G67" s="111"/>
      <c r="H67" s="111"/>
      <c r="I67" s="111"/>
      <c r="J67" s="111"/>
      <c r="K67" s="111"/>
      <c r="L67" s="110" t="e">
        <f t="shared" si="4"/>
        <v>#DIV/0!</v>
      </c>
      <c r="M67" s="110"/>
      <c r="N67" s="110"/>
      <c r="O67" s="110"/>
      <c r="P67" s="55" t="e">
        <f t="shared" si="5"/>
        <v>#DIV/0!</v>
      </c>
    </row>
    <row r="68" spans="2:16" x14ac:dyDescent="0.2">
      <c r="B68" s="1" t="s">
        <v>139</v>
      </c>
      <c r="C68" s="1"/>
      <c r="D68" s="111"/>
      <c r="E68" s="111"/>
      <c r="F68" s="111"/>
      <c r="G68" s="111"/>
      <c r="H68" s="111"/>
      <c r="I68" s="111"/>
      <c r="J68" s="111"/>
      <c r="K68" s="111"/>
      <c r="L68" s="110" t="e">
        <f t="shared" si="4"/>
        <v>#DIV/0!</v>
      </c>
      <c r="M68" s="110"/>
      <c r="N68" s="110"/>
      <c r="O68" s="110"/>
      <c r="P68" s="55" t="e">
        <f t="shared" si="5"/>
        <v>#DIV/0!</v>
      </c>
    </row>
    <row r="69" spans="2:16" x14ac:dyDescent="0.2">
      <c r="B69" s="48" t="s">
        <v>119</v>
      </c>
      <c r="C69" s="112" t="s">
        <v>114</v>
      </c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</row>
    <row r="70" spans="2:16" x14ac:dyDescent="0.2">
      <c r="B70" s="1" t="s">
        <v>140</v>
      </c>
      <c r="C70" s="53"/>
      <c r="D70" s="111"/>
      <c r="E70" s="111"/>
      <c r="F70" s="111"/>
      <c r="G70" s="111"/>
      <c r="H70" s="111"/>
      <c r="I70" s="111"/>
      <c r="J70" s="111"/>
      <c r="K70" s="111"/>
      <c r="L70" s="110" t="e">
        <f t="shared" ref="L70:L74" si="6">H70/D70</f>
        <v>#DIV/0!</v>
      </c>
      <c r="M70" s="110"/>
      <c r="N70" s="110"/>
      <c r="O70" s="110"/>
      <c r="P70" s="55" t="e">
        <f>D70/$D$75</f>
        <v>#DIV/0!</v>
      </c>
    </row>
    <row r="71" spans="2:16" x14ac:dyDescent="0.2">
      <c r="B71" s="1" t="s">
        <v>141</v>
      </c>
      <c r="C71" s="1"/>
      <c r="D71" s="111"/>
      <c r="E71" s="111"/>
      <c r="F71" s="111"/>
      <c r="G71" s="111"/>
      <c r="H71" s="111"/>
      <c r="I71" s="111"/>
      <c r="J71" s="111"/>
      <c r="K71" s="111"/>
      <c r="L71" s="110" t="e">
        <f t="shared" si="6"/>
        <v>#DIV/0!</v>
      </c>
      <c r="M71" s="110"/>
      <c r="N71" s="110"/>
      <c r="O71" s="110"/>
      <c r="P71" s="55" t="e">
        <f t="shared" ref="P71:P74" si="7">D71/$D$75</f>
        <v>#DIV/0!</v>
      </c>
    </row>
    <row r="72" spans="2:16" x14ac:dyDescent="0.2">
      <c r="B72" s="1" t="s">
        <v>142</v>
      </c>
      <c r="C72" s="1"/>
      <c r="D72" s="111"/>
      <c r="E72" s="111"/>
      <c r="F72" s="111"/>
      <c r="G72" s="111"/>
      <c r="H72" s="111"/>
      <c r="I72" s="111"/>
      <c r="J72" s="111"/>
      <c r="K72" s="111"/>
      <c r="L72" s="110" t="e">
        <f t="shared" si="6"/>
        <v>#DIV/0!</v>
      </c>
      <c r="M72" s="110"/>
      <c r="N72" s="110"/>
      <c r="O72" s="110"/>
      <c r="P72" s="55" t="e">
        <f>D72/$D$75</f>
        <v>#DIV/0!</v>
      </c>
    </row>
    <row r="73" spans="2:16" x14ac:dyDescent="0.2">
      <c r="B73" s="1" t="s">
        <v>143</v>
      </c>
      <c r="C73" s="1"/>
      <c r="D73" s="111"/>
      <c r="E73" s="111"/>
      <c r="F73" s="111"/>
      <c r="G73" s="111"/>
      <c r="H73" s="111"/>
      <c r="I73" s="111"/>
      <c r="J73" s="111"/>
      <c r="K73" s="111"/>
      <c r="L73" s="110" t="e">
        <f t="shared" si="6"/>
        <v>#DIV/0!</v>
      </c>
      <c r="M73" s="110"/>
      <c r="N73" s="110"/>
      <c r="O73" s="110"/>
      <c r="P73" s="55" t="e">
        <f t="shared" si="7"/>
        <v>#DIV/0!</v>
      </c>
    </row>
    <row r="74" spans="2:16" x14ac:dyDescent="0.2">
      <c r="B74" s="1" t="s">
        <v>144</v>
      </c>
      <c r="C74" s="1"/>
      <c r="D74" s="111"/>
      <c r="E74" s="111"/>
      <c r="F74" s="111"/>
      <c r="G74" s="111"/>
      <c r="H74" s="111"/>
      <c r="I74" s="111"/>
      <c r="J74" s="111"/>
      <c r="K74" s="111"/>
      <c r="L74" s="110" t="e">
        <f t="shared" si="6"/>
        <v>#DIV/0!</v>
      </c>
      <c r="M74" s="110"/>
      <c r="N74" s="110"/>
      <c r="O74" s="110"/>
      <c r="P74" s="55" t="e">
        <f t="shared" si="7"/>
        <v>#DIV/0!</v>
      </c>
    </row>
    <row r="75" spans="2:16" x14ac:dyDescent="0.2">
      <c r="B75" s="1"/>
      <c r="C75" s="19" t="s">
        <v>59</v>
      </c>
      <c r="D75" s="108">
        <f>D46+D47+D48+D49+D50+D52+D53+D54+D55+D56+D58+D59+D60+D61+D62+D64+D65+D66+D67+D68+D70+D71+D72+D73+D74</f>
        <v>0</v>
      </c>
      <c r="E75" s="108"/>
      <c r="F75" s="108"/>
      <c r="G75" s="108"/>
      <c r="H75" s="109"/>
      <c r="I75" s="109"/>
      <c r="J75" s="109"/>
      <c r="K75" s="109"/>
      <c r="L75" s="110"/>
      <c r="M75" s="110"/>
      <c r="N75" s="110"/>
      <c r="O75" s="110"/>
      <c r="P75" s="18"/>
    </row>
  </sheetData>
  <mergeCells count="97">
    <mergeCell ref="C9:C10"/>
    <mergeCell ref="B9:B10"/>
    <mergeCell ref="B2:O2"/>
    <mergeCell ref="D44:G44"/>
    <mergeCell ref="H44:K44"/>
    <mergeCell ref="D46:G46"/>
    <mergeCell ref="H46:K46"/>
    <mergeCell ref="D9:O9"/>
    <mergeCell ref="C57:P57"/>
    <mergeCell ref="D53:G53"/>
    <mergeCell ref="H53:K53"/>
    <mergeCell ref="D54:G54"/>
    <mergeCell ref="H54:K54"/>
    <mergeCell ref="D55:G55"/>
    <mergeCell ref="H55:K55"/>
    <mergeCell ref="L44:O44"/>
    <mergeCell ref="L46:O46"/>
    <mergeCell ref="L47:O47"/>
    <mergeCell ref="L48:O48"/>
    <mergeCell ref="D56:G56"/>
    <mergeCell ref="H56:K56"/>
    <mergeCell ref="D50:G50"/>
    <mergeCell ref="H50:K50"/>
    <mergeCell ref="D52:G52"/>
    <mergeCell ref="H52:K52"/>
    <mergeCell ref="D47:G47"/>
    <mergeCell ref="H47:K47"/>
    <mergeCell ref="D48:G48"/>
    <mergeCell ref="H48:K48"/>
    <mergeCell ref="D49:G49"/>
    <mergeCell ref="H49:K49"/>
    <mergeCell ref="L54:O54"/>
    <mergeCell ref="L55:O55"/>
    <mergeCell ref="L56:O56"/>
    <mergeCell ref="B6:C6"/>
    <mergeCell ref="D6:F6"/>
    <mergeCell ref="C11:O11"/>
    <mergeCell ref="C17:O17"/>
    <mergeCell ref="C23:O23"/>
    <mergeCell ref="C29:O29"/>
    <mergeCell ref="C35:O35"/>
    <mergeCell ref="C45:P45"/>
    <mergeCell ref="C51:P51"/>
    <mergeCell ref="L49:O49"/>
    <mergeCell ref="L50:O50"/>
    <mergeCell ref="L52:O52"/>
    <mergeCell ref="L53:O53"/>
    <mergeCell ref="D60:G60"/>
    <mergeCell ref="H60:K60"/>
    <mergeCell ref="L60:O60"/>
    <mergeCell ref="D61:G61"/>
    <mergeCell ref="H61:K61"/>
    <mergeCell ref="L61:O61"/>
    <mergeCell ref="D58:G58"/>
    <mergeCell ref="H58:K58"/>
    <mergeCell ref="L58:O58"/>
    <mergeCell ref="D59:G59"/>
    <mergeCell ref="H59:K59"/>
    <mergeCell ref="L59:O59"/>
    <mergeCell ref="L62:O62"/>
    <mergeCell ref="D64:G64"/>
    <mergeCell ref="H64:K64"/>
    <mergeCell ref="L64:O64"/>
    <mergeCell ref="D65:G65"/>
    <mergeCell ref="H65:K65"/>
    <mergeCell ref="L65:O65"/>
    <mergeCell ref="C63:P63"/>
    <mergeCell ref="D62:G62"/>
    <mergeCell ref="H62:K62"/>
    <mergeCell ref="D66:G66"/>
    <mergeCell ref="H66:K66"/>
    <mergeCell ref="L66:O66"/>
    <mergeCell ref="D67:G67"/>
    <mergeCell ref="H67:K67"/>
    <mergeCell ref="L67:O67"/>
    <mergeCell ref="D68:G68"/>
    <mergeCell ref="H68:K68"/>
    <mergeCell ref="L68:O68"/>
    <mergeCell ref="D70:G70"/>
    <mergeCell ref="H70:K70"/>
    <mergeCell ref="L70:O70"/>
    <mergeCell ref="C69:P69"/>
    <mergeCell ref="D71:G71"/>
    <mergeCell ref="H71:K71"/>
    <mergeCell ref="L71:O71"/>
    <mergeCell ref="D72:G72"/>
    <mergeCell ref="H72:K72"/>
    <mergeCell ref="L72:O72"/>
    <mergeCell ref="D75:G75"/>
    <mergeCell ref="H75:K75"/>
    <mergeCell ref="L75:O75"/>
    <mergeCell ref="D73:G73"/>
    <mergeCell ref="H73:K73"/>
    <mergeCell ref="L73:O73"/>
    <mergeCell ref="D74:G74"/>
    <mergeCell ref="H74:K74"/>
    <mergeCell ref="L74:O74"/>
  </mergeCells>
  <pageMargins left="0.43307086614173229" right="0.31496062992125984" top="0.78740157480314965" bottom="0.78740157480314965" header="0.31496062992125984" footer="0.31496062992125984"/>
  <pageSetup paperSize="9" scale="87" fitToHeight="0" orientation="portrait" r:id="rId1"/>
  <headerFooter>
    <oddHeader>&amp;C&amp;"Arial,Kurzíva"Závěrečná zpráva o poskytování služby</oddHeader>
    <oddFooter>&amp;C&amp;P</oddFooter>
  </headerFooter>
  <rowBreaks count="1" manualBreakCount="1">
    <brk id="56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0"/>
  <sheetViews>
    <sheetView view="pageBreakPreview" zoomScale="90" zoomScaleNormal="80" zoomScaleSheetLayoutView="90" workbookViewId="0">
      <selection activeCell="E22" sqref="E22"/>
    </sheetView>
  </sheetViews>
  <sheetFormatPr defaultColWidth="9.140625" defaultRowHeight="12.75" x14ac:dyDescent="0.2"/>
  <cols>
    <col min="1" max="1" width="5.5703125" style="7" customWidth="1"/>
    <col min="2" max="2" width="6" style="7" customWidth="1"/>
    <col min="3" max="3" width="44.85546875" style="7" customWidth="1"/>
    <col min="4" max="9" width="11.140625" style="7" customWidth="1"/>
    <col min="10" max="16384" width="9.140625" style="7"/>
  </cols>
  <sheetData>
    <row r="2" spans="2:8" ht="15" x14ac:dyDescent="0.25">
      <c r="B2" s="103" t="s">
        <v>97</v>
      </c>
      <c r="C2" s="103"/>
      <c r="D2" s="103"/>
      <c r="E2" s="103"/>
      <c r="F2" s="103"/>
      <c r="G2" s="103"/>
      <c r="H2" s="103"/>
    </row>
    <row r="3" spans="2:8" ht="15" x14ac:dyDescent="0.25">
      <c r="B3" s="29"/>
      <c r="H3" s="30"/>
    </row>
    <row r="4" spans="2:8" s="24" customFormat="1" ht="48.75" thickBot="1" x14ac:dyDescent="0.25">
      <c r="B4" s="34" t="s">
        <v>26</v>
      </c>
      <c r="C4" s="25" t="s">
        <v>27</v>
      </c>
      <c r="D4" s="31" t="s">
        <v>28</v>
      </c>
      <c r="E4" s="31" t="s">
        <v>29</v>
      </c>
      <c r="F4" s="31" t="s">
        <v>30</v>
      </c>
      <c r="G4" s="31" t="s">
        <v>31</v>
      </c>
      <c r="H4" s="35" t="s">
        <v>177</v>
      </c>
    </row>
    <row r="5" spans="2:8" s="24" customFormat="1" thickBot="1" x14ac:dyDescent="0.25">
      <c r="B5" s="36">
        <v>1</v>
      </c>
      <c r="C5" s="26" t="s">
        <v>32</v>
      </c>
      <c r="D5" s="26">
        <f>D6+D13</f>
        <v>0</v>
      </c>
      <c r="E5" s="26">
        <f t="shared" ref="E5:H5" si="0">E6+E13</f>
        <v>0</v>
      </c>
      <c r="F5" s="26">
        <f t="shared" si="0"/>
        <v>0</v>
      </c>
      <c r="G5" s="32">
        <f t="shared" si="0"/>
        <v>0</v>
      </c>
      <c r="H5" s="33">
        <f t="shared" si="0"/>
        <v>0</v>
      </c>
    </row>
    <row r="6" spans="2:8" s="24" customFormat="1" thickBot="1" x14ac:dyDescent="0.25">
      <c r="B6" s="37">
        <v>41275</v>
      </c>
      <c r="C6" s="26" t="s">
        <v>178</v>
      </c>
      <c r="D6" s="26">
        <f>SUM(D7:D12)</f>
        <v>0</v>
      </c>
      <c r="E6" s="26">
        <f t="shared" ref="E6:H6" si="1">SUM(E7:E12)</f>
        <v>0</v>
      </c>
      <c r="F6" s="26">
        <f t="shared" si="1"/>
        <v>0</v>
      </c>
      <c r="G6" s="32">
        <f t="shared" si="1"/>
        <v>0</v>
      </c>
      <c r="H6" s="33">
        <f t="shared" si="1"/>
        <v>0</v>
      </c>
    </row>
    <row r="7" spans="2:8" s="24" customFormat="1" ht="12" x14ac:dyDescent="0.2">
      <c r="B7" s="38" t="s">
        <v>33</v>
      </c>
      <c r="C7" s="22" t="s">
        <v>34</v>
      </c>
      <c r="D7" s="23"/>
      <c r="E7" s="23"/>
      <c r="F7" s="23"/>
      <c r="G7" s="23"/>
      <c r="H7" s="39"/>
    </row>
    <row r="8" spans="2:8" s="24" customFormat="1" ht="12" x14ac:dyDescent="0.2">
      <c r="B8" s="38" t="s">
        <v>35</v>
      </c>
      <c r="C8" s="22" t="s">
        <v>36</v>
      </c>
      <c r="D8" s="23"/>
      <c r="E8" s="23"/>
      <c r="F8" s="23"/>
      <c r="G8" s="23"/>
      <c r="H8" s="26"/>
    </row>
    <row r="9" spans="2:8" s="24" customFormat="1" ht="12" x14ac:dyDescent="0.2">
      <c r="B9" s="38" t="s">
        <v>37</v>
      </c>
      <c r="C9" s="22" t="s">
        <v>38</v>
      </c>
      <c r="D9" s="23"/>
      <c r="E9" s="23"/>
      <c r="F9" s="23"/>
      <c r="G9" s="23"/>
      <c r="H9" s="26"/>
    </row>
    <row r="10" spans="2:8" s="24" customFormat="1" ht="12" x14ac:dyDescent="0.2">
      <c r="B10" s="38" t="s">
        <v>39</v>
      </c>
      <c r="C10" s="22" t="s">
        <v>40</v>
      </c>
      <c r="D10" s="23"/>
      <c r="E10" s="23"/>
      <c r="F10" s="23"/>
      <c r="G10" s="23"/>
      <c r="H10" s="26"/>
    </row>
    <row r="11" spans="2:8" s="24" customFormat="1" ht="12" x14ac:dyDescent="0.2">
      <c r="B11" s="38" t="s">
        <v>41</v>
      </c>
      <c r="C11" s="22" t="s">
        <v>42</v>
      </c>
      <c r="D11" s="23"/>
      <c r="E11" s="23"/>
      <c r="F11" s="23"/>
      <c r="G11" s="23"/>
      <c r="H11" s="26"/>
    </row>
    <row r="12" spans="2:8" s="24" customFormat="1" thickBot="1" x14ac:dyDescent="0.25">
      <c r="B12" s="38" t="s">
        <v>43</v>
      </c>
      <c r="C12" s="22" t="s">
        <v>44</v>
      </c>
      <c r="D12" s="23"/>
      <c r="E12" s="23"/>
      <c r="F12" s="23"/>
      <c r="G12" s="23"/>
      <c r="H12" s="40"/>
    </row>
    <row r="13" spans="2:8" s="24" customFormat="1" thickBot="1" x14ac:dyDescent="0.25">
      <c r="B13" s="37">
        <v>41306</v>
      </c>
      <c r="C13" s="26" t="s">
        <v>45</v>
      </c>
      <c r="D13" s="26">
        <f>SUM(D14:D16)</f>
        <v>0</v>
      </c>
      <c r="E13" s="26">
        <f t="shared" ref="E13:H13" si="2">SUM(E14:E16)</f>
        <v>0</v>
      </c>
      <c r="F13" s="26">
        <f t="shared" si="2"/>
        <v>0</v>
      </c>
      <c r="G13" s="32">
        <f t="shared" si="2"/>
        <v>0</v>
      </c>
      <c r="H13" s="33">
        <f t="shared" si="2"/>
        <v>0</v>
      </c>
    </row>
    <row r="14" spans="2:8" s="24" customFormat="1" ht="12" x14ac:dyDescent="0.2">
      <c r="B14" s="41" t="s">
        <v>46</v>
      </c>
      <c r="C14" s="22" t="s">
        <v>47</v>
      </c>
      <c r="D14" s="23"/>
      <c r="E14" s="23"/>
      <c r="F14" s="23"/>
      <c r="G14" s="23"/>
      <c r="H14" s="39"/>
    </row>
    <row r="15" spans="2:8" s="24" customFormat="1" ht="12" x14ac:dyDescent="0.2">
      <c r="B15" s="41" t="s">
        <v>48</v>
      </c>
      <c r="C15" s="22" t="s">
        <v>49</v>
      </c>
      <c r="D15" s="23"/>
      <c r="E15" s="23"/>
      <c r="F15" s="23"/>
      <c r="G15" s="23"/>
      <c r="H15" s="26"/>
    </row>
    <row r="16" spans="2:8" s="24" customFormat="1" ht="12" x14ac:dyDescent="0.2">
      <c r="B16" s="41" t="s">
        <v>50</v>
      </c>
      <c r="C16" s="22" t="s">
        <v>51</v>
      </c>
      <c r="D16" s="23"/>
      <c r="E16" s="23"/>
      <c r="F16" s="23"/>
      <c r="G16" s="23"/>
      <c r="H16" s="26"/>
    </row>
    <row r="18" spans="2:9" x14ac:dyDescent="0.2">
      <c r="B18" s="125"/>
      <c r="C18" s="126"/>
      <c r="D18" s="126"/>
      <c r="E18" s="126"/>
      <c r="F18" s="126"/>
      <c r="G18" s="126"/>
      <c r="H18" s="126"/>
    </row>
    <row r="19" spans="2:9" ht="25.5" customHeight="1" x14ac:dyDescent="0.2">
      <c r="B19" s="122" t="s">
        <v>179</v>
      </c>
      <c r="C19" s="123"/>
      <c r="D19" s="123"/>
      <c r="E19" s="123"/>
      <c r="F19" s="123"/>
      <c r="G19" s="123"/>
      <c r="H19" s="123"/>
      <c r="I19" s="124"/>
    </row>
    <row r="21" spans="2:9" ht="72" x14ac:dyDescent="0.2">
      <c r="B21" s="31" t="s">
        <v>85</v>
      </c>
      <c r="C21" s="25" t="s">
        <v>100</v>
      </c>
      <c r="D21" s="25" t="s">
        <v>101</v>
      </c>
      <c r="E21" s="25" t="s">
        <v>180</v>
      </c>
      <c r="F21" s="25" t="s">
        <v>98</v>
      </c>
      <c r="G21" s="25" t="s">
        <v>99</v>
      </c>
      <c r="H21" s="25" t="s">
        <v>104</v>
      </c>
      <c r="I21" s="25" t="s">
        <v>102</v>
      </c>
    </row>
    <row r="22" spans="2:9" x14ac:dyDescent="0.2">
      <c r="B22" s="51">
        <v>1</v>
      </c>
      <c r="C22" s="23"/>
      <c r="D22" s="23"/>
      <c r="E22" s="49"/>
      <c r="F22" s="44"/>
      <c r="G22" s="1"/>
      <c r="H22" s="23"/>
      <c r="I22" s="44"/>
    </row>
    <row r="23" spans="2:9" x14ac:dyDescent="0.2">
      <c r="B23" s="51">
        <v>2</v>
      </c>
      <c r="C23" s="23"/>
      <c r="D23" s="23"/>
      <c r="E23" s="49"/>
      <c r="F23" s="44"/>
      <c r="G23" s="1"/>
      <c r="H23" s="1"/>
      <c r="I23" s="44"/>
    </row>
    <row r="24" spans="2:9" x14ac:dyDescent="0.2">
      <c r="B24" s="51">
        <v>3</v>
      </c>
      <c r="C24" s="23"/>
      <c r="D24" s="23"/>
      <c r="E24" s="49"/>
      <c r="F24" s="44"/>
      <c r="G24" s="1"/>
      <c r="H24" s="1"/>
      <c r="I24" s="44"/>
    </row>
    <row r="25" spans="2:9" x14ac:dyDescent="0.2">
      <c r="B25" s="51">
        <v>4</v>
      </c>
      <c r="C25" s="23"/>
      <c r="D25" s="23"/>
      <c r="E25" s="49"/>
      <c r="F25" s="44"/>
      <c r="G25" s="1"/>
      <c r="H25" s="1"/>
      <c r="I25" s="44"/>
    </row>
    <row r="26" spans="2:9" x14ac:dyDescent="0.2">
      <c r="B26" s="51">
        <v>5</v>
      </c>
      <c r="C26" s="23"/>
      <c r="D26" s="23"/>
      <c r="E26" s="49"/>
      <c r="F26" s="44"/>
      <c r="G26" s="1"/>
      <c r="H26" s="1"/>
      <c r="I26" s="44"/>
    </row>
    <row r="27" spans="2:9" x14ac:dyDescent="0.2">
      <c r="B27" s="51">
        <v>6</v>
      </c>
      <c r="C27" s="23"/>
      <c r="D27" s="23"/>
      <c r="E27" s="49"/>
      <c r="F27" s="44"/>
      <c r="G27" s="1"/>
      <c r="H27" s="1"/>
      <c r="I27" s="44"/>
    </row>
    <row r="28" spans="2:9" x14ac:dyDescent="0.2">
      <c r="B28" s="51">
        <v>7</v>
      </c>
      <c r="C28" s="23"/>
      <c r="D28" s="23"/>
      <c r="E28" s="49"/>
      <c r="F28" s="44"/>
      <c r="G28" s="1"/>
      <c r="H28" s="1"/>
      <c r="I28" s="44"/>
    </row>
    <row r="29" spans="2:9" x14ac:dyDescent="0.2">
      <c r="B29" s="51">
        <v>8</v>
      </c>
      <c r="C29" s="23"/>
      <c r="D29" s="23"/>
      <c r="E29" s="49"/>
      <c r="F29" s="44"/>
      <c r="G29" s="1"/>
      <c r="H29" s="1"/>
      <c r="I29" s="44"/>
    </row>
    <row r="30" spans="2:9" x14ac:dyDescent="0.2">
      <c r="B30" s="51">
        <v>9</v>
      </c>
      <c r="C30" s="23"/>
      <c r="D30" s="23"/>
      <c r="E30" s="49"/>
      <c r="F30" s="44"/>
      <c r="G30" s="1"/>
      <c r="H30" s="1"/>
      <c r="I30" s="44"/>
    </row>
    <row r="31" spans="2:9" x14ac:dyDescent="0.2">
      <c r="B31" s="51">
        <v>10</v>
      </c>
      <c r="C31" s="23"/>
      <c r="D31" s="23"/>
      <c r="E31" s="49"/>
      <c r="F31" s="44"/>
      <c r="G31" s="1"/>
      <c r="H31" s="1"/>
      <c r="I31" s="44"/>
    </row>
    <row r="32" spans="2:9" x14ac:dyDescent="0.2">
      <c r="B32" s="51">
        <v>11</v>
      </c>
      <c r="C32" s="23"/>
      <c r="D32" s="23"/>
      <c r="E32" s="49"/>
      <c r="F32" s="44"/>
      <c r="G32" s="1"/>
      <c r="H32" s="1"/>
      <c r="I32" s="44"/>
    </row>
    <row r="33" spans="2:9" x14ac:dyDescent="0.2">
      <c r="B33" s="51">
        <v>12</v>
      </c>
      <c r="C33" s="23"/>
      <c r="D33" s="23"/>
      <c r="E33" s="49"/>
      <c r="F33" s="44"/>
      <c r="G33" s="1"/>
      <c r="H33" s="1"/>
      <c r="I33" s="44"/>
    </row>
    <row r="34" spans="2:9" x14ac:dyDescent="0.2">
      <c r="B34" s="51">
        <v>13</v>
      </c>
      <c r="C34" s="23"/>
      <c r="D34" s="23"/>
      <c r="E34" s="49"/>
      <c r="F34" s="44"/>
      <c r="G34" s="1"/>
      <c r="H34" s="1"/>
      <c r="I34" s="44"/>
    </row>
    <row r="35" spans="2:9" x14ac:dyDescent="0.2">
      <c r="B35" s="51">
        <v>14</v>
      </c>
      <c r="C35" s="23"/>
      <c r="D35" s="23"/>
      <c r="E35" s="49"/>
      <c r="F35" s="44"/>
      <c r="G35" s="1"/>
      <c r="H35" s="1"/>
      <c r="I35" s="44"/>
    </row>
    <row r="36" spans="2:9" x14ac:dyDescent="0.2">
      <c r="B36" s="51">
        <v>15</v>
      </c>
      <c r="C36" s="23"/>
      <c r="D36" s="23"/>
      <c r="E36" s="49"/>
      <c r="F36" s="44"/>
      <c r="G36" s="1"/>
      <c r="H36" s="1"/>
      <c r="I36" s="44"/>
    </row>
    <row r="37" spans="2:9" x14ac:dyDescent="0.2">
      <c r="B37" s="51">
        <v>16</v>
      </c>
      <c r="C37" s="23"/>
      <c r="D37" s="23"/>
      <c r="E37" s="49"/>
      <c r="F37" s="44"/>
      <c r="G37" s="1"/>
      <c r="H37" s="1"/>
      <c r="I37" s="44"/>
    </row>
    <row r="38" spans="2:9" x14ac:dyDescent="0.2">
      <c r="B38" s="51">
        <v>17</v>
      </c>
      <c r="C38" s="23"/>
      <c r="D38" s="23"/>
      <c r="E38" s="49"/>
      <c r="F38" s="44"/>
      <c r="G38" s="1"/>
      <c r="H38" s="1"/>
      <c r="I38" s="44"/>
    </row>
    <row r="39" spans="2:9" x14ac:dyDescent="0.2">
      <c r="B39" s="121" t="s">
        <v>103</v>
      </c>
      <c r="C39" s="121"/>
      <c r="D39" s="121"/>
      <c r="E39" s="121"/>
      <c r="F39" s="121"/>
      <c r="G39" s="121"/>
      <c r="H39" s="121"/>
      <c r="I39" s="52" t="e">
        <f>AVERAGE(I22:I38)</f>
        <v>#DIV/0!</v>
      </c>
    </row>
    <row r="40" spans="2:9" x14ac:dyDescent="0.2">
      <c r="B40" s="50"/>
      <c r="C40" s="50"/>
      <c r="D40" s="50"/>
      <c r="E40" s="50"/>
      <c r="F40" s="50"/>
      <c r="G40" s="50"/>
    </row>
  </sheetData>
  <mergeCells count="4">
    <mergeCell ref="B2:H2"/>
    <mergeCell ref="B39:H39"/>
    <mergeCell ref="B19:I19"/>
    <mergeCell ref="B18:H18"/>
  </mergeCells>
  <pageMargins left="0.27559055118110237" right="0.19685039370078741" top="0.74803149606299213" bottom="0.74803149606299213" header="0.31496062992125984" footer="0.31496062992125984"/>
  <pageSetup paperSize="9" scale="90" fitToHeight="0" orientation="portrait" r:id="rId1"/>
  <headerFooter>
    <oddHeader>&amp;C&amp;"Arial,Kurzíva"Závěrečná zpráva o poskytování služby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7"/>
  <sheetViews>
    <sheetView view="pageBreakPreview" zoomScale="110" zoomScaleNormal="80" zoomScaleSheetLayoutView="110" workbookViewId="0">
      <selection activeCell="D27" sqref="D27"/>
    </sheetView>
  </sheetViews>
  <sheetFormatPr defaultRowHeight="12.75" x14ac:dyDescent="0.2"/>
  <cols>
    <col min="1" max="1" width="3.5703125" style="7" customWidth="1"/>
    <col min="2" max="2" width="40.42578125" style="7" bestFit="1" customWidth="1"/>
    <col min="3" max="3" width="12.85546875" style="7" customWidth="1"/>
    <col min="4" max="4" width="13.140625" style="7" customWidth="1"/>
    <col min="5" max="5" width="17.5703125" style="7" customWidth="1"/>
    <col min="6" max="6" width="26" style="7" customWidth="1"/>
    <col min="7" max="16384" width="9.140625" style="7"/>
  </cols>
  <sheetData>
    <row r="2" spans="2:6" ht="15" x14ac:dyDescent="0.25">
      <c r="B2" s="103" t="s">
        <v>181</v>
      </c>
      <c r="C2" s="103"/>
      <c r="D2" s="103"/>
      <c r="E2" s="103"/>
      <c r="F2" s="103"/>
    </row>
    <row r="5" spans="2:6" s="20" customFormat="1" x14ac:dyDescent="0.2">
      <c r="B5" s="19" t="s">
        <v>182</v>
      </c>
      <c r="C5" s="21" t="s">
        <v>86</v>
      </c>
      <c r="D5" s="21" t="s">
        <v>68</v>
      </c>
      <c r="E5" s="70" t="s">
        <v>183</v>
      </c>
      <c r="F5" s="21" t="s">
        <v>60</v>
      </c>
    </row>
    <row r="6" spans="2:6" s="24" customFormat="1" ht="12" x14ac:dyDescent="0.2">
      <c r="B6" s="22" t="s">
        <v>167</v>
      </c>
      <c r="C6" s="44"/>
      <c r="D6" s="72"/>
      <c r="E6" s="72"/>
      <c r="F6" s="23"/>
    </row>
    <row r="7" spans="2:6" s="24" customFormat="1" ht="12" x14ac:dyDescent="0.2">
      <c r="B7" s="22" t="s">
        <v>69</v>
      </c>
      <c r="C7" s="44"/>
      <c r="D7" s="44"/>
      <c r="E7" s="44"/>
      <c r="F7" s="23"/>
    </row>
    <row r="8" spans="2:6" s="24" customFormat="1" ht="12" x14ac:dyDescent="0.2">
      <c r="B8" s="22"/>
      <c r="C8" s="44"/>
      <c r="D8" s="44"/>
      <c r="E8" s="44"/>
      <c r="F8" s="23"/>
    </row>
    <row r="9" spans="2:6" s="24" customFormat="1" ht="12" x14ac:dyDescent="0.2">
      <c r="B9" s="22"/>
      <c r="C9" s="44"/>
      <c r="D9" s="44"/>
      <c r="E9" s="44"/>
      <c r="F9" s="23"/>
    </row>
    <row r="10" spans="2:6" s="24" customFormat="1" ht="12" x14ac:dyDescent="0.2">
      <c r="B10" s="22" t="s">
        <v>70</v>
      </c>
      <c r="C10" s="44"/>
      <c r="D10" s="44"/>
      <c r="E10" s="44"/>
      <c r="F10" s="23"/>
    </row>
    <row r="11" spans="2:6" s="24" customFormat="1" ht="12" x14ac:dyDescent="0.2">
      <c r="B11" s="22"/>
      <c r="C11" s="44"/>
      <c r="D11" s="44"/>
      <c r="E11" s="44"/>
      <c r="F11" s="23"/>
    </row>
    <row r="12" spans="2:6" s="24" customFormat="1" ht="12" x14ac:dyDescent="0.2">
      <c r="B12" s="22"/>
      <c r="C12" s="44"/>
      <c r="D12" s="44"/>
      <c r="E12" s="44"/>
      <c r="F12" s="23"/>
    </row>
    <row r="13" spans="2:6" s="24" customFormat="1" ht="12" x14ac:dyDescent="0.2">
      <c r="B13" s="22"/>
      <c r="C13" s="44"/>
      <c r="D13" s="44"/>
      <c r="E13" s="44"/>
      <c r="F13" s="23"/>
    </row>
    <row r="14" spans="2:6" s="24" customFormat="1" ht="12" x14ac:dyDescent="0.2">
      <c r="B14" s="22" t="s">
        <v>168</v>
      </c>
      <c r="C14" s="44"/>
      <c r="D14" s="44"/>
      <c r="E14" s="44"/>
      <c r="F14" s="23"/>
    </row>
    <row r="15" spans="2:6" s="24" customFormat="1" ht="12" x14ac:dyDescent="0.2">
      <c r="B15" s="22" t="s">
        <v>61</v>
      </c>
      <c r="C15" s="44"/>
      <c r="D15" s="44"/>
      <c r="E15" s="44"/>
      <c r="F15" s="23"/>
    </row>
    <row r="16" spans="2:6" s="24" customFormat="1" ht="12" x14ac:dyDescent="0.2">
      <c r="B16" s="22" t="s">
        <v>71</v>
      </c>
      <c r="C16" s="44"/>
      <c r="D16" s="44"/>
      <c r="E16" s="44"/>
      <c r="F16" s="23"/>
    </row>
    <row r="17" spans="2:6" s="24" customFormat="1" ht="12" x14ac:dyDescent="0.2">
      <c r="B17" s="22"/>
      <c r="C17" s="44"/>
      <c r="D17" s="44"/>
      <c r="E17" s="44"/>
      <c r="F17" s="23"/>
    </row>
    <row r="18" spans="2:6" s="24" customFormat="1" ht="12" x14ac:dyDescent="0.2">
      <c r="B18" s="22"/>
      <c r="C18" s="44"/>
      <c r="D18" s="44"/>
      <c r="E18" s="44"/>
      <c r="F18" s="23"/>
    </row>
    <row r="19" spans="2:6" s="24" customFormat="1" ht="12" x14ac:dyDescent="0.2">
      <c r="B19" s="22"/>
      <c r="C19" s="44"/>
      <c r="D19" s="44"/>
      <c r="E19" s="44"/>
      <c r="F19" s="23"/>
    </row>
    <row r="20" spans="2:6" s="24" customFormat="1" ht="12" x14ac:dyDescent="0.2">
      <c r="B20" s="22" t="s">
        <v>62</v>
      </c>
      <c r="C20" s="44"/>
      <c r="D20" s="44"/>
      <c r="E20" s="44"/>
      <c r="F20" s="23"/>
    </row>
    <row r="21" spans="2:6" s="24" customFormat="1" ht="12" x14ac:dyDescent="0.2">
      <c r="B21" s="22" t="s">
        <v>63</v>
      </c>
      <c r="C21" s="44"/>
      <c r="D21" s="44"/>
      <c r="E21" s="44"/>
      <c r="F21" s="23"/>
    </row>
    <row r="22" spans="2:6" s="24" customFormat="1" ht="12" x14ac:dyDescent="0.2">
      <c r="B22" s="22" t="s">
        <v>64</v>
      </c>
      <c r="C22" s="44"/>
      <c r="D22" s="44"/>
      <c r="E22" s="44"/>
      <c r="F22" s="23"/>
    </row>
    <row r="23" spans="2:6" s="24" customFormat="1" ht="12" x14ac:dyDescent="0.2">
      <c r="B23" s="22" t="s">
        <v>65</v>
      </c>
      <c r="C23" s="44"/>
      <c r="D23" s="44"/>
      <c r="E23" s="44"/>
      <c r="F23" s="23"/>
    </row>
    <row r="24" spans="2:6" s="24" customFormat="1" ht="12" x14ac:dyDescent="0.2">
      <c r="B24" s="22" t="s">
        <v>66</v>
      </c>
      <c r="C24" s="44"/>
      <c r="D24" s="44"/>
      <c r="E24" s="44"/>
      <c r="F24" s="23"/>
    </row>
    <row r="25" spans="2:6" s="24" customFormat="1" ht="12" x14ac:dyDescent="0.2">
      <c r="B25" s="22" t="s">
        <v>67</v>
      </c>
      <c r="C25" s="44"/>
      <c r="D25" s="44"/>
      <c r="E25" s="44"/>
      <c r="F25" s="23"/>
    </row>
    <row r="26" spans="2:6" s="24" customFormat="1" ht="12" x14ac:dyDescent="0.2">
      <c r="B26" s="22" t="s">
        <v>72</v>
      </c>
      <c r="C26" s="44"/>
      <c r="D26" s="44"/>
      <c r="E26" s="44"/>
      <c r="F26" s="23"/>
    </row>
    <row r="27" spans="2:6" s="28" customFormat="1" ht="12" x14ac:dyDescent="0.2">
      <c r="B27" s="26" t="s">
        <v>73</v>
      </c>
      <c r="C27" s="43">
        <f>SUM(C6:C26)</f>
        <v>0</v>
      </c>
      <c r="D27" s="43">
        <f>SUM(D6:D26)</f>
        <v>0</v>
      </c>
      <c r="E27" s="43"/>
      <c r="F27" s="27"/>
    </row>
  </sheetData>
  <mergeCells count="1">
    <mergeCell ref="B2:F2"/>
  </mergeCells>
  <pageMargins left="0.70866141732283472" right="0.70866141732283472" top="0.78740157480314965" bottom="0.78740157480314965" header="0.31496062992125984" footer="0.31496062992125984"/>
  <pageSetup paperSize="9" scale="85" fitToHeight="0" orientation="portrait" r:id="rId1"/>
  <headerFooter>
    <oddHeader>&amp;C&amp;"Arial,Kurzíva"Závěrečná zpráva o poskytování služby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9"/>
  <sheetViews>
    <sheetView tabSelected="1" view="pageBreakPreview" zoomScale="120" zoomScaleNormal="80" zoomScaleSheetLayoutView="120" workbookViewId="0">
      <selection activeCell="B15" sqref="B15"/>
    </sheetView>
  </sheetViews>
  <sheetFormatPr defaultRowHeight="12.75" x14ac:dyDescent="0.2"/>
  <cols>
    <col min="1" max="1" width="17.140625" customWidth="1"/>
    <col min="2" max="2" width="62.5703125" customWidth="1"/>
  </cols>
  <sheetData>
    <row r="3" spans="1:2" ht="15" x14ac:dyDescent="0.25">
      <c r="A3" s="103" t="s">
        <v>186</v>
      </c>
      <c r="B3" s="103"/>
    </row>
    <row r="5" spans="1:2" s="7" customFormat="1" x14ac:dyDescent="0.2">
      <c r="A5" s="7" t="s">
        <v>95</v>
      </c>
      <c r="B5" s="20" t="s">
        <v>96</v>
      </c>
    </row>
    <row r="6" spans="1:2" s="7" customFormat="1" x14ac:dyDescent="0.2">
      <c r="B6" s="20"/>
    </row>
    <row r="7" spans="1:2" x14ac:dyDescent="0.2">
      <c r="A7" s="7"/>
    </row>
    <row r="8" spans="1:2" x14ac:dyDescent="0.2">
      <c r="A8" s="7"/>
    </row>
    <row r="9" spans="1:2" x14ac:dyDescent="0.2">
      <c r="A9" s="7"/>
    </row>
  </sheetData>
  <mergeCells count="1">
    <mergeCell ref="A3:B3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2"/>
  <sheetViews>
    <sheetView zoomScaleNormal="100" zoomScaleSheetLayoutView="120" workbookViewId="0">
      <selection activeCell="D17" sqref="D17"/>
    </sheetView>
  </sheetViews>
  <sheetFormatPr defaultRowHeight="12.75" x14ac:dyDescent="0.2"/>
  <cols>
    <col min="1" max="1" width="54" style="7" customWidth="1"/>
    <col min="2" max="2" width="10.7109375" style="42" customWidth="1"/>
    <col min="3" max="16384" width="9.140625" style="7"/>
  </cols>
  <sheetData>
    <row r="2" spans="1:2" ht="15" x14ac:dyDescent="0.25">
      <c r="A2" s="103" t="s">
        <v>94</v>
      </c>
      <c r="B2" s="103"/>
    </row>
    <row r="5" spans="1:2" x14ac:dyDescent="0.2">
      <c r="A5" s="18" t="s">
        <v>75</v>
      </c>
      <c r="B5" s="45" t="e">
        <f>#REF!</f>
        <v>#REF!</v>
      </c>
    </row>
    <row r="6" spans="1:2" x14ac:dyDescent="0.2">
      <c r="A6" s="18" t="s">
        <v>76</v>
      </c>
      <c r="B6" s="45">
        <f>'část E_zdroje'!D27</f>
        <v>0</v>
      </c>
    </row>
    <row r="7" spans="1:2" ht="13.5" thickBot="1" x14ac:dyDescent="0.25">
      <c r="A7" s="18" t="s">
        <v>77</v>
      </c>
      <c r="B7" s="66" t="e">
        <f>B6-B5</f>
        <v>#REF!</v>
      </c>
    </row>
    <row r="8" spans="1:2" ht="13.5" thickBot="1" x14ac:dyDescent="0.25">
      <c r="A8" s="65" t="s">
        <v>150</v>
      </c>
      <c r="B8" s="67" t="e">
        <f>IF(B6&gt;B5,1.5/100*B5," ")</f>
        <v>#REF!</v>
      </c>
    </row>
    <row r="9" spans="1:2" x14ac:dyDescent="0.2">
      <c r="A9" s="18" t="s">
        <v>74</v>
      </c>
      <c r="B9" s="68" t="e">
        <f>FLOOR(IF(B7&gt;=B8,B7-B8,0),1)</f>
        <v>#REF!</v>
      </c>
    </row>
    <row r="11" spans="1:2" x14ac:dyDescent="0.2">
      <c r="A11" s="7" t="s">
        <v>165</v>
      </c>
    </row>
    <row r="12" spans="1:2" x14ac:dyDescent="0.2">
      <c r="A12" s="69" t="s">
        <v>166</v>
      </c>
    </row>
  </sheetData>
  <mergeCells count="1">
    <mergeCell ref="A2:B2"/>
  </mergeCells>
  <pageMargins left="0.7" right="0.7" top="0.78740157499999996" bottom="0.78740157499999996" header="0.3" footer="0.3"/>
  <pageSetup paperSize="9" fitToHeight="0" orientation="portrait" r:id="rId1"/>
  <headerFooter>
    <oddHeader>&amp;C&amp;"Arial,Kurzíva"Závěrečná zpráva o poskytování služby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úvodní list</vt:lpstr>
      <vt:lpstr>část A_zhodnocení</vt:lpstr>
      <vt:lpstr>část B_indikátory_kvan.</vt:lpstr>
      <vt:lpstr>část C_indikátory_kval.</vt:lpstr>
      <vt:lpstr>část D_zaměstnanci</vt:lpstr>
      <vt:lpstr>část E_zdroje</vt:lpstr>
      <vt:lpstr>část F_přílohy</vt:lpstr>
      <vt:lpstr>část H_zisk</vt:lpstr>
      <vt:lpstr>'část A_zhodnocení'!Oblast_tisku</vt:lpstr>
      <vt:lpstr>'část B_indikátory_kvan.'!Oblast_tisku</vt:lpstr>
      <vt:lpstr>'část C_indikátory_kval.'!Oblast_tisku</vt:lpstr>
      <vt:lpstr>'část D_zaměstnanci'!Oblast_tisku</vt:lpstr>
      <vt:lpstr>'část E_zdroje'!Oblast_tisku</vt:lpstr>
      <vt:lpstr>'část F_přílohy'!Oblast_tisku</vt:lpstr>
      <vt:lpstr>'část H_zisk'!Oblast_tisku</vt:lpstr>
      <vt:lpstr>'úvodní list'!Oblast_tisku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MPSV;kulk</dc:creator>
  <cp:lastModifiedBy>Marikova Jana</cp:lastModifiedBy>
  <cp:lastPrinted>2015-05-25T15:48:24Z</cp:lastPrinted>
  <dcterms:created xsi:type="dcterms:W3CDTF">2013-03-24T13:43:59Z</dcterms:created>
  <dcterms:modified xsi:type="dcterms:W3CDTF">2015-05-25T15:48:30Z</dcterms:modified>
</cp:coreProperties>
</file>