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<sst xmlns="http://schemas.openxmlformats.org/spreadsheetml/2006/main" count="21" uniqueCount="21">
  <si>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Počet obcí v LK</t>
  </si>
  <si>
    <t>Achát</t>
  </si>
  <si>
    <t>LAG Podralsko</t>
  </si>
  <si>
    <t>Přiďte pobejt</t>
  </si>
  <si>
    <t>Frýdlantsko</t>
  </si>
  <si>
    <t>Podještědí</t>
  </si>
  <si>
    <t>Rozvoj Tanvaldska</t>
  </si>
  <si>
    <t>Brána do Českého ráje</t>
  </si>
  <si>
    <t>OPS pro Český ráj</t>
  </si>
  <si>
    <t>Šluknovsko</t>
  </si>
  <si>
    <t>Název MAS</t>
  </si>
  <si>
    <t>Celkem</t>
  </si>
  <si>
    <t>nemají zájem o půjčku</t>
  </si>
  <si>
    <t>1.200.000 se rozdělí podle počtu obcí jednotlivých 8 MAS na území LK ( MAS Šluknovsko nemá zájem o půjčku)</t>
  </si>
  <si>
    <t>Fixní částka</t>
  </si>
  <si>
    <t>Celkem fix+podíl</t>
  </si>
  <si>
    <t>Podíl podle počtu obcí (zaokrouhleno na desítky)</t>
  </si>
  <si>
    <t xml:space="preserve">Projednaný a schválený návrh na rozdělení 1,8 mil. Kč </t>
  </si>
  <si>
    <t>600.000 Kč se rozdělí jako fixní část mezi 6 MAS se sídlem v LK</t>
  </si>
  <si>
    <t>Návrh rozdělení částky 1.800.000,- na základě jednání MAS Libereckého kraje dne 5.5.2015</t>
  </si>
  <si>
    <t>P02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</si>
</sst>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.00\ [$Kč-405]_-;\-* #,##0.00\ [$Kč-405]_-;_-* &quot;-&quot;??\ [$Kč-405]_-;_-@_-"/>
    <numFmt numFmtId="169" formatCode="_-* #,##0.000\ [$Kč-405]_-;\-* #,##0.000\ [$Kč-405]_-;_-* &quot;-&quot;??\ [$Kč-405]_-;_-@_-"/>
    <numFmt numFmtId="170" formatCode="_-* #,##0.0\ [$Kč-405]_-;\-* #,##0.0\ [$Kč-405]_-;_-* &quot;-&quot;??\ [$Kč-405]_-;_-@_-"/>
    <numFmt numFmtId="171" formatCode="_-* #,##0\ [$Kč-405]_-;\-* #,##0\ [$Kč-405]_-;_-* &quot;-&quot;??\ [$Kč-405]_-;_-@_-"/>
    <numFmt numFmtId="172" formatCode="0.000"/>
    <numFmt numFmtId="173" formatCode="0.0"/>
    <numFmt numFmtId="174" formatCode="_-* #,##0.0\ &quot;Kč&quot;_-;\-* #,##0.0\ &quot;Kč&quot;_-;_-* &quot;-&quot;??\ &quot;Kč&quot;_-;_-@_-"/>
    <numFmt numFmtId="175" formatCode="_-* #,##0\ &quot;Kč&quot;_-;\-* #,##0\ &quot;Kč&quot;_-;_-* &quot;-&quot;??\ &quot;Kč&quot;_-;_-@_-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75" fontId="0" fillId="0" borderId="10" xfId="38" applyNumberFormat="1" applyFont="1" applyBorder="1" applyAlignment="1">
      <alignment/>
    </xf>
    <xf numFmtId="0" fontId="37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175" fontId="21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theme="4" tint="0.3999499976634979"/>
        </patternFill>
      </fill>
    </dxf>
    <dxf>
      <fill>
        <patternFill>
          <bgColor theme="4"/>
        </patternFill>
      </fill>
    </dxf>
  </dxfs>
  <tableStyles count="1" defaultTableStyle="TableStyleMedium2" defaultPivotStyle="PivotStyleLight16">
    <tableStyle name="Styl tabulky 1" pivot="0" count="2">
      <tableStyleElement type="lastColumn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19.75390625" style="0" bestFit="1" customWidth="1"/>
    <col min="2" max="2" width="13.75390625" style="0" bestFit="1" customWidth="1"/>
    <col min="3" max="3" width="15.00390625" style="0" bestFit="1" customWidth="1"/>
    <col min="4" max="4" width="40.75390625" style="0" bestFit="1" customWidth="1"/>
    <col min="5" max="5" width="20.625" style="0" bestFit="1" customWidth="1"/>
    <col min="6" max="6" width="14.375" style="0" bestFit="1" customWidth="1"/>
  </cols>
  <sheetData>
    <row r="1" spans="1:5" ht="15">
      <c r="A1" s="6" t="s">
        <v>19</v>
      </c>
      <c r="E1" t="s">
        <v>20</v>
      </c>
    </row>
    <row r="2" ht="15">
      <c r="A2" s="6"/>
    </row>
    <row r="3" ht="15">
      <c r="A3" s="1" t="s">
        <v>17</v>
      </c>
    </row>
    <row r="4" ht="15">
      <c r="A4" s="1" t="s">
        <v>18</v>
      </c>
    </row>
    <row r="5" ht="15">
      <c r="A5" s="1" t="s">
        <v>13</v>
      </c>
    </row>
    <row r="7" spans="1:5" ht="14.25">
      <c r="A7" s="8" t="s">
        <v>10</v>
      </c>
      <c r="B7" s="8" t="s">
        <v>0</v>
      </c>
      <c r="C7" s="8" t="s">
        <v>14</v>
      </c>
      <c r="D7" s="8" t="s">
        <v>16</v>
      </c>
      <c r="E7" s="8" t="s">
        <v>15</v>
      </c>
    </row>
    <row r="8" spans="1:5" ht="15">
      <c r="A8" s="2" t="s">
        <v>1</v>
      </c>
      <c r="B8" s="2">
        <v>37</v>
      </c>
      <c r="C8" s="3">
        <v>100000</v>
      </c>
      <c r="D8" s="4">
        <f>ROUND(1200000/$B$17*B8,-1)</f>
        <v>218720</v>
      </c>
      <c r="E8" s="7">
        <f>SUM(C8:D8)</f>
        <v>318720</v>
      </c>
    </row>
    <row r="9" spans="1:5" ht="15">
      <c r="A9" s="2" t="s">
        <v>2</v>
      </c>
      <c r="B9" s="2">
        <v>52</v>
      </c>
      <c r="C9" s="3">
        <v>100000</v>
      </c>
      <c r="D9" s="4">
        <f>ROUND(1200000/$B$17*B9,-1)</f>
        <v>307390</v>
      </c>
      <c r="E9" s="7">
        <f aca="true" t="shared" si="0" ref="E9:E15">SUM(C9:D9)</f>
        <v>407390</v>
      </c>
    </row>
    <row r="10" spans="1:5" ht="15">
      <c r="A10" s="2" t="s">
        <v>3</v>
      </c>
      <c r="B10" s="2">
        <v>22</v>
      </c>
      <c r="C10" s="3">
        <v>100000</v>
      </c>
      <c r="D10" s="4">
        <f aca="true" t="shared" si="1" ref="D10:D15">ROUND(1200000/$B$17*B10,-1)</f>
        <v>130050</v>
      </c>
      <c r="E10" s="7">
        <f t="shared" si="0"/>
        <v>230050</v>
      </c>
    </row>
    <row r="11" spans="1:5" ht="15">
      <c r="A11" s="2" t="s">
        <v>4</v>
      </c>
      <c r="B11" s="2">
        <v>18</v>
      </c>
      <c r="C11" s="3">
        <v>100000</v>
      </c>
      <c r="D11" s="4">
        <f t="shared" si="1"/>
        <v>106400</v>
      </c>
      <c r="E11" s="7">
        <f t="shared" si="0"/>
        <v>206400</v>
      </c>
    </row>
    <row r="12" spans="1:5" ht="15">
      <c r="A12" s="2" t="s">
        <v>5</v>
      </c>
      <c r="B12" s="2">
        <v>27</v>
      </c>
      <c r="C12" s="3">
        <v>100000</v>
      </c>
      <c r="D12" s="4">
        <f t="shared" si="1"/>
        <v>159610</v>
      </c>
      <c r="E12" s="7">
        <f t="shared" si="0"/>
        <v>259610</v>
      </c>
    </row>
    <row r="13" spans="1:5" ht="15">
      <c r="A13" s="2" t="s">
        <v>6</v>
      </c>
      <c r="B13" s="2">
        <v>15</v>
      </c>
      <c r="C13" s="3">
        <v>100000</v>
      </c>
      <c r="D13" s="4">
        <f t="shared" si="1"/>
        <v>88670</v>
      </c>
      <c r="E13" s="7">
        <f>SUM(C13:D13)</f>
        <v>188670</v>
      </c>
    </row>
    <row r="14" spans="1:5" ht="15">
      <c r="A14" s="2" t="s">
        <v>7</v>
      </c>
      <c r="B14" s="2">
        <v>22</v>
      </c>
      <c r="C14" s="2"/>
      <c r="D14" s="4">
        <f t="shared" si="1"/>
        <v>130050</v>
      </c>
      <c r="E14" s="7">
        <f t="shared" si="0"/>
        <v>130050</v>
      </c>
    </row>
    <row r="15" spans="1:5" ht="15">
      <c r="A15" s="2" t="s">
        <v>8</v>
      </c>
      <c r="B15" s="2">
        <v>10</v>
      </c>
      <c r="C15" s="2"/>
      <c r="D15" s="4">
        <f t="shared" si="1"/>
        <v>59110</v>
      </c>
      <c r="E15" s="7">
        <f t="shared" si="0"/>
        <v>59110</v>
      </c>
    </row>
    <row r="16" spans="1:5" ht="14.25">
      <c r="A16" s="2" t="s">
        <v>9</v>
      </c>
      <c r="B16" s="2" t="s">
        <v>12</v>
      </c>
      <c r="C16" s="2"/>
      <c r="D16" s="2"/>
      <c r="E16" s="2"/>
    </row>
    <row r="17" spans="1:5" ht="14.25">
      <c r="A17" s="5" t="s">
        <v>11</v>
      </c>
      <c r="B17" s="2">
        <f>SUM(B8:B15)</f>
        <v>203</v>
      </c>
      <c r="C17" s="3">
        <f>SUM(C8:C15)</f>
        <v>600000</v>
      </c>
      <c r="D17" s="3">
        <f>SUM(D8:D15)</f>
        <v>1200000</v>
      </c>
      <c r="E17" s="3">
        <f>SUM(E8:E15)</f>
        <v>1800000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David</dc:creator>
  <cp:keywords/>
  <dc:description/>
  <cp:lastModifiedBy>Kasparova Petra</cp:lastModifiedBy>
  <cp:lastPrinted>2015-05-22T12:45:21Z</cp:lastPrinted>
  <dcterms:created xsi:type="dcterms:W3CDTF">2015-05-05T18:07:24Z</dcterms:created>
  <dcterms:modified xsi:type="dcterms:W3CDTF">2015-05-22T12:46:32Z</dcterms:modified>
  <cp:category/>
  <cp:version/>
  <cp:contentType/>
  <cp:contentStatus/>
</cp:coreProperties>
</file>