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2"/>
  </bookViews>
  <sheets>
    <sheet name="Bilance PaV" sheetId="1" r:id="rId1"/>
    <sheet name="923 03 EO rezervy" sheetId="2" r:id="rId2"/>
    <sheet name="923 07 OKPPCR" sheetId="3" r:id="rId3"/>
  </sheets>
  <definedNames/>
  <calcPr fullCalcOnLoad="1"/>
</workbook>
</file>

<file path=xl/sharedStrings.xml><?xml version="1.0" encoding="utf-8"?>
<sst xmlns="http://schemas.openxmlformats.org/spreadsheetml/2006/main" count="140" uniqueCount="98">
  <si>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</si>
  <si>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</si>
  <si>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</si>
  <si>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</si>
  <si>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</si>
  <si>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</si>
  <si>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</si>
  <si>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</si>
  <si>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</si>
  <si>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</si>
  <si>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</si>
  <si>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</si>
  <si>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</si>
  <si>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</si>
  <si>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</si>
  <si>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</si>
  <si>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</si>
  <si>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</si>
  <si>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</si>
  <si>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</si>
  <si>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</si>
  <si>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</si>
  <si>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</si>
  <si>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</si>
  <si>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</si>
  <si>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</si>
  <si>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</si>
  <si>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</si>
  <si>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</si>
  <si>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</si>
  <si>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</si>
  <si>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</si>
  <si>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</si>
  <si>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</si>
  <si>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</si>
  <si>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</si>
  <si>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</si>
  <si>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</si>
  <si>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</si>
  <si>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</si>
  <si>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</si>
  <si>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</si>
  <si>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</si>
  <si>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</si>
  <si>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</si>
  <si>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</si>
  <si>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</si>
  <si>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</si>
  <si>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</si>
  <si>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</si>
  <si>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</si>
  <si>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</si>
  <si>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</si>
  <si>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</si>
  <si>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</si>
  <si>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</si>
  <si>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</si>
  <si>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</si>
  <si>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</si>
  <si>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</si>
  <si>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</si>
  <si>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</si>
  <si>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</si>
  <si>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</si>
  <si>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ZR-RO č.163/16</t>
  </si>
  <si>
    <t>Změna rozpočtu - rozpočtové opatření č. 163/16</t>
  </si>
  <si>
    <t>Ekonomický odbor</t>
  </si>
  <si>
    <t>Kapitola 923 03 - Spolufinancování EU</t>
  </si>
  <si>
    <t>uk.</t>
  </si>
  <si>
    <t>č.a. (ORG)</t>
  </si>
  <si>
    <t>§</t>
  </si>
  <si>
    <t>S P O L U F I N A N C O V Á N Í   E U</t>
  </si>
  <si>
    <t>SR 2016</t>
  </si>
  <si>
    <t>UR I  2016</t>
  </si>
  <si>
    <t>UR II  2016</t>
  </si>
  <si>
    <t>x</t>
  </si>
  <si>
    <t>Příjmy a výdaje kapitoly v resortu celkem</t>
  </si>
  <si>
    <t>SU</t>
  </si>
  <si>
    <t>0000</t>
  </si>
  <si>
    <t>Kofinancování IROP a TOP</t>
  </si>
  <si>
    <t>Nespecifikované rezervy</t>
  </si>
  <si>
    <t>Odbor kultury, památkové péče a cestovního ruchu</t>
  </si>
  <si>
    <t>Kapitola 923 07 - Spolufinancování EU</t>
  </si>
  <si>
    <t>tis.Kč</t>
  </si>
  <si>
    <t>č.a.</t>
  </si>
  <si>
    <t>UZ</t>
  </si>
  <si>
    <t xml:space="preserve"> S P O L U F I N A N C O V Á N Í   E U</t>
  </si>
  <si>
    <t>UR I 2016</t>
  </si>
  <si>
    <t>UR II 2016</t>
  </si>
  <si>
    <t>Běžné a kapitálové výdaje resortu celkem</t>
  </si>
  <si>
    <t>Nákup ostatních služeb</t>
  </si>
  <si>
    <t>5169</t>
  </si>
  <si>
    <t>ZR-RO č. 163/16</t>
  </si>
  <si>
    <t>2143</t>
  </si>
  <si>
    <t>Ještěd ve filmu</t>
  </si>
  <si>
    <t>0007600020000</t>
  </si>
  <si>
    <t xml:space="preserve"> 110500000</t>
  </si>
  <si>
    <t>110100000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</si>
</sst>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  <numFmt numFmtId="166" formatCode="#,##0.0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sz val="11"/>
      <name val="Calibri"/>
      <family val="2"/>
    </font>
    <font>
      <b/>
      <sz val="12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0" fillId="0" borderId="0" xfId="53" applyFill="1" applyAlignment="1">
      <alignment/>
      <protection/>
    </xf>
    <xf numFmtId="49" fontId="0" fillId="0" borderId="0" xfId="53" applyNumberFormat="1" applyFill="1" applyAlignment="1">
      <alignment horizontal="center"/>
      <protection/>
    </xf>
    <xf numFmtId="0" fontId="0" fillId="0" borderId="0" xfId="53">
      <alignment/>
      <protection/>
    </xf>
    <xf numFmtId="0" fontId="26" fillId="0" borderId="0" xfId="60" applyFont="1" applyFill="1" applyAlignment="1">
      <alignment horizontal="right"/>
      <protection/>
    </xf>
    <xf numFmtId="0" fontId="27" fillId="0" borderId="0" xfId="52" applyFont="1" applyFill="1" applyAlignment="1">
      <alignment horizontal="center"/>
      <protection/>
    </xf>
    <xf numFmtId="0" fontId="28" fillId="0" borderId="0" xfId="48" applyFont="1" applyFill="1" applyAlignment="1">
      <alignment horizontal="center"/>
      <protection/>
    </xf>
    <xf numFmtId="0" fontId="25" fillId="0" borderId="0" xfId="52" applyFill="1">
      <alignment/>
      <protection/>
    </xf>
    <xf numFmtId="4" fontId="25" fillId="0" borderId="0" xfId="52" applyNumberFormat="1" applyFill="1">
      <alignment/>
      <protection/>
    </xf>
    <xf numFmtId="0" fontId="38" fillId="0" borderId="0" xfId="48" applyFill="1">
      <alignment/>
      <protection/>
    </xf>
    <xf numFmtId="0" fontId="29" fillId="0" borderId="0" xfId="48" applyFont="1" applyFill="1" applyAlignment="1">
      <alignment horizontal="center"/>
      <protection/>
    </xf>
    <xf numFmtId="49" fontId="30" fillId="0" borderId="0" xfId="52" applyNumberFormat="1" applyFont="1" applyBorder="1" applyAlignment="1">
      <alignment vertical="center" textRotation="90"/>
      <protection/>
    </xf>
    <xf numFmtId="0" fontId="26" fillId="0" borderId="0" xfId="56" applyFont="1" applyFill="1" applyBorder="1" applyAlignment="1">
      <alignment horizontal="center"/>
      <protection/>
    </xf>
    <xf numFmtId="49" fontId="26" fillId="0" borderId="0" xfId="56" applyNumberFormat="1" applyFont="1" applyFill="1" applyBorder="1" applyAlignment="1">
      <alignment horizontal="center"/>
      <protection/>
    </xf>
    <xf numFmtId="165" fontId="26" fillId="0" borderId="0" xfId="56" applyNumberFormat="1" applyFont="1" applyFill="1" applyBorder="1" applyAlignment="1">
      <alignment horizontal="center"/>
      <protection/>
    </xf>
    <xf numFmtId="0" fontId="26" fillId="0" borderId="0" xfId="56" applyFont="1" applyFill="1" applyBorder="1" applyAlignment="1">
      <alignment horizontal="left"/>
      <protection/>
    </xf>
    <xf numFmtId="4" fontId="26" fillId="0" borderId="0" xfId="56" applyNumberFormat="1" applyFont="1" applyFill="1" applyBorder="1" applyAlignment="1">
      <alignment horizontal="left"/>
      <protection/>
    </xf>
    <xf numFmtId="4" fontId="26" fillId="0" borderId="0" xfId="56" applyNumberFormat="1" applyFont="1" applyFill="1" applyBorder="1">
      <alignment/>
      <protection/>
    </xf>
    <xf numFmtId="0" fontId="29" fillId="0" borderId="0" xfId="48" applyFont="1" applyAlignment="1">
      <alignment horizontal="center"/>
      <protection/>
    </xf>
    <xf numFmtId="0" fontId="31" fillId="0" borderId="0" xfId="53" applyFont="1" applyAlignment="1">
      <alignment horizontal="center"/>
      <protection/>
    </xf>
    <xf numFmtId="49" fontId="32" fillId="0" borderId="0" xfId="53" applyNumberFormat="1" applyFont="1" applyAlignment="1">
      <alignment horizontal="center"/>
      <protection/>
    </xf>
    <xf numFmtId="4" fontId="31" fillId="0" borderId="0" xfId="53" applyNumberFormat="1" applyFont="1" applyAlignment="1">
      <alignment horizontal="center"/>
      <protection/>
    </xf>
    <xf numFmtId="4" fontId="33" fillId="0" borderId="0" xfId="53" applyNumberFormat="1" applyFont="1" applyAlignment="1">
      <alignment horizontal="center"/>
      <protection/>
    </xf>
    <xf numFmtId="4" fontId="33" fillId="0" borderId="0" xfId="53" applyNumberFormat="1" applyFont="1" applyFill="1" applyAlignment="1">
      <alignment horizontal="right"/>
      <protection/>
    </xf>
    <xf numFmtId="0" fontId="33" fillId="34" borderId="23" xfId="53" applyFont="1" applyFill="1" applyBorder="1" applyAlignment="1">
      <alignment vertical="center" wrapText="1"/>
      <protection/>
    </xf>
    <xf numFmtId="0" fontId="33" fillId="34" borderId="24" xfId="53" applyFont="1" applyFill="1" applyBorder="1" applyAlignment="1">
      <alignment horizontal="center" vertical="center" wrapText="1"/>
      <protection/>
    </xf>
    <xf numFmtId="0" fontId="33" fillId="34" borderId="24" xfId="53" applyFont="1" applyFill="1" applyBorder="1" applyAlignment="1">
      <alignment horizontal="center" vertical="center" wrapText="1"/>
      <protection/>
    </xf>
    <xf numFmtId="4" fontId="33" fillId="35" borderId="24" xfId="53" applyNumberFormat="1" applyFont="1" applyFill="1" applyBorder="1" applyAlignment="1">
      <alignment horizontal="center" vertical="center" wrapText="1"/>
      <protection/>
    </xf>
    <xf numFmtId="4" fontId="33" fillId="35" borderId="25" xfId="53" applyNumberFormat="1" applyFont="1" applyFill="1" applyBorder="1" applyAlignment="1">
      <alignment horizontal="center" vertical="center" wrapText="1"/>
      <protection/>
    </xf>
    <xf numFmtId="0" fontId="33" fillId="36" borderId="13" xfId="53" applyFont="1" applyFill="1" applyBorder="1" applyAlignment="1">
      <alignment horizontal="center" vertical="center"/>
      <protection/>
    </xf>
    <xf numFmtId="0" fontId="33" fillId="36" borderId="14" xfId="53" applyFont="1" applyFill="1" applyBorder="1" applyAlignment="1">
      <alignment horizontal="center" vertical="center"/>
      <protection/>
    </xf>
    <xf numFmtId="0" fontId="33" fillId="36" borderId="14" xfId="53" applyFont="1" applyFill="1" applyBorder="1" applyAlignment="1">
      <alignment horizontal="center" vertical="center"/>
      <protection/>
    </xf>
    <xf numFmtId="0" fontId="33" fillId="36" borderId="14" xfId="54" applyFont="1" applyFill="1" applyBorder="1" applyAlignment="1">
      <alignment horizontal="left" vertical="center" wrapText="1"/>
      <protection/>
    </xf>
    <xf numFmtId="4" fontId="33" fillId="36" borderId="14" xfId="53" applyNumberFormat="1" applyFont="1" applyFill="1" applyBorder="1" applyAlignment="1">
      <alignment vertical="center"/>
      <protection/>
    </xf>
    <xf numFmtId="4" fontId="33" fillId="36" borderId="15" xfId="53" applyNumberFormat="1" applyFont="1" applyFill="1" applyBorder="1" applyAlignment="1">
      <alignment vertical="center"/>
      <protection/>
    </xf>
    <xf numFmtId="0" fontId="55" fillId="37" borderId="13" xfId="53" applyFont="1" applyFill="1" applyBorder="1" applyAlignment="1">
      <alignment horizontal="center" vertical="center" wrapText="1"/>
      <protection/>
    </xf>
    <xf numFmtId="0" fontId="55" fillId="37" borderId="26" xfId="53" applyFont="1" applyFill="1" applyBorder="1" applyAlignment="1">
      <alignment horizontal="center" vertical="center" wrapText="1"/>
      <protection/>
    </xf>
    <xf numFmtId="49" fontId="55" fillId="37" borderId="27" xfId="53" applyNumberFormat="1" applyFont="1" applyFill="1" applyBorder="1" applyAlignment="1">
      <alignment horizontal="center" vertical="center" wrapText="1"/>
      <protection/>
    </xf>
    <xf numFmtId="49" fontId="55" fillId="37" borderId="14" xfId="53" applyNumberFormat="1" applyFont="1" applyFill="1" applyBorder="1" applyAlignment="1">
      <alignment horizontal="center" vertical="center" wrapText="1"/>
      <protection/>
    </xf>
    <xf numFmtId="0" fontId="55" fillId="37" borderId="14" xfId="53" applyFont="1" applyFill="1" applyBorder="1" applyAlignment="1">
      <alignment horizontal="left" vertical="center" wrapText="1"/>
      <protection/>
    </xf>
    <xf numFmtId="4" fontId="55" fillId="37" borderId="14" xfId="53" applyNumberFormat="1" applyFont="1" applyFill="1" applyBorder="1" applyAlignment="1">
      <alignment vertical="center"/>
      <protection/>
    </xf>
    <xf numFmtId="4" fontId="56" fillId="37" borderId="14" xfId="53" applyNumberFormat="1" applyFont="1" applyFill="1" applyBorder="1" applyAlignment="1">
      <alignment vertical="center"/>
      <protection/>
    </xf>
    <xf numFmtId="4" fontId="55" fillId="37" borderId="15" xfId="53" applyNumberFormat="1" applyFont="1" applyFill="1" applyBorder="1" applyAlignment="1">
      <alignment vertical="center"/>
      <protection/>
    </xf>
    <xf numFmtId="0" fontId="26" fillId="37" borderId="13" xfId="53" applyFont="1" applyFill="1" applyBorder="1" applyAlignment="1">
      <alignment horizontal="center" vertical="center" wrapText="1"/>
      <protection/>
    </xf>
    <xf numFmtId="0" fontId="26" fillId="37" borderId="26" xfId="53" applyFont="1" applyFill="1" applyBorder="1" applyAlignment="1">
      <alignment horizontal="center" vertical="center" wrapText="1"/>
      <protection/>
    </xf>
    <xf numFmtId="0" fontId="26" fillId="37" borderId="27" xfId="53" applyFont="1" applyFill="1" applyBorder="1" applyAlignment="1">
      <alignment horizontal="center" vertical="center" wrapText="1"/>
      <protection/>
    </xf>
    <xf numFmtId="0" fontId="26" fillId="37" borderId="14" xfId="53" applyFont="1" applyFill="1" applyBorder="1" applyAlignment="1">
      <alignment horizontal="center" vertical="center" wrapText="1"/>
      <protection/>
    </xf>
    <xf numFmtId="49" fontId="26" fillId="37" borderId="14" xfId="53" applyNumberFormat="1" applyFont="1" applyFill="1" applyBorder="1" applyAlignment="1">
      <alignment horizontal="center" vertical="center" wrapText="1"/>
      <protection/>
    </xf>
    <xf numFmtId="0" fontId="26" fillId="37" borderId="14" xfId="53" applyFont="1" applyFill="1" applyBorder="1" applyAlignment="1">
      <alignment horizontal="left" vertical="center" wrapText="1"/>
      <protection/>
    </xf>
    <xf numFmtId="4" fontId="26" fillId="37" borderId="14" xfId="53" applyNumberFormat="1" applyFont="1" applyFill="1" applyBorder="1" applyAlignment="1">
      <alignment vertical="center"/>
      <protection/>
    </xf>
    <xf numFmtId="4" fontId="57" fillId="0" borderId="14" xfId="53" applyNumberFormat="1" applyFont="1" applyFill="1" applyBorder="1" applyAlignment="1">
      <alignment vertical="center"/>
      <protection/>
    </xf>
    <xf numFmtId="4" fontId="26" fillId="37" borderId="15" xfId="53" applyNumberFormat="1" applyFont="1" applyFill="1" applyBorder="1" applyAlignment="1">
      <alignment vertical="center"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0" fontId="37" fillId="0" borderId="0" xfId="60" applyFont="1" applyAlignment="1">
      <alignment/>
      <protection/>
    </xf>
    <xf numFmtId="0" fontId="27" fillId="0" borderId="0" xfId="52" applyFont="1" applyAlignment="1">
      <alignment horizontal="center"/>
      <protection/>
    </xf>
    <xf numFmtId="0" fontId="25" fillId="0" borderId="0" xfId="52">
      <alignment/>
      <protection/>
    </xf>
    <xf numFmtId="0" fontId="0" fillId="0" borderId="0" xfId="47">
      <alignment/>
      <protection/>
    </xf>
    <xf numFmtId="0" fontId="29" fillId="0" borderId="0" xfId="47" applyFont="1" applyFill="1" applyAlignment="1">
      <alignment horizontal="center"/>
      <protection/>
    </xf>
    <xf numFmtId="0" fontId="29" fillId="0" borderId="0" xfId="50" applyFont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49" fontId="26" fillId="0" borderId="0" xfId="57" applyNumberFormat="1" applyFont="1" applyFill="1" applyBorder="1" applyAlignment="1">
      <alignment horizontal="center"/>
      <protection/>
    </xf>
    <xf numFmtId="4" fontId="26" fillId="0" borderId="0" xfId="49" applyNumberFormat="1" applyFont="1" applyFill="1" applyBorder="1">
      <alignment/>
      <protection/>
    </xf>
    <xf numFmtId="4" fontId="26" fillId="0" borderId="0" xfId="57" applyNumberFormat="1" applyFont="1" applyFill="1" applyBorder="1" applyAlignment="1">
      <alignment/>
      <protection/>
    </xf>
    <xf numFmtId="166" fontId="26" fillId="0" borderId="0" xfId="57" applyNumberFormat="1" applyFont="1" applyFill="1" applyBorder="1" applyAlignment="1">
      <alignment/>
      <protection/>
    </xf>
    <xf numFmtId="0" fontId="0" fillId="0" borderId="0" xfId="55" applyFill="1">
      <alignment/>
      <protection/>
    </xf>
    <xf numFmtId="4" fontId="0" fillId="0" borderId="0" xfId="55" applyNumberFormat="1" applyFill="1">
      <alignment/>
      <protection/>
    </xf>
    <xf numFmtId="0" fontId="33" fillId="0" borderId="0" xfId="55" applyFont="1" applyFill="1" applyAlignment="1">
      <alignment horizontal="center"/>
      <protection/>
    </xf>
    <xf numFmtId="0" fontId="33" fillId="0" borderId="28" xfId="55" applyFont="1" applyFill="1" applyBorder="1" applyAlignment="1">
      <alignment horizontal="center" vertical="center"/>
      <protection/>
    </xf>
    <xf numFmtId="0" fontId="33" fillId="0" borderId="29" xfId="55" applyFont="1" applyFill="1" applyBorder="1" applyAlignment="1">
      <alignment horizontal="center" vertical="center"/>
      <protection/>
    </xf>
    <xf numFmtId="0" fontId="33" fillId="0" borderId="30" xfId="55" applyFont="1" applyFill="1" applyBorder="1" applyAlignment="1">
      <alignment horizontal="center" vertical="center"/>
      <protection/>
    </xf>
    <xf numFmtId="0" fontId="33" fillId="0" borderId="29" xfId="55" applyFont="1" applyFill="1" applyBorder="1" applyAlignment="1">
      <alignment horizontal="center" vertical="center"/>
      <protection/>
    </xf>
    <xf numFmtId="0" fontId="33" fillId="0" borderId="20" xfId="49" applyFont="1" applyFill="1" applyBorder="1" applyAlignment="1">
      <alignment horizontal="center" vertical="center"/>
      <protection/>
    </xf>
    <xf numFmtId="0" fontId="33" fillId="0" borderId="20" xfId="50" applyFont="1" applyFill="1" applyBorder="1" applyAlignment="1">
      <alignment horizontal="center" vertical="center" wrapText="1"/>
      <protection/>
    </xf>
    <xf numFmtId="0" fontId="33" fillId="0" borderId="31" xfId="49" applyFont="1" applyFill="1" applyBorder="1" applyAlignment="1">
      <alignment horizontal="center" vertical="center"/>
      <protection/>
    </xf>
    <xf numFmtId="0" fontId="33" fillId="0" borderId="19" xfId="55" applyFont="1" applyFill="1" applyBorder="1" applyAlignment="1">
      <alignment horizontal="center" vertical="center"/>
      <protection/>
    </xf>
    <xf numFmtId="0" fontId="33" fillId="0" borderId="32" xfId="55" applyFont="1" applyFill="1" applyBorder="1" applyAlignment="1">
      <alignment horizontal="center" vertical="center"/>
      <protection/>
    </xf>
    <xf numFmtId="0" fontId="33" fillId="0" borderId="20" xfId="55" applyFont="1" applyFill="1" applyBorder="1" applyAlignment="1">
      <alignment horizontal="center" vertical="center"/>
      <protection/>
    </xf>
    <xf numFmtId="0" fontId="33" fillId="0" borderId="20" xfId="55" applyFont="1" applyFill="1" applyBorder="1" applyAlignment="1">
      <alignment horizontal="left" vertical="center"/>
      <protection/>
    </xf>
    <xf numFmtId="4" fontId="33" fillId="0" borderId="20" xfId="55" applyNumberFormat="1" applyFont="1" applyFill="1" applyBorder="1" applyAlignment="1">
      <alignment vertical="center"/>
      <protection/>
    </xf>
    <xf numFmtId="4" fontId="56" fillId="0" borderId="20" xfId="55" applyNumberFormat="1" applyFont="1" applyFill="1" applyBorder="1" applyAlignment="1">
      <alignment vertical="center"/>
      <protection/>
    </xf>
    <xf numFmtId="4" fontId="33" fillId="0" borderId="21" xfId="55" applyNumberFormat="1" applyFont="1" applyFill="1" applyBorder="1" applyAlignment="1">
      <alignment vertical="center"/>
      <protection/>
    </xf>
    <xf numFmtId="0" fontId="33" fillId="0" borderId="23" xfId="58" applyFont="1" applyFill="1" applyBorder="1" applyAlignment="1">
      <alignment horizontal="center" vertical="center"/>
      <protection/>
    </xf>
    <xf numFmtId="49" fontId="26" fillId="38" borderId="24" xfId="57" applyNumberFormat="1" applyFont="1" applyFill="1" applyBorder="1" applyAlignment="1">
      <alignment horizontal="center" vertical="center"/>
      <protection/>
    </xf>
    <xf numFmtId="0" fontId="33" fillId="0" borderId="24" xfId="58" applyFont="1" applyFill="1" applyBorder="1" applyAlignment="1">
      <alignment horizontal="center" vertical="center"/>
      <protection/>
    </xf>
    <xf numFmtId="49" fontId="33" fillId="0" borderId="33" xfId="58" applyNumberFormat="1" applyFont="1" applyFill="1" applyBorder="1" applyAlignment="1">
      <alignment horizontal="center" vertical="center"/>
      <protection/>
    </xf>
    <xf numFmtId="0" fontId="33" fillId="0" borderId="24" xfId="58" applyFont="1" applyFill="1" applyBorder="1" applyAlignment="1">
      <alignment vertical="center" wrapText="1"/>
      <protection/>
    </xf>
    <xf numFmtId="4" fontId="33" fillId="0" borderId="34" xfId="58" applyNumberFormat="1" applyFont="1" applyFill="1" applyBorder="1" applyAlignment="1">
      <alignment vertical="center"/>
      <protection/>
    </xf>
    <xf numFmtId="4" fontId="56" fillId="0" borderId="24" xfId="58" applyNumberFormat="1" applyFont="1" applyFill="1" applyBorder="1" applyAlignment="1">
      <alignment vertical="center"/>
      <protection/>
    </xf>
    <xf numFmtId="4" fontId="33" fillId="0" borderId="35" xfId="58" applyNumberFormat="1" applyFont="1" applyFill="1" applyBorder="1" applyAlignment="1">
      <alignment vertical="center"/>
      <protection/>
    </xf>
    <xf numFmtId="0" fontId="26" fillId="0" borderId="13" xfId="58" applyFont="1" applyFill="1" applyBorder="1" applyAlignment="1">
      <alignment horizontal="center" vertical="center"/>
      <protection/>
    </xf>
    <xf numFmtId="49" fontId="26" fillId="38" borderId="14" xfId="57" applyNumberFormat="1" applyFont="1" applyFill="1" applyBorder="1" applyAlignment="1">
      <alignment horizontal="center" vertical="center"/>
      <protection/>
    </xf>
    <xf numFmtId="0" fontId="26" fillId="0" borderId="14" xfId="58" applyFont="1" applyFill="1" applyBorder="1" applyAlignment="1">
      <alignment horizontal="center" vertical="center"/>
      <protection/>
    </xf>
    <xf numFmtId="0" fontId="26" fillId="0" borderId="14" xfId="58" applyFont="1" applyFill="1" applyBorder="1" applyAlignment="1">
      <alignment vertical="center" wrapText="1"/>
      <protection/>
    </xf>
    <xf numFmtId="4" fontId="26" fillId="0" borderId="14" xfId="58" applyNumberFormat="1" applyFont="1" applyFill="1" applyBorder="1" applyAlignment="1">
      <alignment vertical="center"/>
      <protection/>
    </xf>
    <xf numFmtId="4" fontId="57" fillId="0" borderId="14" xfId="58" applyNumberFormat="1" applyFont="1" applyFill="1" applyBorder="1" applyAlignment="1">
      <alignment vertical="center"/>
      <protection/>
    </xf>
    <xf numFmtId="4" fontId="26" fillId="0" borderId="15" xfId="58" applyNumberFormat="1" applyFont="1" applyFill="1" applyBorder="1" applyAlignment="1">
      <alignment vertical="center"/>
      <protection/>
    </xf>
    <xf numFmtId="0" fontId="33" fillId="0" borderId="36" xfId="58" applyFont="1" applyFill="1" applyBorder="1" applyAlignment="1">
      <alignment horizontal="center" vertical="center"/>
      <protection/>
    </xf>
    <xf numFmtId="49" fontId="33" fillId="0" borderId="22" xfId="58" applyNumberFormat="1" applyFont="1" applyFill="1" applyBorder="1" applyAlignment="1">
      <alignment horizontal="center" vertical="center"/>
      <protection/>
    </xf>
    <xf numFmtId="49" fontId="26" fillId="38" borderId="37" xfId="57" applyNumberFormat="1" applyFont="1" applyFill="1" applyBorder="1" applyAlignment="1">
      <alignment horizontal="center" vertical="center"/>
      <protection/>
    </xf>
    <xf numFmtId="0" fontId="26" fillId="38" borderId="38" xfId="57" applyFont="1" applyFill="1" applyBorder="1" applyAlignment="1">
      <alignment vertical="center"/>
      <protection/>
    </xf>
    <xf numFmtId="4" fontId="26" fillId="38" borderId="37" xfId="51" applyNumberFormat="1" applyFont="1" applyFill="1" applyBorder="1" applyAlignment="1">
      <alignment horizontal="right" vertical="center"/>
      <protection/>
    </xf>
    <xf numFmtId="4" fontId="57" fillId="0" borderId="37" xfId="58" applyNumberFormat="1" applyFont="1" applyFill="1" applyBorder="1" applyAlignment="1">
      <alignment vertical="center"/>
      <protection/>
    </xf>
    <xf numFmtId="4" fontId="26" fillId="0" borderId="39" xfId="58" applyNumberFormat="1" applyFont="1" applyFill="1" applyBorder="1" applyAlignment="1">
      <alignment vertical="center"/>
      <protection/>
    </xf>
    <xf numFmtId="49" fontId="26" fillId="0" borderId="26" xfId="59" applyNumberFormat="1" applyFont="1" applyFill="1" applyBorder="1" applyAlignment="1">
      <alignment horizontal="center" vertical="center"/>
      <protection/>
    </xf>
    <xf numFmtId="49" fontId="26" fillId="0" borderId="40" xfId="59" applyNumberFormat="1" applyFont="1" applyFill="1" applyBorder="1" applyAlignment="1">
      <alignment horizontal="center" vertical="center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 2" xfId="48"/>
    <cellStyle name="Normální 3" xfId="49"/>
    <cellStyle name="Normální 4" xfId="50"/>
    <cellStyle name="normální_02 - ORREP" xfId="51"/>
    <cellStyle name="normální_2. Rozpočet 2007 - tabulky" xfId="52"/>
    <cellStyle name="normální_Rozpis výdajů 03 bez PO" xfId="53"/>
    <cellStyle name="normální_Rozpis výdajů 03 bez PO 2" xfId="54"/>
    <cellStyle name="normální_Rozpis výdajů 03 bez PO 2 2" xfId="55"/>
    <cellStyle name="normální_Rozpis výdajů 03 bez PO 3" xfId="56"/>
    <cellStyle name="normální_Rozpis výdajů 03 bez PO_02 - ORREP" xfId="57"/>
    <cellStyle name="normální_Rozpis výdajů 03 bez PO_04 - OSMTVS" xfId="58"/>
    <cellStyle name="normální_Rozpis výdajů 03 bez PO_04 - OSMTVS 2" xfId="59"/>
    <cellStyle name="normální_Rozpočet 2004 (ZK)" xfId="60"/>
    <cellStyle name="Followed Hyperlink" xfId="61"/>
    <cellStyle name="Poznámka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I30" sqref="I29:I30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7" t="s">
        <v>48</v>
      </c>
      <c r="B1" s="37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64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2625863.2199999997</v>
      </c>
      <c r="D3" s="26">
        <f>D4+D5+D6</f>
        <v>0</v>
      </c>
      <c r="E3" s="27">
        <f aca="true" t="shared" si="0" ref="E3:E25">C3+D3</f>
        <v>2625863.2199999997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159504.26</v>
      </c>
      <c r="D5" s="4">
        <v>0</v>
      </c>
      <c r="E5" s="10">
        <f t="shared" si="0"/>
        <v>159504.26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4464116.72</v>
      </c>
      <c r="D7" s="13">
        <f>D8+D14</f>
        <v>0</v>
      </c>
      <c r="E7" s="14">
        <f t="shared" si="0"/>
        <v>4464116.72</v>
      </c>
    </row>
    <row r="8" spans="1:5" ht="15" customHeight="1">
      <c r="A8" s="6" t="s">
        <v>43</v>
      </c>
      <c r="B8" s="7" t="s">
        <v>11</v>
      </c>
      <c r="C8" s="8">
        <f>C9+C10+C12+C13</f>
        <v>4268257.71</v>
      </c>
      <c r="D8" s="8">
        <f>D9+D10+D12+D13</f>
        <v>0</v>
      </c>
      <c r="E8" s="11">
        <f t="shared" si="0"/>
        <v>4268257.71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4180369.0100000002</v>
      </c>
      <c r="D10" s="8">
        <v>0</v>
      </c>
      <c r="E10" s="11">
        <f t="shared" si="0"/>
        <v>4180369.0100000002</v>
      </c>
    </row>
    <row r="11" spans="1:5" ht="15" customHeight="1">
      <c r="A11" s="6" t="s">
        <v>53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56</v>
      </c>
      <c r="B12" s="7" t="s">
        <v>42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C15+C17+C18</f>
        <v>195859.01</v>
      </c>
      <c r="D14" s="8">
        <f>D15+D17+D18</f>
        <v>0</v>
      </c>
      <c r="E14" s="11">
        <f t="shared" si="0"/>
        <v>195859.01</v>
      </c>
    </row>
    <row r="15" spans="1:5" ht="15" customHeight="1">
      <c r="A15" s="6" t="s">
        <v>55</v>
      </c>
      <c r="B15" s="7" t="s">
        <v>13</v>
      </c>
      <c r="C15" s="8">
        <v>191329.65000000002</v>
      </c>
      <c r="D15" s="8">
        <v>0</v>
      </c>
      <c r="E15" s="11">
        <f t="shared" si="0"/>
        <v>191329.65000000002</v>
      </c>
    </row>
    <row r="16" spans="1:5" ht="15" customHeight="1">
      <c r="A16" s="6" t="s">
        <v>54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4529.36</v>
      </c>
      <c r="D18" s="8">
        <v>0</v>
      </c>
      <c r="E18" s="11">
        <f>SUM(C18:D18)</f>
        <v>4529.36</v>
      </c>
    </row>
    <row r="19" spans="1:5" ht="15" customHeight="1">
      <c r="A19" s="12" t="s">
        <v>14</v>
      </c>
      <c r="B19" s="15" t="s">
        <v>38</v>
      </c>
      <c r="C19" s="13">
        <f>C3+C7</f>
        <v>7089979.9399999995</v>
      </c>
      <c r="D19" s="13">
        <f>D3+D7</f>
        <v>0</v>
      </c>
      <c r="E19" s="14">
        <f t="shared" si="0"/>
        <v>7089979.9399999995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8048045.52</v>
      </c>
      <c r="D25" s="22">
        <f>D19+D20</f>
        <v>0</v>
      </c>
      <c r="E25" s="23">
        <f t="shared" si="0"/>
        <v>8048045.52</v>
      </c>
    </row>
    <row r="26" spans="1:5" ht="13.5" thickBot="1">
      <c r="A26" s="37" t="s">
        <v>49</v>
      </c>
      <c r="B26" s="37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64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255521.85</v>
      </c>
      <c r="D29" s="4">
        <v>0</v>
      </c>
      <c r="E29" s="5">
        <f aca="true" t="shared" si="1" ref="E29:E44">C29+D29</f>
        <v>255521.85</v>
      </c>
    </row>
    <row r="30" spans="1:5" ht="15" customHeight="1">
      <c r="A30" s="25" t="s">
        <v>50</v>
      </c>
      <c r="B30" s="7" t="s">
        <v>24</v>
      </c>
      <c r="C30" s="8">
        <v>134690.39</v>
      </c>
      <c r="D30" s="4">
        <v>0</v>
      </c>
      <c r="E30" s="5">
        <f>SUM(C30:D30)</f>
        <v>134690.39</v>
      </c>
    </row>
    <row r="31" spans="1:5" ht="15" customHeight="1">
      <c r="A31" s="25" t="s">
        <v>28</v>
      </c>
      <c r="B31" s="7" t="s">
        <v>20</v>
      </c>
      <c r="C31" s="8">
        <v>941974.97</v>
      </c>
      <c r="D31" s="4">
        <v>0</v>
      </c>
      <c r="E31" s="5">
        <f t="shared" si="1"/>
        <v>941974.97</v>
      </c>
    </row>
    <row r="32" spans="1:5" ht="15" customHeight="1">
      <c r="A32" s="25" t="s">
        <v>22</v>
      </c>
      <c r="B32" s="7" t="s">
        <v>20</v>
      </c>
      <c r="C32" s="8">
        <v>684277.86</v>
      </c>
      <c r="D32" s="4">
        <v>0</v>
      </c>
      <c r="E32" s="5">
        <f t="shared" si="1"/>
        <v>684277.86</v>
      </c>
    </row>
    <row r="33" spans="1:5" ht="15" customHeight="1">
      <c r="A33" s="25" t="s">
        <v>39</v>
      </c>
      <c r="B33" s="7" t="s">
        <v>20</v>
      </c>
      <c r="C33" s="8">
        <v>3736895.7300000004</v>
      </c>
      <c r="D33" s="4">
        <v>0</v>
      </c>
      <c r="E33" s="5">
        <f>C33+D33</f>
        <v>3736895.7300000004</v>
      </c>
    </row>
    <row r="34" spans="1:5" ht="15" customHeight="1">
      <c r="A34" s="25" t="s">
        <v>46</v>
      </c>
      <c r="B34" s="7" t="s">
        <v>24</v>
      </c>
      <c r="C34" s="8">
        <v>505114.62</v>
      </c>
      <c r="D34" s="4">
        <v>0</v>
      </c>
      <c r="E34" s="5">
        <f t="shared" si="1"/>
        <v>505114.62</v>
      </c>
    </row>
    <row r="35" spans="1:5" ht="15" customHeight="1">
      <c r="A35" s="25" t="s">
        <v>47</v>
      </c>
      <c r="B35" s="7" t="s">
        <v>20</v>
      </c>
      <c r="C35" s="8">
        <v>30600</v>
      </c>
      <c r="D35" s="4">
        <v>0</v>
      </c>
      <c r="E35" s="5">
        <f t="shared" si="1"/>
        <v>30600</v>
      </c>
    </row>
    <row r="36" spans="1:5" ht="15" customHeight="1">
      <c r="A36" s="25" t="s">
        <v>29</v>
      </c>
      <c r="B36" s="7" t="s">
        <v>24</v>
      </c>
      <c r="C36" s="8">
        <v>671854.55</v>
      </c>
      <c r="D36" s="4">
        <v>0</v>
      </c>
      <c r="E36" s="5">
        <f t="shared" si="1"/>
        <v>671854.55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785711.4299999999</v>
      </c>
      <c r="D38" s="4">
        <v>0</v>
      </c>
      <c r="E38" s="5">
        <f t="shared" si="1"/>
        <v>785711.4299999999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139272.66999999998</v>
      </c>
      <c r="D41" s="4">
        <v>0</v>
      </c>
      <c r="E41" s="5">
        <f>C41+D41</f>
        <v>139272.66999999998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8048045.52</v>
      </c>
      <c r="D45" s="22">
        <f>SUM(D28:D44)</f>
        <v>0</v>
      </c>
      <c r="E45" s="23">
        <f>SUM(E28:E44)</f>
        <v>8048045.5200000005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17" sqref="I17"/>
    </sheetView>
  </sheetViews>
  <sheetFormatPr defaultColWidth="9.140625" defaultRowHeight="12.75"/>
  <cols>
    <col min="6" max="6" width="33.28125" style="0" customWidth="1"/>
  </cols>
  <sheetData>
    <row r="1" spans="1:10" ht="12.75">
      <c r="A1" s="38"/>
      <c r="B1" s="39"/>
      <c r="C1" s="38"/>
      <c r="D1" s="38"/>
      <c r="E1" s="38"/>
      <c r="F1" s="38"/>
      <c r="G1" s="38"/>
      <c r="H1" s="38"/>
      <c r="I1" s="40"/>
      <c r="J1" s="41"/>
    </row>
    <row r="2" spans="1:10" ht="18">
      <c r="A2" s="42" t="s">
        <v>65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>
      <c r="A3" s="44"/>
      <c r="B3" s="44"/>
      <c r="C3" s="44"/>
      <c r="D3" s="44"/>
      <c r="E3" s="44"/>
      <c r="F3" s="44"/>
      <c r="G3" s="44"/>
      <c r="H3" s="44"/>
      <c r="I3" s="45"/>
      <c r="J3" s="46"/>
    </row>
    <row r="4" spans="1:10" ht="15.75">
      <c r="A4" s="47" t="s">
        <v>66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2.75">
      <c r="A5" s="48"/>
      <c r="B5" s="49"/>
      <c r="C5" s="50"/>
      <c r="D5" s="49"/>
      <c r="E5" s="49"/>
      <c r="F5" s="49"/>
      <c r="G5" s="51"/>
      <c r="H5" s="52"/>
      <c r="I5" s="53"/>
      <c r="J5" s="54"/>
    </row>
    <row r="6" spans="1:10" ht="15.75">
      <c r="A6" s="55" t="s">
        <v>67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3.5" thickBot="1">
      <c r="A7" s="56"/>
      <c r="B7" s="56"/>
      <c r="C7" s="56"/>
      <c r="D7" s="56"/>
      <c r="E7" s="56"/>
      <c r="F7" s="56"/>
      <c r="G7" s="57"/>
      <c r="H7" s="58"/>
      <c r="I7" s="59"/>
      <c r="J7" s="60" t="s">
        <v>0</v>
      </c>
    </row>
    <row r="8" spans="1:10" ht="22.5">
      <c r="A8" s="61" t="s">
        <v>68</v>
      </c>
      <c r="B8" s="62" t="s">
        <v>69</v>
      </c>
      <c r="C8" s="62"/>
      <c r="D8" s="63" t="s">
        <v>70</v>
      </c>
      <c r="E8" s="63" t="s">
        <v>19</v>
      </c>
      <c r="F8" s="63" t="s">
        <v>71</v>
      </c>
      <c r="G8" s="64" t="s">
        <v>72</v>
      </c>
      <c r="H8" s="64" t="s">
        <v>73</v>
      </c>
      <c r="I8" s="64" t="s">
        <v>92</v>
      </c>
      <c r="J8" s="65" t="s">
        <v>74</v>
      </c>
    </row>
    <row r="9" spans="1:10" ht="24" customHeight="1">
      <c r="A9" s="66" t="s">
        <v>75</v>
      </c>
      <c r="B9" s="67" t="s">
        <v>75</v>
      </c>
      <c r="C9" s="67"/>
      <c r="D9" s="68"/>
      <c r="E9" s="68"/>
      <c r="F9" s="69" t="s">
        <v>76</v>
      </c>
      <c r="G9" s="70">
        <f>G10</f>
        <v>6719.69</v>
      </c>
      <c r="H9" s="70">
        <v>17744.21</v>
      </c>
      <c r="I9" s="70">
        <f>I10</f>
        <v>-327.8</v>
      </c>
      <c r="J9" s="71">
        <f>SUM(H9:I9)</f>
        <v>17416.41</v>
      </c>
    </row>
    <row r="10" spans="1:10" ht="33.75">
      <c r="A10" s="72" t="s">
        <v>77</v>
      </c>
      <c r="B10" s="73">
        <v>30001</v>
      </c>
      <c r="C10" s="74" t="s">
        <v>78</v>
      </c>
      <c r="D10" s="75" t="s">
        <v>75</v>
      </c>
      <c r="E10" s="75" t="s">
        <v>75</v>
      </c>
      <c r="F10" s="76" t="s">
        <v>79</v>
      </c>
      <c r="G10" s="77">
        <f>G11</f>
        <v>6719.69</v>
      </c>
      <c r="H10" s="77">
        <f>H11</f>
        <v>14644.21</v>
      </c>
      <c r="I10" s="78">
        <v>-327.8</v>
      </c>
      <c r="J10" s="79">
        <f>H10+I10</f>
        <v>14316.41</v>
      </c>
    </row>
    <row r="11" spans="1:10" ht="33.75">
      <c r="A11" s="80"/>
      <c r="B11" s="81"/>
      <c r="C11" s="82"/>
      <c r="D11" s="83">
        <v>6409</v>
      </c>
      <c r="E11" s="84">
        <v>5901</v>
      </c>
      <c r="F11" s="85" t="s">
        <v>80</v>
      </c>
      <c r="G11" s="86">
        <v>6719.69</v>
      </c>
      <c r="H11" s="86">
        <v>14644.21</v>
      </c>
      <c r="I11" s="87">
        <v>-327.8</v>
      </c>
      <c r="J11" s="88">
        <f>H11+I11</f>
        <v>14316.41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3" max="3" width="6.140625" style="0" customWidth="1"/>
    <col min="4" max="4" width="6.00390625" style="0" customWidth="1"/>
    <col min="5" max="5" width="7.8515625" style="0" customWidth="1"/>
    <col min="6" max="6" width="33.8515625" style="0" customWidth="1"/>
    <col min="8" max="8" width="15.28125" style="0" customWidth="1"/>
  </cols>
  <sheetData>
    <row r="1" spans="1:9" ht="12.75">
      <c r="A1" s="89"/>
      <c r="B1" s="89"/>
      <c r="C1" s="89"/>
      <c r="D1" s="89"/>
      <c r="E1" s="89"/>
      <c r="F1" s="89"/>
      <c r="G1" s="90"/>
      <c r="H1" s="91"/>
      <c r="I1" s="91"/>
    </row>
    <row r="2" spans="1:9" ht="18">
      <c r="A2" s="92" t="s">
        <v>65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3"/>
      <c r="B3" s="93"/>
      <c r="C3" s="93"/>
      <c r="D3" s="93"/>
      <c r="E3" s="93"/>
      <c r="F3" s="93"/>
      <c r="G3" s="93"/>
      <c r="H3" s="94"/>
      <c r="I3" s="94"/>
    </row>
    <row r="4" spans="1:9" ht="15.75">
      <c r="A4" s="95" t="s">
        <v>81</v>
      </c>
      <c r="B4" s="95"/>
      <c r="C4" s="95"/>
      <c r="D4" s="95"/>
      <c r="E4" s="95"/>
      <c r="F4" s="95"/>
      <c r="G4" s="95"/>
      <c r="H4" s="95"/>
      <c r="I4" s="95"/>
    </row>
    <row r="5" spans="1:9" ht="12.75">
      <c r="A5" s="93"/>
      <c r="B5" s="93"/>
      <c r="C5" s="93"/>
      <c r="D5" s="93"/>
      <c r="E5" s="93"/>
      <c r="F5" s="93"/>
      <c r="G5" s="93"/>
      <c r="H5" s="94"/>
      <c r="I5" s="94"/>
    </row>
    <row r="6" spans="1:9" ht="15.75">
      <c r="A6" s="96" t="s">
        <v>82</v>
      </c>
      <c r="B6" s="96"/>
      <c r="C6" s="96"/>
      <c r="D6" s="96"/>
      <c r="E6" s="96"/>
      <c r="F6" s="96"/>
      <c r="G6" s="96"/>
      <c r="H6" s="96"/>
      <c r="I6" s="96"/>
    </row>
    <row r="7" spans="1:9" ht="12.75">
      <c r="A7" s="97"/>
      <c r="B7" s="98"/>
      <c r="C7" s="98"/>
      <c r="D7" s="97"/>
      <c r="E7" s="97"/>
      <c r="F7" s="99"/>
      <c r="G7" s="100"/>
      <c r="H7" s="101"/>
      <c r="I7" s="100"/>
    </row>
    <row r="8" spans="1:9" ht="13.5" thickBot="1">
      <c r="A8" s="102"/>
      <c r="B8" s="102"/>
      <c r="C8" s="102"/>
      <c r="D8" s="102"/>
      <c r="E8" s="102"/>
      <c r="F8" s="102"/>
      <c r="G8" s="103"/>
      <c r="H8" s="102"/>
      <c r="I8" s="104" t="s">
        <v>83</v>
      </c>
    </row>
    <row r="9" spans="1:9" ht="18" customHeight="1" thickBot="1">
      <c r="A9" s="105" t="s">
        <v>68</v>
      </c>
      <c r="B9" s="106" t="s">
        <v>84</v>
      </c>
      <c r="C9" s="107" t="s">
        <v>70</v>
      </c>
      <c r="D9" s="106" t="s">
        <v>19</v>
      </c>
      <c r="E9" s="108" t="s">
        <v>85</v>
      </c>
      <c r="F9" s="107" t="s">
        <v>86</v>
      </c>
      <c r="G9" s="109" t="s">
        <v>87</v>
      </c>
      <c r="H9" s="110" t="s">
        <v>92</v>
      </c>
      <c r="I9" s="111" t="s">
        <v>88</v>
      </c>
    </row>
    <row r="10" spans="1:9" ht="13.5" thickBot="1">
      <c r="A10" s="112" t="s">
        <v>77</v>
      </c>
      <c r="B10" s="113" t="s">
        <v>75</v>
      </c>
      <c r="C10" s="114" t="s">
        <v>75</v>
      </c>
      <c r="D10" s="113" t="s">
        <v>75</v>
      </c>
      <c r="E10" s="113" t="s">
        <v>75</v>
      </c>
      <c r="F10" s="115" t="s">
        <v>89</v>
      </c>
      <c r="G10" s="116">
        <v>500</v>
      </c>
      <c r="H10" s="117">
        <v>327.8</v>
      </c>
      <c r="I10" s="118">
        <f>SUM(G10:H10)</f>
        <v>827.8</v>
      </c>
    </row>
    <row r="11" spans="1:9" ht="34.5" customHeight="1">
      <c r="A11" s="119" t="s">
        <v>77</v>
      </c>
      <c r="B11" s="120" t="s">
        <v>95</v>
      </c>
      <c r="C11" s="121" t="s">
        <v>75</v>
      </c>
      <c r="D11" s="121" t="s">
        <v>75</v>
      </c>
      <c r="E11" s="122" t="s">
        <v>75</v>
      </c>
      <c r="F11" s="123" t="s">
        <v>94</v>
      </c>
      <c r="G11" s="124">
        <v>0</v>
      </c>
      <c r="H11" s="125">
        <v>327.8</v>
      </c>
      <c r="I11" s="126">
        <f>H11</f>
        <v>327.8</v>
      </c>
    </row>
    <row r="12" spans="1:9" ht="18" customHeight="1">
      <c r="A12" s="127"/>
      <c r="B12" s="128"/>
      <c r="C12" s="129">
        <v>2143</v>
      </c>
      <c r="D12" s="129">
        <v>5169</v>
      </c>
      <c r="E12" s="141" t="s">
        <v>96</v>
      </c>
      <c r="F12" s="130" t="s">
        <v>90</v>
      </c>
      <c r="G12" s="131">
        <v>0</v>
      </c>
      <c r="H12" s="132">
        <v>278.63</v>
      </c>
      <c r="I12" s="133">
        <f>H12</f>
        <v>278.63</v>
      </c>
    </row>
    <row r="13" spans="1:9" ht="20.25" customHeight="1" thickBot="1">
      <c r="A13" s="134"/>
      <c r="B13" s="135"/>
      <c r="C13" s="136" t="s">
        <v>93</v>
      </c>
      <c r="D13" s="136" t="s">
        <v>91</v>
      </c>
      <c r="E13" s="142" t="s">
        <v>97</v>
      </c>
      <c r="F13" s="137" t="s">
        <v>90</v>
      </c>
      <c r="G13" s="138">
        <v>0</v>
      </c>
      <c r="H13" s="139">
        <v>49.17</v>
      </c>
      <c r="I13" s="140">
        <f>H13</f>
        <v>49.17</v>
      </c>
    </row>
  </sheetData>
  <sheetProtection/>
  <mergeCells count="3">
    <mergeCell ref="A2:I2"/>
    <mergeCell ref="A4:I4"/>
    <mergeCell ref="A6:I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Hornova Eva</cp:lastModifiedBy>
  <cp:lastPrinted>2016-04-27T08:11:42Z</cp:lastPrinted>
  <dcterms:created xsi:type="dcterms:W3CDTF">2007-12-18T12:40:54Z</dcterms:created>
  <dcterms:modified xsi:type="dcterms:W3CDTF">2016-05-11T15:54:28Z</dcterms:modified>
  <cp:category/>
  <cp:version/>
  <cp:contentType/>
  <cp:contentStatus/>
</cp:coreProperties>
</file>