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20" windowWidth="20016" windowHeight="7428" activeTab="3"/>
  </bookViews>
  <sheets>
    <sheet name="Okres Česká Lípa" sheetId="1" r:id="rId1"/>
    <sheet name="Okres Liberec" sheetId="5" r:id="rId2"/>
    <sheet name="Okres Jablonec nad Nisou" sheetId="7" r:id="rId3"/>
    <sheet name="Okres Semily" sheetId="4" r:id="rId4"/>
    <sheet name="Plánované výkony" sheetId="8" r:id="rId5"/>
  </sheets>
  <externalReferences>
    <externalReference r:id="rId6"/>
  </externalReferences>
  <definedNames>
    <definedName name="_xlnm._FilterDatabase" localSheetId="0" hidden="1">'Okres Česká Lípa'!$A$4:$G$67</definedName>
    <definedName name="_xlnm._FilterDatabase" localSheetId="2" hidden="1">'Okres Jablonec nad Nisou'!$A$4:$G$95</definedName>
    <definedName name="_xlnm._FilterDatabase" localSheetId="1" hidden="1">'Okres Liberec'!$A$4:$G$100</definedName>
    <definedName name="_xlnm._FilterDatabase" localSheetId="3" hidden="1">'Okres Semily'!$A$4:$G$77</definedName>
    <definedName name="_xlnm.Print_Titles" localSheetId="0">'Okres Česká Lípa'!$1:$4</definedName>
    <definedName name="_xlnm.Print_Titles" localSheetId="2">'Okres Jablonec nad Nisou'!$1:$4</definedName>
    <definedName name="_xlnm.Print_Titles" localSheetId="1">'Okres Liberec'!$1:$4</definedName>
    <definedName name="_xlnm.Print_Titles" localSheetId="3">'Okres Semily'!$1:$4</definedName>
    <definedName name="_xlnm.Print_Area" localSheetId="1">'Okres Liberec'!$A$1:$I$101</definedName>
    <definedName name="_xlnm.Print_Area" localSheetId="3">'Okres Semily'!$A$1:$I$77</definedName>
    <definedName name="_xlnm.Print_Area" localSheetId="4">'Plánované výkony'!$A$1:$E$10</definedName>
  </definedNames>
  <calcPr calcId="145621"/>
</workbook>
</file>

<file path=xl/calcChain.xml><?xml version="1.0" encoding="utf-8"?>
<calcChain xmlns="http://schemas.openxmlformats.org/spreadsheetml/2006/main">
  <c r="H76" i="4" l="1"/>
  <c r="H100" i="5"/>
  <c r="C7" i="8" l="1"/>
  <c r="C5" i="8"/>
  <c r="F67" i="1" l="1"/>
  <c r="E68" i="1"/>
  <c r="H67" i="1" l="1"/>
  <c r="E101" i="5"/>
  <c r="H68" i="1" l="1"/>
  <c r="E77" i="4"/>
  <c r="E95" i="7"/>
  <c r="F76" i="4" l="1"/>
  <c r="H94" i="7"/>
  <c r="H77" i="4" l="1"/>
  <c r="C6" i="8"/>
  <c r="C4" i="8"/>
  <c r="F100" i="5"/>
  <c r="B5" i="8" s="1"/>
  <c r="H101" i="5" l="1"/>
  <c r="C8" i="8"/>
  <c r="D5" i="8"/>
  <c r="B7" i="8"/>
  <c r="D7" i="8" s="1"/>
  <c r="F94" i="7"/>
  <c r="B6" i="8" l="1"/>
  <c r="D6" i="8" s="1"/>
  <c r="H95" i="7"/>
  <c r="B4" i="8"/>
  <c r="B8" i="8" l="1"/>
  <c r="D8" i="8" s="1"/>
  <c r="D4" i="8"/>
</calcChain>
</file>

<file path=xl/comments1.xml><?xml version="1.0" encoding="utf-8"?>
<comments xmlns="http://schemas.openxmlformats.org/spreadsheetml/2006/main">
  <authors>
    <author>Autor</author>
    <author>Petr Koubek</author>
  </authors>
  <commentList>
    <comment ref="E5" authorId="0">
      <text>
        <r>
          <rPr>
            <b/>
            <sz val="9"/>
            <color indexed="81"/>
            <rFont val="Tahoma"/>
            <family val="2"/>
            <charset val="238"/>
          </rPr>
          <t>Infra u hřbitova ve Svijanech
U - Svijanský Újezd</t>
        </r>
      </text>
    </comment>
    <comment ref="E6" authorId="0">
      <text>
        <r>
          <rPr>
            <b/>
            <sz val="9"/>
            <color indexed="81"/>
            <rFont val="Tahoma"/>
            <family val="2"/>
            <charset val="238"/>
          </rPr>
          <t>Radimovice - Nechálov - U / turbo
Nechálov - Buda - N / turbo</t>
        </r>
      </text>
    </comment>
    <comment ref="E7" authorId="0">
      <text>
        <r>
          <rPr>
            <b/>
            <sz val="9"/>
            <color indexed="81"/>
            <rFont val="Tahoma"/>
            <family val="2"/>
            <charset val="238"/>
          </rPr>
          <t>jedna díra v křižovatce</t>
        </r>
      </text>
    </comment>
    <comment ref="E8" authorId="0">
      <text>
        <r>
          <rPr>
            <b/>
            <sz val="9"/>
            <color indexed="81"/>
            <rFont val="Tahoma"/>
            <family val="2"/>
            <charset val="238"/>
          </rPr>
          <t>v úseku Trávníček - Libíč a Třtí - Radimovice
zbytek OK</t>
        </r>
      </text>
    </comment>
    <comment ref="E12" authorId="0">
      <text>
        <r>
          <rPr>
            <b/>
            <sz val="9"/>
            <color indexed="81"/>
            <rFont val="Tahoma"/>
            <family val="2"/>
            <charset val="238"/>
          </rPr>
          <t>Soběslavice - Vorklebice 
až do Vorklebic!!!
Zbytek OK</t>
        </r>
      </text>
    </comment>
    <comment ref="E19" authorId="0">
      <text>
        <r>
          <rPr>
            <b/>
            <sz val="9"/>
            <color indexed="81"/>
            <rFont val="Tahoma"/>
            <family val="2"/>
            <charset val="238"/>
          </rPr>
          <t>Kamení - N
zbytek turbo</t>
        </r>
      </text>
    </comment>
    <comment ref="E20" authorId="0">
      <text>
        <r>
          <rPr>
            <b/>
            <sz val="9"/>
            <color indexed="81"/>
            <rFont val="Tahoma"/>
            <family val="2"/>
            <charset val="238"/>
          </rPr>
          <t>Radimovice - Nechálov - U / turbo
Nechálov - Buda - N / turbo</t>
        </r>
      </text>
    </comment>
    <comment ref="E22" authorId="0">
      <text>
        <r>
          <rPr>
            <b/>
            <sz val="9"/>
            <color indexed="81"/>
            <rFont val="Tahoma"/>
            <family val="2"/>
            <charset val="238"/>
          </rPr>
          <t>Český Dub intravilán - infradeska, případně U
zbytek až do Buřínska turbo</t>
        </r>
      </text>
    </comment>
    <comment ref="E29" authorId="1">
      <text>
        <r>
          <rPr>
            <b/>
            <sz val="9"/>
            <color indexed="81"/>
            <rFont val="Tahoma"/>
            <family val="2"/>
            <charset val="238"/>
          </rPr>
          <t>opravit až na konec silnice!!!</t>
        </r>
      </text>
    </comment>
    <comment ref="E30" authorId="1">
      <text>
        <r>
          <rPr>
            <b/>
            <sz val="9"/>
            <color indexed="81"/>
            <rFont val="Tahoma"/>
            <family val="2"/>
            <charset val="238"/>
          </rPr>
          <t>intravilány U / turbo
zbytek N / turbo</t>
        </r>
      </text>
    </comment>
    <comment ref="D31" authorId="1">
      <text>
        <r>
          <rPr>
            <b/>
            <sz val="9"/>
            <color indexed="81"/>
            <rFont val="Tahoma"/>
            <family val="2"/>
            <charset val="238"/>
          </rPr>
          <t>rekonstrukce v úseku 4,751 - 7,821</t>
        </r>
      </text>
    </comment>
    <comment ref="E31" authorId="1">
      <text>
        <r>
          <rPr>
            <sz val="9"/>
            <color indexed="81"/>
            <rFont val="Tahoma"/>
            <family val="2"/>
            <charset val="238"/>
          </rPr>
          <t>úsek Jitrava-Chotyně</t>
        </r>
      </text>
    </comment>
    <comment ref="E32" authorId="1">
      <text>
        <r>
          <rPr>
            <sz val="9"/>
            <color indexed="81"/>
            <rFont val="Tahoma"/>
            <family val="2"/>
            <charset val="238"/>
          </rPr>
          <t>v intravilánu Hrádku infradeska, i u vpustí</t>
        </r>
      </text>
    </comment>
    <comment ref="E33" authorId="1">
      <text>
        <r>
          <rPr>
            <sz val="9"/>
            <color indexed="81"/>
            <rFont val="Tahoma"/>
            <family val="2"/>
            <charset val="238"/>
          </rPr>
          <t xml:space="preserve">včetně propadu na propustku v Zábrdí, zátrže
</t>
        </r>
      </text>
    </comment>
    <comment ref="E36" authorId="1">
      <text>
        <r>
          <rPr>
            <b/>
            <sz val="9"/>
            <color indexed="81"/>
            <rFont val="Tahoma"/>
            <family val="2"/>
            <charset val="238"/>
          </rPr>
          <t>i propadlé propusty a překopy!!!</t>
        </r>
      </text>
    </comment>
    <comment ref="D38" authorId="1">
      <text>
        <r>
          <rPr>
            <sz val="9"/>
            <color indexed="81"/>
            <rFont val="Tahoma"/>
            <family val="2"/>
            <charset val="238"/>
          </rPr>
          <t>rekonstrukce jen v Rynolticích</t>
        </r>
      </text>
    </comment>
    <comment ref="E39" authorId="1">
      <text>
        <r>
          <rPr>
            <b/>
            <sz val="9"/>
            <color indexed="81"/>
            <rFont val="Tahoma"/>
            <family val="2"/>
            <charset val="238"/>
          </rPr>
          <t>i propadlé propusty a překopy!!!</t>
        </r>
      </text>
    </comment>
    <comment ref="E40" authorId="1">
      <text>
        <r>
          <rPr>
            <b/>
            <sz val="9"/>
            <color indexed="81"/>
            <rFont val="Tahoma"/>
            <family val="2"/>
            <charset val="238"/>
          </rPr>
          <t>i propady u vpustí, autobusová zastávka u hřiště, krajnice</t>
        </r>
      </text>
    </comment>
    <comment ref="D41" authorId="1">
      <text>
        <r>
          <rPr>
            <sz val="9"/>
            <color indexed="81"/>
            <rFont val="Tahoma"/>
            <family val="2"/>
            <charset val="238"/>
          </rPr>
          <t>rekonstrukce Chrastava až - I/35</t>
        </r>
      </text>
    </comment>
    <comment ref="E42" authorId="1">
      <text>
        <r>
          <rPr>
            <b/>
            <sz val="9"/>
            <color indexed="81"/>
            <rFont val="Tahoma"/>
            <family val="2"/>
            <charset val="238"/>
          </rPr>
          <t>v březnu zatím nic, je možné, že se během roku udělají výtluky v síťových rozpadech</t>
        </r>
      </text>
    </comment>
    <comment ref="E46" authorId="1">
      <text>
        <r>
          <rPr>
            <b/>
            <sz val="9"/>
            <color indexed="81"/>
            <rFont val="Tahoma"/>
            <family val="2"/>
            <charset val="238"/>
          </rPr>
          <t>jen úsek odk kruhového objezdu do Minkovic</t>
        </r>
      </text>
    </comment>
    <comment ref="E48" authorId="1">
      <text>
        <r>
          <rPr>
            <b/>
            <sz val="9"/>
            <color indexed="81"/>
            <rFont val="Tahoma"/>
            <family val="2"/>
            <charset val="238"/>
          </rPr>
          <t>včetně kruhového objezdu v Doubí!!!</t>
        </r>
      </text>
    </comment>
    <comment ref="D49" authorId="1">
      <text>
        <r>
          <rPr>
            <b/>
            <sz val="9"/>
            <color indexed="81"/>
            <rFont val="Tahoma"/>
            <family val="2"/>
            <charset val="238"/>
          </rPr>
          <t>rekonstrukce v úseku 0,702 - 3,622</t>
        </r>
      </text>
    </comment>
    <comment ref="D50" authorId="1">
      <text>
        <r>
          <rPr>
            <sz val="9"/>
            <color indexed="81"/>
            <rFont val="Tahoma"/>
            <family val="2"/>
            <charset val="238"/>
          </rPr>
          <t>rekonstrukce jen ve Světlé - staničení od 4,500 do 5,640</t>
        </r>
      </text>
    </comment>
    <comment ref="E50" authorId="1">
      <text>
        <r>
          <rPr>
            <b/>
            <sz val="9"/>
            <color indexed="81"/>
            <rFont val="Tahoma"/>
            <family val="2"/>
            <charset val="238"/>
          </rPr>
          <t>U - nad poštovním nám.
Infradeska - Č.Mládeže
N / turbo -  Světlá až Starý Dub</t>
        </r>
      </text>
    </comment>
    <comment ref="E52" authorId="1">
      <text>
        <r>
          <rPr>
            <b/>
            <sz val="9"/>
            <color indexed="81"/>
            <rFont val="Tahoma"/>
            <family val="2"/>
            <charset val="238"/>
          </rPr>
          <t>jen úsek s propadlými šachtami v Šimonovicích a výtluk nad nimi v křižovatce</t>
        </r>
      </text>
    </comment>
    <comment ref="E53" authorId="1">
      <text>
        <r>
          <rPr>
            <b/>
            <sz val="9"/>
            <color indexed="81"/>
            <rFont val="Tahoma"/>
            <family val="2"/>
            <charset val="238"/>
          </rPr>
          <t>U - Vratislavice u Chemolaku, 
N - propust pod Dlouhým Mostem v zatáčce</t>
        </r>
      </text>
    </comment>
    <comment ref="E56" authorId="1">
      <text>
        <r>
          <rPr>
            <b/>
            <sz val="9"/>
            <color indexed="81"/>
            <rFont val="Tahoma"/>
            <family val="2"/>
            <charset val="238"/>
          </rPr>
          <t>celoplocha v křižovatce Klášterní/Husova
U - Klášterní, Husova</t>
        </r>
      </text>
    </comment>
    <comment ref="E57" authorId="1">
      <text>
        <r>
          <rPr>
            <sz val="9"/>
            <color indexed="81"/>
            <rFont val="Tahoma"/>
            <family val="2"/>
            <charset val="238"/>
          </rPr>
          <t>od Stráže pod Učňovskou školu
POZOR: některé úseky se bude kopat elektrika</t>
        </r>
      </text>
    </comment>
    <comment ref="E58" authorId="1">
      <text>
        <r>
          <rPr>
            <b/>
            <sz val="9"/>
            <color indexed="81"/>
            <rFont val="Tahoma"/>
            <family val="2"/>
            <charset val="238"/>
          </rPr>
          <t>zastávky na Kunratické u pumpy</t>
        </r>
      </text>
    </comment>
    <comment ref="E59" authorId="1">
      <text>
        <r>
          <rPr>
            <b/>
            <sz val="9"/>
            <color indexed="81"/>
            <rFont val="Tahoma"/>
            <family val="2"/>
            <charset val="238"/>
          </rPr>
          <t>Kryštofovo Údoli - Křižany</t>
        </r>
      </text>
    </comment>
  </commentList>
</comments>
</file>

<file path=xl/sharedStrings.xml><?xml version="1.0" encoding="utf-8"?>
<sst xmlns="http://schemas.openxmlformats.org/spreadsheetml/2006/main" count="1510" uniqueCount="503">
  <si>
    <t>Číslo silnice</t>
  </si>
  <si>
    <t>Česká Lípa</t>
  </si>
  <si>
    <t>II</t>
  </si>
  <si>
    <t>Nový Bor</t>
  </si>
  <si>
    <t>III</t>
  </si>
  <si>
    <t>Pavlovice</t>
  </si>
  <si>
    <t>Hrabačov</t>
  </si>
  <si>
    <t>Turnov</t>
  </si>
  <si>
    <t>28719</t>
  </si>
  <si>
    <t>28211</t>
  </si>
  <si>
    <t>28212</t>
  </si>
  <si>
    <t>2832</t>
  </si>
  <si>
    <t>282</t>
  </si>
  <si>
    <t>Studenec - Ždár</t>
  </si>
  <si>
    <t>Pohoř</t>
  </si>
  <si>
    <t>Nová Ves</t>
  </si>
  <si>
    <t>Tříč</t>
  </si>
  <si>
    <t>Sklenařice</t>
  </si>
  <si>
    <t>Paseky nad Jizerou</t>
  </si>
  <si>
    <t>Jesenný - Bohuňovska</t>
  </si>
  <si>
    <t>Helkovice</t>
  </si>
  <si>
    <t>Nouzov</t>
  </si>
  <si>
    <t>Stružinec</t>
  </si>
  <si>
    <t>Semily</t>
  </si>
  <si>
    <t>Plán</t>
  </si>
  <si>
    <t>[t]</t>
  </si>
  <si>
    <t>týden</t>
  </si>
  <si>
    <t>Turnov- ul. Přepeřská</t>
  </si>
  <si>
    <t>U</t>
  </si>
  <si>
    <t>Kyje</t>
  </si>
  <si>
    <t>Košov</t>
  </si>
  <si>
    <t>Křečovice</t>
  </si>
  <si>
    <t>Sek. Loučky</t>
  </si>
  <si>
    <t>N</t>
  </si>
  <si>
    <t>Jilemnice - Studenec</t>
  </si>
  <si>
    <t>Roztoky u Jil. - Jilemnice</t>
  </si>
  <si>
    <t>Vítkovice - D. Mísečky</t>
  </si>
  <si>
    <t>Jilemnice - Dolní Štěpanice</t>
  </si>
  <si>
    <t>Roztoky u Jil. - Kruh</t>
  </si>
  <si>
    <t>Levínská Olešnice</t>
  </si>
  <si>
    <t>Benecko</t>
  </si>
  <si>
    <t>Mrklov</t>
  </si>
  <si>
    <t>Jilemnice</t>
  </si>
  <si>
    <t>Kobyla</t>
  </si>
  <si>
    <t>Harrachov</t>
  </si>
  <si>
    <t>Roprachtice - Vysoké n/J - Paseky</t>
  </si>
  <si>
    <t>Semily - Příkrý</t>
  </si>
  <si>
    <t>Pojizerka</t>
  </si>
  <si>
    <t>Slaná</t>
  </si>
  <si>
    <t>Košťálov- Libštát</t>
  </si>
  <si>
    <t>Podbozkov - Cimbál</t>
  </si>
  <si>
    <t>Kunratice Mříčná</t>
  </si>
  <si>
    <t>Mříčná (zadní)</t>
  </si>
  <si>
    <t>Kozákov</t>
  </si>
  <si>
    <t>Trojánka</t>
  </si>
  <si>
    <t>Bystrá n/J</t>
  </si>
  <si>
    <t>U/N</t>
  </si>
  <si>
    <t>Tuhaň - hranice kraje</t>
  </si>
  <si>
    <t>Velká Javorská - Valteřice</t>
  </si>
  <si>
    <t>Skalka u Doks</t>
  </si>
  <si>
    <t>Častolovice</t>
  </si>
  <si>
    <t>Nový Bor - Radvanec</t>
  </si>
  <si>
    <t>Dubnice - Žibřidice</t>
  </si>
  <si>
    <t>Kamenický Šenov - Dolní Prysk</t>
  </si>
  <si>
    <r>
      <t xml:space="preserve">MÍSTOPIS
</t>
    </r>
    <r>
      <rPr>
        <sz val="12"/>
        <rFont val="Calibri"/>
        <family val="2"/>
        <charset val="238"/>
        <scheme val="minor"/>
      </rPr>
      <t>(</t>
    </r>
    <r>
      <rPr>
        <i/>
        <sz val="12"/>
        <rFont val="Calibri"/>
        <family val="2"/>
        <charset val="238"/>
        <scheme val="minor"/>
      </rPr>
      <t>název obce, lokality)</t>
    </r>
  </si>
  <si>
    <r>
      <t>Technologie</t>
    </r>
    <r>
      <rPr>
        <sz val="12"/>
        <rFont val="Calibri"/>
        <family val="2"/>
        <charset val="238"/>
        <scheme val="minor"/>
      </rPr>
      <t xml:space="preserve">
(výsprava do upravených - </t>
    </r>
    <r>
      <rPr>
        <b/>
        <sz val="12"/>
        <rFont val="Calibri"/>
        <family val="2"/>
        <charset val="238"/>
        <scheme val="minor"/>
      </rPr>
      <t>U</t>
    </r>
    <r>
      <rPr>
        <sz val="12"/>
        <rFont val="Calibri"/>
        <family val="2"/>
        <charset val="238"/>
        <scheme val="minor"/>
      </rPr>
      <t xml:space="preserve"> nebo neupravených - </t>
    </r>
    <r>
      <rPr>
        <b/>
        <sz val="12"/>
        <rFont val="Calibri"/>
        <family val="2"/>
        <charset val="238"/>
        <scheme val="minor"/>
      </rPr>
      <t>N</t>
    </r>
    <r>
      <rPr>
        <sz val="12"/>
        <rFont val="Calibri"/>
        <family val="2"/>
        <charset val="238"/>
        <scheme val="minor"/>
      </rPr>
      <t xml:space="preserve"> výtluků)</t>
    </r>
  </si>
  <si>
    <t>Rychnov</t>
  </si>
  <si>
    <t>ŽB - Koberovy</t>
  </si>
  <si>
    <t>287</t>
  </si>
  <si>
    <t>JN - Bratříkov</t>
  </si>
  <si>
    <t>288</t>
  </si>
  <si>
    <t>ŽB - Podspálov</t>
  </si>
  <si>
    <t>290</t>
  </si>
  <si>
    <t>Souš - Mexiko</t>
  </si>
  <si>
    <t>292</t>
  </si>
  <si>
    <t>ŽB - Proseč</t>
  </si>
  <si>
    <t>01019</t>
  </si>
  <si>
    <t>V. Hamry nádraži</t>
  </si>
  <si>
    <t>Koberovy - Loučky</t>
  </si>
  <si>
    <t>Besedice - Loučky</t>
  </si>
  <si>
    <t>28213</t>
  </si>
  <si>
    <t>Koberovy - Libentiny</t>
  </si>
  <si>
    <t>28214</t>
  </si>
  <si>
    <t>Besedice - Michovka</t>
  </si>
  <si>
    <t>28215</t>
  </si>
  <si>
    <t>Líšný - Vrát - Chloudov</t>
  </si>
  <si>
    <t>28216</t>
  </si>
  <si>
    <t>M. Skála - Prosíčka</t>
  </si>
  <si>
    <t>M. Skála - Rakousy</t>
  </si>
  <si>
    <t>2874</t>
  </si>
  <si>
    <t>Rádlo - Milíře</t>
  </si>
  <si>
    <t>2875</t>
  </si>
  <si>
    <t>H. Proseč - Milíře</t>
  </si>
  <si>
    <t>2876</t>
  </si>
  <si>
    <t>Rádlo - I/65</t>
  </si>
  <si>
    <t>2878</t>
  </si>
  <si>
    <t>Dobrá Voda</t>
  </si>
  <si>
    <t>2879</t>
  </si>
  <si>
    <t>I/65 - Kokonín - D. Č. Studnice</t>
  </si>
  <si>
    <t>28711</t>
  </si>
  <si>
    <t>Rychnov - Klíčnov</t>
  </si>
  <si>
    <t>28712</t>
  </si>
  <si>
    <t>Nádražní ul., Rychnov</t>
  </si>
  <si>
    <t>28713</t>
  </si>
  <si>
    <t>Rychnov - Radoňovice</t>
  </si>
  <si>
    <t>20-21</t>
  </si>
  <si>
    <t>28714</t>
  </si>
  <si>
    <t>Pelíkovice</t>
  </si>
  <si>
    <t>28715</t>
  </si>
  <si>
    <t>Rychnov - Košovy</t>
  </si>
  <si>
    <t>28716</t>
  </si>
  <si>
    <t>Pulečný - Kokonín</t>
  </si>
  <si>
    <t>28717</t>
  </si>
  <si>
    <t>I/14 - Na Hutích - III/2879</t>
  </si>
  <si>
    <t>28718</t>
  </si>
  <si>
    <t>Spojka</t>
  </si>
  <si>
    <t>Maršovice - Jenišovice</t>
  </si>
  <si>
    <t>28721</t>
  </si>
  <si>
    <t>M. Skála - Filka</t>
  </si>
  <si>
    <t>28722</t>
  </si>
  <si>
    <t>Bobov</t>
  </si>
  <si>
    <t>28723</t>
  </si>
  <si>
    <t>Mukařov</t>
  </si>
  <si>
    <t>28724</t>
  </si>
  <si>
    <t>M. Skála - Jílové</t>
  </si>
  <si>
    <t>28725</t>
  </si>
  <si>
    <t>Frýdštejn - Ondříkovice</t>
  </si>
  <si>
    <t>28726</t>
  </si>
  <si>
    <t>Odolenovice</t>
  </si>
  <si>
    <t>28727</t>
  </si>
  <si>
    <t>Paceřice - Jenišovice - Roudný</t>
  </si>
  <si>
    <t>28730</t>
  </si>
  <si>
    <t>Maršovice - D. Č. Studnice - Nová Ves</t>
  </si>
  <si>
    <t>28731</t>
  </si>
  <si>
    <t>Jistebsko - Krásná</t>
  </si>
  <si>
    <t>28732</t>
  </si>
  <si>
    <t>Jelení kout</t>
  </si>
  <si>
    <t>28733</t>
  </si>
  <si>
    <t>Jablonec - Nová Ves - Smržovka</t>
  </si>
  <si>
    <t>28734</t>
  </si>
  <si>
    <t>Smržovka - Nová Ves</t>
  </si>
  <si>
    <t>28735</t>
  </si>
  <si>
    <t>Skuhrov - Splzov</t>
  </si>
  <si>
    <t>UN</t>
  </si>
  <si>
    <t>28736</t>
  </si>
  <si>
    <t>ŽB - Těpeře - Bzí</t>
  </si>
  <si>
    <t>28738</t>
  </si>
  <si>
    <t>Jistebsko - Huť</t>
  </si>
  <si>
    <t>28739</t>
  </si>
  <si>
    <t>Pěnčín - Alšovice - Těpeře</t>
  </si>
  <si>
    <t>28740</t>
  </si>
  <si>
    <t>Pěnčín - Štěbrov - I/10</t>
  </si>
  <si>
    <t>28741</t>
  </si>
  <si>
    <t>Bratříkov - Huť</t>
  </si>
  <si>
    <t>28742</t>
  </si>
  <si>
    <t>Kostřavec - Loužnice</t>
  </si>
  <si>
    <t>28743</t>
  </si>
  <si>
    <t>Huť - Zásada</t>
  </si>
  <si>
    <t>28744</t>
  </si>
  <si>
    <t>Loužnice - Zásada - Tanvald</t>
  </si>
  <si>
    <t>28745</t>
  </si>
  <si>
    <t>Držkov - Zásada - Zbytky - Hamrska</t>
  </si>
  <si>
    <t>28746</t>
  </si>
  <si>
    <t>Plavy - Průrubí - Zásada</t>
  </si>
  <si>
    <t>28747</t>
  </si>
  <si>
    <t>V. Hamry - Bohdalovice</t>
  </si>
  <si>
    <t>28748</t>
  </si>
  <si>
    <t>V. Hamry</t>
  </si>
  <si>
    <t>2881</t>
  </si>
  <si>
    <t>ŽB - Horská Kamenice</t>
  </si>
  <si>
    <t>25-26</t>
  </si>
  <si>
    <t>2882</t>
  </si>
  <si>
    <t>I/10 - Jirkov - ŽB</t>
  </si>
  <si>
    <t>2883</t>
  </si>
  <si>
    <t>Tlukačka</t>
  </si>
  <si>
    <t>2884</t>
  </si>
  <si>
    <t>Loužnice - Radčice - Jílové - Vlastiboř</t>
  </si>
  <si>
    <t>2885</t>
  </si>
  <si>
    <t>Machlov - Vlastiboř</t>
  </si>
  <si>
    <t>22-23</t>
  </si>
  <si>
    <t>2886</t>
  </si>
  <si>
    <t>I/10 - Machlov - Návarov - Jílové</t>
  </si>
  <si>
    <t>29018</t>
  </si>
  <si>
    <t>Č. Říčka - H. Polubný - D. Kořenov</t>
  </si>
  <si>
    <t>29019</t>
  </si>
  <si>
    <t>Tesařov - H. Polubný</t>
  </si>
  <si>
    <t>29022</t>
  </si>
  <si>
    <t>Bedřichov - J.Důl - Albrechtice - Tanvald</t>
  </si>
  <si>
    <t>29024</t>
  </si>
  <si>
    <t>Lukášov - Jbc</t>
  </si>
  <si>
    <t>29029</t>
  </si>
  <si>
    <t>Paseky, Jbc - Janov - Bedřichov</t>
  </si>
  <si>
    <t>29031</t>
  </si>
  <si>
    <t>Velká Hraničná</t>
  </si>
  <si>
    <t>29032</t>
  </si>
  <si>
    <t>Velký Semerink</t>
  </si>
  <si>
    <t>29033</t>
  </si>
  <si>
    <t>Malá Hraničná</t>
  </si>
  <si>
    <t>29034</t>
  </si>
  <si>
    <t>Malý Semerink</t>
  </si>
  <si>
    <t>29035</t>
  </si>
  <si>
    <t>I/14 - Jindřichov - Hrabětice</t>
  </si>
  <si>
    <t>29036</t>
  </si>
  <si>
    <t>Horní Maxov</t>
  </si>
  <si>
    <t>29037</t>
  </si>
  <si>
    <t>Karlov - H.Lučany - Lučany - Nová Ves</t>
  </si>
  <si>
    <t>29038</t>
  </si>
  <si>
    <t>Smržovka - Grunt - Horní Lučany</t>
  </si>
  <si>
    <t>29039</t>
  </si>
  <si>
    <t>Dolní Maxov - Josefův Důl</t>
  </si>
  <si>
    <t>29040</t>
  </si>
  <si>
    <t>Josefův Důl</t>
  </si>
  <si>
    <t>29041</t>
  </si>
  <si>
    <t>Údolní ul., Smržovka</t>
  </si>
  <si>
    <t>29042</t>
  </si>
  <si>
    <t>I/14 - H. Tanvald - Albrechtice</t>
  </si>
  <si>
    <t>29046</t>
  </si>
  <si>
    <t>Desná - Žďár</t>
  </si>
  <si>
    <t>29046 A</t>
  </si>
  <si>
    <t>29047</t>
  </si>
  <si>
    <t>Protržená, Desná</t>
  </si>
  <si>
    <t>29049</t>
  </si>
  <si>
    <t>I/10 - Pustiny - Světlá</t>
  </si>
  <si>
    <t>29049 A</t>
  </si>
  <si>
    <t>D. Polubný - nádraží</t>
  </si>
  <si>
    <t>29050</t>
  </si>
  <si>
    <t>Sladká Díra, Desná</t>
  </si>
  <si>
    <t>29051</t>
  </si>
  <si>
    <t>Tanvald - Světlá</t>
  </si>
  <si>
    <t>29053</t>
  </si>
  <si>
    <t>Příchovice - Rejdice - Zl. Olešnice - Plavy</t>
  </si>
  <si>
    <t>29054</t>
  </si>
  <si>
    <t>Rejdice - Tanvald</t>
  </si>
  <si>
    <t>29055</t>
  </si>
  <si>
    <t>Zl. Olešnice - Lhotka - Návarov</t>
  </si>
  <si>
    <t>29058</t>
  </si>
  <si>
    <t>Mexiko - Zl. Olešnice</t>
  </si>
  <si>
    <t>29061</t>
  </si>
  <si>
    <t>Stanový - Pod Lhotku</t>
  </si>
  <si>
    <t>29062</t>
  </si>
  <si>
    <t>Stanový - hranice okresu</t>
  </si>
  <si>
    <t>2921</t>
  </si>
  <si>
    <t>Pelechov</t>
  </si>
  <si>
    <t>Český Dub</t>
  </si>
  <si>
    <t>Frýdlant</t>
  </si>
  <si>
    <t>Frýdlant-Nové Město p.Sm.</t>
  </si>
  <si>
    <t>Mníšek-Raspenava</t>
  </si>
  <si>
    <t>Mníšek-Fojtka</t>
  </si>
  <si>
    <t>Frýdlant-B.Potok</t>
  </si>
  <si>
    <t>Frýdlant-Předlánce</t>
  </si>
  <si>
    <t>Fýdlant-Kunratice</t>
  </si>
  <si>
    <t>x I/13 - x II/290</t>
  </si>
  <si>
    <t>Polní domky</t>
  </si>
  <si>
    <t>Raspenava-xII/291</t>
  </si>
  <si>
    <t>Kunratice-Ves</t>
  </si>
  <si>
    <t>Višňová okruh</t>
  </si>
  <si>
    <t>Pertoltice-Minkovice</t>
  </si>
  <si>
    <t>Černousy-Háj</t>
  </si>
  <si>
    <t>Dětřichov-Kunratice</t>
  </si>
  <si>
    <t>Bulovka-Krásný Les</t>
  </si>
  <si>
    <t>Arnoltice-Dolní Oldříš</t>
  </si>
  <si>
    <t>Hajniště-D.Řasnice</t>
  </si>
  <si>
    <t>Frýdlant-K.Les-Dolní Řasnice</t>
  </si>
  <si>
    <t>x II/291-Jindřichovice</t>
  </si>
  <si>
    <t>Nové Město-Raspenava</t>
  </si>
  <si>
    <t>Horní Řasnice-Srbská</t>
  </si>
  <si>
    <t>Lužec-L.Libverda</t>
  </si>
  <si>
    <t>Peklo</t>
  </si>
  <si>
    <t>N.Město-Jindřichovice</t>
  </si>
  <si>
    <t>Hejnice-L.Libverda-Hajniště</t>
  </si>
  <si>
    <t>Ferdinandov</t>
  </si>
  <si>
    <t>Liberec</t>
  </si>
  <si>
    <t>III.</t>
  </si>
  <si>
    <t>ul. Husova, Liberec - Rudolfov</t>
  </si>
  <si>
    <t xml:space="preserve">ul. Kateřinská, Liberec - Rudolfov </t>
  </si>
  <si>
    <t>ul. Studánecká, Stráž n.N.</t>
  </si>
  <si>
    <t>ul. Kunratická, Liberec - Jablonec n.N.</t>
  </si>
  <si>
    <t>Oldřichov na Hranicích</t>
  </si>
  <si>
    <t>Rynoltice - Hrádek n.N.</t>
  </si>
  <si>
    <t>Hodkovice n.M. - Český Dub</t>
  </si>
  <si>
    <t>Hodkovice n.M. - Český Dub - Osečná</t>
  </si>
  <si>
    <t>Osečná - Chrastava - Nová Ves</t>
  </si>
  <si>
    <t>Janův Důl</t>
  </si>
  <si>
    <t>Smržov</t>
  </si>
  <si>
    <t>Machnín - Chrastava</t>
  </si>
  <si>
    <t>Křižany - Žibřidice</t>
  </si>
  <si>
    <t>Proseč n.N. - Milíře</t>
  </si>
  <si>
    <t>Bílý Kostel - Donín</t>
  </si>
  <si>
    <t>Doubí - Hodkovice n.M.</t>
  </si>
  <si>
    <t>Všelibice</t>
  </si>
  <si>
    <t>Jitrava - Zdislava</t>
  </si>
  <si>
    <t>Rynoltice - Janovice v. P.</t>
  </si>
  <si>
    <t>Svárov - Hamrštejn</t>
  </si>
  <si>
    <t>Javorník</t>
  </si>
  <si>
    <t>Osečná</t>
  </si>
  <si>
    <t>Okres</t>
  </si>
  <si>
    <t>Jablonec nad Nisou</t>
  </si>
  <si>
    <t>Celkem</t>
  </si>
  <si>
    <t>průběžné plnění k:</t>
  </si>
  <si>
    <t>Konrádov - Dubá</t>
  </si>
  <si>
    <t>Tuháň - Skalka</t>
  </si>
  <si>
    <t>Česká Lípa - Zákupy</t>
  </si>
  <si>
    <t>Janovice - Horní Police</t>
  </si>
  <si>
    <t>Mimoň - Krupá</t>
  </si>
  <si>
    <t>Zákupy - Nový Bor</t>
  </si>
  <si>
    <t>Mimoň - Petrovice</t>
  </si>
  <si>
    <t xml:space="preserve">Doksy - Dubá </t>
  </si>
  <si>
    <t>Stráž p. Ralskem - Hamr na Jezeře</t>
  </si>
  <si>
    <t>Holany- Sosnová</t>
  </si>
  <si>
    <t>Dubičná</t>
  </si>
  <si>
    <t>Dobranov - Vlčí Důl</t>
  </si>
  <si>
    <t>Pihel - Písečná</t>
  </si>
  <si>
    <t>I/15 rozvodna - Kozly - Dubice</t>
  </si>
  <si>
    <t>Bořetín - Dubice</t>
  </si>
  <si>
    <t>Horní Libchava - Mistrovice</t>
  </si>
  <si>
    <t>Horní Libchava - Skalice</t>
  </si>
  <si>
    <t>Janovice</t>
  </si>
  <si>
    <t>Taneček - Valteřice</t>
  </si>
  <si>
    <t>Nový Oldřichov</t>
  </si>
  <si>
    <t>Chlum</t>
  </si>
  <si>
    <t>Tachov - Korce - Nedamov</t>
  </si>
  <si>
    <t>Horky</t>
  </si>
  <si>
    <t>Mimoň - V. Grunov</t>
  </si>
  <si>
    <t>Velký Grunov - Noviny p. Ralskem</t>
  </si>
  <si>
    <t>Blatce</t>
  </si>
  <si>
    <t>Horní Libchava - Slunečná - K. Šenov</t>
  </si>
  <si>
    <t>Slunečná - Skalice</t>
  </si>
  <si>
    <t>Bořetín - Kozly</t>
  </si>
  <si>
    <t>Stružnice Horní Libchava</t>
  </si>
  <si>
    <t>Dolní Prysk</t>
  </si>
  <si>
    <t>Lipová ulice Nový Bor</t>
  </si>
  <si>
    <t>Mimoň - Svébořice</t>
  </si>
  <si>
    <t>Mimoň - Ploužnice</t>
  </si>
  <si>
    <t>Noviny p. Ralskem - Mimoň</t>
  </si>
  <si>
    <t>Ramš - Jestřebí</t>
  </si>
  <si>
    <t>Brniště - Jablonné</t>
  </si>
  <si>
    <t>Nové Zákupy</t>
  </si>
  <si>
    <t>Cvikov - Lindava - Velenice - Zákupy</t>
  </si>
  <si>
    <t>Sloup v Čechách - Lindava</t>
  </si>
  <si>
    <t>Kunratice - Mařeničky - Mařenice</t>
  </si>
  <si>
    <t>Cvikov - Kunratice</t>
  </si>
  <si>
    <t>Rousínov - Cvikov</t>
  </si>
  <si>
    <t>Pihel</t>
  </si>
  <si>
    <t>Cvikov - Sloup v Čechách</t>
  </si>
  <si>
    <t>Chotovice</t>
  </si>
  <si>
    <t>Nový Bor - Skalice od I/9</t>
  </si>
  <si>
    <t>Luhov - Brniště - Lindava</t>
  </si>
  <si>
    <t>Jablonné v Podještědí - Dubnice</t>
  </si>
  <si>
    <t>Jablonné v Podještědí</t>
  </si>
  <si>
    <t>Dubnice - Janovice</t>
  </si>
  <si>
    <t>Rokytnice</t>
  </si>
  <si>
    <t>Valteřice</t>
  </si>
  <si>
    <t>Dol.Štěp.-Benecko</t>
  </si>
  <si>
    <t>Dušnice</t>
  </si>
  <si>
    <t>Harrachov Rýžoviště</t>
  </si>
  <si>
    <t>Harrachov obchvat</t>
  </si>
  <si>
    <t>Poniklá Jestřabí</t>
  </si>
  <si>
    <t>Bratrouchov</t>
  </si>
  <si>
    <t>Kruh</t>
  </si>
  <si>
    <t>Horní Branná</t>
  </si>
  <si>
    <t>27915</t>
  </si>
  <si>
    <t>27920</t>
  </si>
  <si>
    <t>27926</t>
  </si>
  <si>
    <t>27921</t>
  </si>
  <si>
    <t>2821</t>
  </si>
  <si>
    <t>2823</t>
  </si>
  <si>
    <t>2825</t>
  </si>
  <si>
    <t>2826</t>
  </si>
  <si>
    <t>2836</t>
  </si>
  <si>
    <t>2827</t>
  </si>
  <si>
    <t>2828</t>
  </si>
  <si>
    <t>28210</t>
  </si>
  <si>
    <t>28115</t>
  </si>
  <si>
    <t>27925</t>
  </si>
  <si>
    <t>2834</t>
  </si>
  <si>
    <t>28612</t>
  </si>
  <si>
    <t>2845</t>
  </si>
  <si>
    <t>28610</t>
  </si>
  <si>
    <t>2849</t>
  </si>
  <si>
    <t>Modřišice - Podháj</t>
  </si>
  <si>
    <t>Všeň - Ploukonice</t>
  </si>
  <si>
    <t>Vyskeř - Lažany</t>
  </si>
  <si>
    <t>Hrubá Skála - Borek</t>
  </si>
  <si>
    <t>Liščí kotce</t>
  </si>
  <si>
    <t>Štěpánovice - Rovensko p.Tr.</t>
  </si>
  <si>
    <t>Sýkořice - Žernov - Žlábek</t>
  </si>
  <si>
    <t>Kotelsko - Veselá</t>
  </si>
  <si>
    <t>Veselá - Holenice</t>
  </si>
  <si>
    <t>Svatoňovice - Volavec</t>
  </si>
  <si>
    <t>Prackov</t>
  </si>
  <si>
    <t>Klokočí - Loučky</t>
  </si>
  <si>
    <t>Rohliny - Rakousy</t>
  </si>
  <si>
    <t>Troskovice - Vidlák</t>
  </si>
  <si>
    <t>Chlum - Tábor</t>
  </si>
  <si>
    <t>Syřenov - Újezdec</t>
  </si>
  <si>
    <t>283</t>
  </si>
  <si>
    <t>284</t>
  </si>
  <si>
    <t>286</t>
  </si>
  <si>
    <t>27927</t>
  </si>
  <si>
    <t>Podtýn (N) - Václaví propustek (U)</t>
  </si>
  <si>
    <t>Bělá - Lestkov - Zel.Háje</t>
  </si>
  <si>
    <t>Lomnice - Nová ves</t>
  </si>
  <si>
    <t>Bradlecká Lhota</t>
  </si>
  <si>
    <t>Pelešany</t>
  </si>
  <si>
    <t>Ohrazenice</t>
  </si>
  <si>
    <t>279</t>
  </si>
  <si>
    <t>2791</t>
  </si>
  <si>
    <t>2792</t>
  </si>
  <si>
    <t>27710</t>
  </si>
  <si>
    <t>2779</t>
  </si>
  <si>
    <t>27713</t>
  </si>
  <si>
    <t>27714</t>
  </si>
  <si>
    <t>27910</t>
  </si>
  <si>
    <t>01016</t>
  </si>
  <si>
    <t>27911</t>
  </si>
  <si>
    <t>27917</t>
  </si>
  <si>
    <t>2798</t>
  </si>
  <si>
    <t>2794</t>
  </si>
  <si>
    <t>Podhora - Svijany</t>
  </si>
  <si>
    <t>Husa - Sedlisko</t>
  </si>
  <si>
    <t>Sedlisko - (Sezemice)</t>
  </si>
  <si>
    <t>Radimovice - Libíč</t>
  </si>
  <si>
    <t>Chlístov - Nesvačily</t>
  </si>
  <si>
    <t>Petrašovice - Dehtáry</t>
  </si>
  <si>
    <t>Dehtáry - Chvalčovice</t>
  </si>
  <si>
    <t>Pěnčín - Soběslavice - Vorklebice</t>
  </si>
  <si>
    <t>Sedlíšťka - Trávníček</t>
  </si>
  <si>
    <t>Doubí - Lažany</t>
  </si>
  <si>
    <t>Pěnčín - Svijany</t>
  </si>
  <si>
    <t>Svijany - (Loukov)</t>
  </si>
  <si>
    <t>Svijanský Újezd - Soběslavice</t>
  </si>
  <si>
    <t>Žďárek - (Odolenovice)</t>
  </si>
  <si>
    <t>Pěnčín - Červenice</t>
  </si>
  <si>
    <t>2799</t>
  </si>
  <si>
    <t>277</t>
  </si>
  <si>
    <t>610</t>
  </si>
  <si>
    <t>03527</t>
  </si>
  <si>
    <t>2797</t>
  </si>
  <si>
    <t>Nechálov - Sedlisko</t>
  </si>
  <si>
    <t>Svijanský Újezd - Čtveřín</t>
  </si>
  <si>
    <t>Buřinsko - Český Dub</t>
  </si>
  <si>
    <t>Svijany - Příšovice</t>
  </si>
  <si>
    <t>Hodkovice - Paceřice</t>
  </si>
  <si>
    <t>Husa - Čtveřín</t>
  </si>
  <si>
    <t>01326</t>
  </si>
  <si>
    <t>01327</t>
  </si>
  <si>
    <t>03520</t>
  </si>
  <si>
    <t>27251</t>
  </si>
  <si>
    <t>2789</t>
  </si>
  <si>
    <t>2873</t>
  </si>
  <si>
    <t>2877</t>
  </si>
  <si>
    <t>ul. Kateřinská, Stráž n.N</t>
  </si>
  <si>
    <t>sedlo nad Jitravou - Grabštejn</t>
  </si>
  <si>
    <t>Osečná - Vápno</t>
  </si>
  <si>
    <t>Křižany - Ještěd</t>
  </si>
  <si>
    <t>Chrastava - Václavice</t>
  </si>
  <si>
    <t>Doubí - Šimonovice</t>
  </si>
  <si>
    <t>ul. K Preciose, Minkovice</t>
  </si>
  <si>
    <t>Rozstání - Modlibohov</t>
  </si>
  <si>
    <t xml:space="preserve">Vratislavice n.N. - Ještěd - Starý Dub </t>
  </si>
  <si>
    <t>Minkovice - Rašovka - Domaslavice</t>
  </si>
  <si>
    <t>Jeřmanice - Vratislavice</t>
  </si>
  <si>
    <t>Dlouhý Most nádraží</t>
  </si>
  <si>
    <t xml:space="preserve"> U/N</t>
  </si>
  <si>
    <t>291</t>
  </si>
  <si>
    <t>2904</t>
  </si>
  <si>
    <t>2907</t>
  </si>
  <si>
    <t>03510</t>
  </si>
  <si>
    <t>03511</t>
  </si>
  <si>
    <t>2903</t>
  </si>
  <si>
    <t>Oldřichov-Na Pilách</t>
  </si>
  <si>
    <t>0353</t>
  </si>
  <si>
    <t>0356</t>
  </si>
  <si>
    <t>0357</t>
  </si>
  <si>
    <t>0358</t>
  </si>
  <si>
    <t>0352</t>
  </si>
  <si>
    <t>Filipovka - Saň</t>
  </si>
  <si>
    <t>0355</t>
  </si>
  <si>
    <t>03514</t>
  </si>
  <si>
    <t>2913</t>
  </si>
  <si>
    <t>2914</t>
  </si>
  <si>
    <t>2916</t>
  </si>
  <si>
    <t>2911</t>
  </si>
  <si>
    <t>2915</t>
  </si>
  <si>
    <t>Horní Řasnice - ČD</t>
  </si>
  <si>
    <t>Kunratice</t>
  </si>
  <si>
    <t>03512</t>
  </si>
  <si>
    <t>Předlánce</t>
  </si>
  <si>
    <t>Přehled plánovaných výkonů - opravy komunikací pro rok 2016</t>
  </si>
  <si>
    <t>xx.xx.2016</t>
  </si>
  <si>
    <t>Skutečné výkony</t>
  </si>
  <si>
    <t>Stav k:</t>
  </si>
  <si>
    <t>Plán  [t]</t>
  </si>
  <si>
    <t>Plnění [t]</t>
  </si>
  <si>
    <t>Plnění [%]</t>
  </si>
  <si>
    <t>Středisko</t>
  </si>
  <si>
    <t>Třída silnice</t>
  </si>
  <si>
    <t>Plán oprav teplou ACO směsí pro rok 2016 - okres Česká Lípa</t>
  </si>
  <si>
    <t>Plán oprav teplou ACO směsí pro rok 2016 - okres Liberec</t>
  </si>
  <si>
    <t>Plán oprav teplou ACO směsí pro rok 2016 - okres Jablonec nad Nisou</t>
  </si>
  <si>
    <t>Plán oprav teplou ACO směsí pro rok 2016 - okres Semily</t>
  </si>
  <si>
    <t>Rezerva z PVP</t>
  </si>
  <si>
    <t>Rezerva je určená pro mimořádné opravy v období 9-11/2016 a velkoplošné opravy vozovek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</si>
</sst>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9" fontId="8" fillId="0" borderId="0" applyFont="0" applyFill="0" applyBorder="0" applyAlignment="0" applyProtection="0"/>
  </cellStyleXfs>
  <cellXfs count="136">
    <xf numFmtId="0" fontId="0" fillId="0" borderId="0" xfId="0"/>
    <xf numFmtId="1" fontId="9" fillId="0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 applyProtection="1">
      <alignment horizontal="left" vertical="center"/>
      <protection locked="0"/>
    </xf>
    <xf numFmtId="164" fontId="9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2" fontId="0" fillId="0" borderId="1" xfId="0" applyNumberFormat="1" applyFont="1" applyFill="1" applyBorder="1" applyAlignment="1">
      <alignment horizontal="left" vertical="center"/>
    </xf>
    <xf numFmtId="2" fontId="9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2" fontId="9" fillId="0" borderId="1" xfId="0" applyNumberFormat="1" applyFont="1" applyFill="1" applyBorder="1" applyAlignment="1">
      <alignment horizontal="left" vertical="center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2" fontId="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2" fontId="9" fillId="2" borderId="1" xfId="1" applyNumberFormat="1" applyFont="1" applyFill="1" applyBorder="1" applyAlignment="1" applyProtection="1">
      <alignment horizontal="center" vertical="center"/>
      <protection hidden="1"/>
    </xf>
    <xf numFmtId="0" fontId="9" fillId="2" borderId="1" xfId="1" applyNumberFormat="1" applyFont="1" applyFill="1" applyBorder="1" applyAlignment="1" applyProtection="1">
      <alignment horizontal="center" vertical="center"/>
      <protection hidden="1"/>
    </xf>
    <xf numFmtId="2" fontId="9" fillId="0" borderId="1" xfId="1" applyNumberFormat="1" applyFont="1" applyFill="1" applyBorder="1" applyAlignment="1" applyProtection="1">
      <alignment vertical="center"/>
      <protection hidden="1"/>
    </xf>
    <xf numFmtId="1" fontId="9" fillId="2" borderId="1" xfId="1" applyNumberFormat="1" applyFont="1" applyFill="1" applyBorder="1" applyAlignment="1" applyProtection="1">
      <alignment horizontal="center" vertical="center"/>
      <protection hidden="1"/>
    </xf>
    <xf numFmtId="1" fontId="8" fillId="0" borderId="1" xfId="0" applyNumberFormat="1" applyFont="1" applyBorder="1" applyAlignment="1" applyProtection="1">
      <alignment horizontal="center" vertical="center"/>
      <protection hidden="1"/>
    </xf>
    <xf numFmtId="0" fontId="8" fillId="0" borderId="1" xfId="0" applyFont="1" applyFill="1" applyBorder="1" applyAlignment="1" applyProtection="1">
      <alignment vertical="center"/>
      <protection locked="0"/>
    </xf>
    <xf numFmtId="2" fontId="9" fillId="0" borderId="1" xfId="1" applyNumberFormat="1" applyFont="1" applyFill="1" applyBorder="1" applyAlignment="1" applyProtection="1">
      <alignment horizontal="center" vertical="center"/>
      <protection hidden="1"/>
    </xf>
    <xf numFmtId="0" fontId="9" fillId="0" borderId="1" xfId="1" applyNumberFormat="1" applyFont="1" applyFill="1" applyBorder="1" applyAlignment="1" applyProtection="1">
      <alignment horizontal="center" vertical="center"/>
      <protection hidden="1"/>
    </xf>
    <xf numFmtId="1" fontId="9" fillId="0" borderId="1" xfId="1" applyNumberFormat="1" applyFont="1" applyFill="1" applyBorder="1" applyAlignment="1" applyProtection="1">
      <alignment horizontal="center" vertical="center"/>
      <protection hidden="1"/>
    </xf>
    <xf numFmtId="1" fontId="8" fillId="0" borderId="1" xfId="0" applyNumberFormat="1" applyFont="1" applyFill="1" applyBorder="1" applyAlignment="1" applyProtection="1">
      <alignment horizontal="center" vertical="center"/>
      <protection hidden="1"/>
    </xf>
    <xf numFmtId="0" fontId="8" fillId="0" borderId="1" xfId="0" applyFont="1" applyFill="1" applyBorder="1" applyAlignment="1" applyProtection="1">
      <alignment horizontal="right" vertical="center"/>
      <protection locked="0"/>
    </xf>
    <xf numFmtId="0" fontId="8" fillId="0" borderId="1" xfId="0" applyNumberFormat="1" applyFont="1" applyBorder="1" applyAlignment="1" applyProtection="1">
      <alignment horizontal="center" vertical="center"/>
      <protection hidden="1"/>
    </xf>
    <xf numFmtId="49" fontId="8" fillId="0" borderId="1" xfId="0" applyNumberFormat="1" applyFont="1" applyBorder="1" applyAlignment="1" applyProtection="1">
      <alignment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1" fontId="8" fillId="2" borderId="1" xfId="0" applyNumberFormat="1" applyFont="1" applyFill="1" applyBorder="1" applyAlignment="1" applyProtection="1">
      <alignment horizontal="center" vertical="center"/>
      <protection hidden="1"/>
    </xf>
    <xf numFmtId="49" fontId="9" fillId="2" borderId="1" xfId="1" applyNumberFormat="1" applyFont="1" applyFill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0" fillId="0" borderId="0" xfId="0" applyFont="1" applyAlignment="1" applyProtection="1">
      <alignment horizontal="right" vertical="center"/>
      <protection hidden="1"/>
    </xf>
    <xf numFmtId="14" fontId="0" fillId="0" borderId="0" xfId="0" applyNumberFormat="1" applyFont="1" applyAlignment="1" applyProtection="1">
      <alignment vertical="center"/>
      <protection hidden="1"/>
    </xf>
    <xf numFmtId="0" fontId="0" fillId="0" borderId="0" xfId="0" applyFont="1" applyAlignment="1" applyProtection="1">
      <alignment horizontal="center" vertical="center"/>
      <protection hidden="1"/>
    </xf>
    <xf numFmtId="9" fontId="0" fillId="0" borderId="0" xfId="2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vertical="center"/>
      <protection locked="0"/>
    </xf>
    <xf numFmtId="1" fontId="0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0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 vertical="center"/>
    </xf>
    <xf numFmtId="2" fontId="0" fillId="2" borderId="1" xfId="0" applyNumberFormat="1" applyFont="1" applyFill="1" applyBorder="1" applyAlignment="1">
      <alignment horizontal="left" vertical="center"/>
    </xf>
    <xf numFmtId="2" fontId="9" fillId="2" borderId="1" xfId="0" applyNumberFormat="1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2" fontId="9" fillId="2" borderId="1" xfId="1" applyNumberFormat="1" applyFont="1" applyFill="1" applyBorder="1" applyAlignment="1">
      <alignment horizontal="center" vertical="center"/>
    </xf>
    <xf numFmtId="1" fontId="9" fillId="2" borderId="1" xfId="1" applyNumberFormat="1" applyFont="1" applyFill="1" applyBorder="1" applyAlignment="1">
      <alignment horizontal="center" vertical="center"/>
    </xf>
    <xf numFmtId="2" fontId="9" fillId="0" borderId="1" xfId="1" applyNumberFormat="1" applyFont="1" applyFill="1" applyBorder="1" applyAlignment="1">
      <alignment horizontal="left" vertical="center"/>
    </xf>
    <xf numFmtId="0" fontId="9" fillId="2" borderId="1" xfId="1" applyNumberFormat="1" applyFont="1" applyFill="1" applyBorder="1" applyAlignment="1">
      <alignment horizontal="center" vertical="center"/>
    </xf>
    <xf numFmtId="49" fontId="9" fillId="2" borderId="1" xfId="1" applyNumberFormat="1" applyFont="1" applyFill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0" fontId="0" fillId="0" borderId="0" xfId="0" applyFont="1" applyAlignment="1" applyProtection="1">
      <alignment vertical="center"/>
      <protection hidden="1"/>
    </xf>
    <xf numFmtId="9" fontId="8" fillId="0" borderId="0" xfId="2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hidden="1"/>
    </xf>
    <xf numFmtId="1" fontId="0" fillId="0" borderId="1" xfId="0" applyNumberFormat="1" applyFont="1" applyFill="1" applyBorder="1" applyAlignment="1" applyProtection="1">
      <alignment vertical="center"/>
      <protection locked="0"/>
    </xf>
    <xf numFmtId="2" fontId="9" fillId="0" borderId="1" xfId="1" applyNumberFormat="1" applyFont="1" applyFill="1" applyBorder="1" applyAlignment="1" applyProtection="1">
      <alignment horizontal="left" vertical="center"/>
      <protection hidden="1"/>
    </xf>
    <xf numFmtId="0" fontId="0" fillId="0" borderId="1" xfId="0" applyFont="1" applyFill="1" applyBorder="1" applyAlignment="1" applyProtection="1">
      <alignment horizontal="center" vertical="center"/>
      <protection hidden="1"/>
    </xf>
    <xf numFmtId="164" fontId="9" fillId="0" borderId="1" xfId="1" applyNumberFormat="1" applyFont="1" applyFill="1" applyBorder="1" applyAlignment="1" applyProtection="1">
      <alignment horizontal="center" vertical="center"/>
      <protection hidden="1"/>
    </xf>
    <xf numFmtId="164" fontId="0" fillId="0" borderId="1" xfId="0" applyNumberFormat="1" applyFont="1" applyFill="1" applyBorder="1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vertical="center"/>
      <protection locked="0"/>
    </xf>
    <xf numFmtId="164" fontId="9" fillId="0" borderId="1" xfId="1" applyNumberFormat="1" applyFont="1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49" fontId="9" fillId="0" borderId="1" xfId="1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/>
    </xf>
    <xf numFmtId="10" fontId="7" fillId="4" borderId="1" xfId="2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3" fontId="0" fillId="0" borderId="5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center"/>
    </xf>
    <xf numFmtId="10" fontId="8" fillId="0" borderId="5" xfId="2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3" fontId="0" fillId="0" borderId="10" xfId="0" applyNumberFormat="1" applyFont="1" applyBorder="1" applyAlignment="1">
      <alignment horizontal="center" vertical="center"/>
    </xf>
    <xf numFmtId="2" fontId="0" fillId="0" borderId="10" xfId="0" applyNumberFormat="1" applyFont="1" applyBorder="1" applyAlignment="1">
      <alignment horizontal="center" vertical="center"/>
    </xf>
    <xf numFmtId="10" fontId="8" fillId="0" borderId="10" xfId="2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3" fontId="0" fillId="0" borderId="11" xfId="0" applyNumberFormat="1" applyFont="1" applyBorder="1" applyAlignment="1">
      <alignment horizontal="center" vertical="center"/>
    </xf>
    <xf numFmtId="2" fontId="0" fillId="0" borderId="11" xfId="0" applyNumberFormat="1" applyFont="1" applyBorder="1" applyAlignment="1">
      <alignment horizontal="center" vertical="center"/>
    </xf>
    <xf numFmtId="10" fontId="8" fillId="0" borderId="11" xfId="2" applyNumberFormat="1" applyFont="1" applyBorder="1" applyAlignment="1">
      <alignment horizontal="center" vertical="center"/>
    </xf>
    <xf numFmtId="0" fontId="12" fillId="4" borderId="1" xfId="1" applyNumberFormat="1" applyFont="1" applyFill="1" applyBorder="1" applyAlignment="1" applyProtection="1">
      <alignment horizontal="center" vertical="center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0" fontId="12" fillId="4" borderId="1" xfId="1" applyNumberFormat="1" applyFont="1" applyFill="1" applyBorder="1" applyAlignment="1" applyProtection="1">
      <alignment horizontal="center" vertical="center"/>
      <protection locked="0"/>
    </xf>
    <xf numFmtId="0" fontId="0" fillId="4" borderId="1" xfId="0" applyFont="1" applyFill="1" applyBorder="1" applyAlignment="1" applyProtection="1">
      <alignment vertical="center"/>
      <protection locked="0"/>
    </xf>
    <xf numFmtId="0" fontId="8" fillId="4" borderId="1" xfId="0" applyFont="1" applyFill="1" applyBorder="1" applyAlignment="1" applyProtection="1">
      <alignment horizontal="center" vertical="center"/>
      <protection hidden="1"/>
    </xf>
    <xf numFmtId="0" fontId="8" fillId="4" borderId="1" xfId="0" applyFont="1" applyFill="1" applyBorder="1" applyAlignment="1" applyProtection="1">
      <alignment vertical="center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hidden="1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5" fillId="4" borderId="5" xfId="0" applyFont="1" applyFill="1" applyBorder="1" applyAlignment="1" applyProtection="1">
      <alignment horizontal="center" vertical="center" wrapText="1"/>
      <protection hidden="1"/>
    </xf>
    <xf numFmtId="0" fontId="5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hidden="1"/>
    </xf>
    <xf numFmtId="0" fontId="12" fillId="4" borderId="2" xfId="1" applyNumberFormat="1" applyFont="1" applyFill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7" fillId="4" borderId="3" xfId="0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3" borderId="4" xfId="1" applyFont="1" applyFill="1" applyBorder="1" applyAlignment="1" applyProtection="1">
      <alignment horizontal="center" vertical="center"/>
      <protection hidden="1"/>
    </xf>
    <xf numFmtId="0" fontId="4" fillId="3" borderId="0" xfId="1" applyFont="1" applyFill="1" applyBorder="1" applyAlignment="1" applyProtection="1">
      <alignment horizontal="center" vertical="center"/>
      <protection hidden="1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2" fontId="12" fillId="4" borderId="6" xfId="1" applyNumberFormat="1" applyFont="1" applyFill="1" applyBorder="1" applyAlignment="1" applyProtection="1">
      <alignment horizontal="right" vertical="center"/>
      <protection hidden="1"/>
    </xf>
    <xf numFmtId="2" fontId="12" fillId="4" borderId="15" xfId="1" applyNumberFormat="1" applyFont="1" applyFill="1" applyBorder="1" applyAlignment="1" applyProtection="1">
      <alignment horizontal="right" vertical="center"/>
      <protection hidden="1"/>
    </xf>
    <xf numFmtId="2" fontId="12" fillId="4" borderId="16" xfId="1" applyNumberFormat="1" applyFont="1" applyFill="1" applyBorder="1" applyAlignment="1" applyProtection="1">
      <alignment horizontal="right" vertical="center"/>
      <protection hidden="1"/>
    </xf>
    <xf numFmtId="0" fontId="5" fillId="4" borderId="1" xfId="1" applyFont="1" applyFill="1" applyBorder="1" applyAlignment="1" applyProtection="1">
      <alignment horizontal="center" vertical="center"/>
      <protection hidden="1"/>
    </xf>
    <xf numFmtId="0" fontId="5" fillId="4" borderId="1" xfId="0" applyFont="1" applyFill="1" applyBorder="1" applyAlignment="1" applyProtection="1">
      <alignment horizontal="center" vertical="center" wrapText="1"/>
      <protection hidden="1"/>
    </xf>
    <xf numFmtId="0" fontId="5" fillId="4" borderId="1" xfId="1" applyFont="1" applyFill="1" applyBorder="1" applyAlignment="1" applyProtection="1">
      <alignment horizontal="center" vertical="center" wrapText="1"/>
      <protection hidden="1"/>
    </xf>
    <xf numFmtId="0" fontId="5" fillId="4" borderId="5" xfId="1" applyFont="1" applyFill="1" applyBorder="1" applyAlignment="1" applyProtection="1">
      <alignment horizontal="center" vertical="center"/>
      <protection hidden="1"/>
    </xf>
    <xf numFmtId="0" fontId="5" fillId="4" borderId="5" xfId="1" applyFont="1" applyFill="1" applyBorder="1" applyAlignment="1" applyProtection="1">
      <alignment horizontal="center" vertical="center" wrapText="1"/>
      <protection hidden="1"/>
    </xf>
    <xf numFmtId="0" fontId="5" fillId="4" borderId="5" xfId="0" applyFont="1" applyFill="1" applyBorder="1" applyAlignment="1" applyProtection="1">
      <alignment horizontal="center" vertical="center" wrapText="1"/>
      <protection hidden="1"/>
    </xf>
    <xf numFmtId="2" fontId="12" fillId="4" borderId="1" xfId="1" applyNumberFormat="1" applyFont="1" applyFill="1" applyBorder="1" applyAlignment="1" applyProtection="1">
      <alignment horizontal="right" vertical="center"/>
      <protection hidden="1"/>
    </xf>
    <xf numFmtId="2" fontId="12" fillId="4" borderId="12" xfId="1" applyNumberFormat="1" applyFont="1" applyFill="1" applyBorder="1" applyAlignment="1" applyProtection="1">
      <alignment horizontal="right" vertical="center"/>
      <protection locked="0"/>
    </xf>
    <xf numFmtId="2" fontId="12" fillId="4" borderId="13" xfId="1" applyNumberFormat="1" applyFont="1" applyFill="1" applyBorder="1" applyAlignment="1" applyProtection="1">
      <alignment horizontal="right" vertical="center"/>
      <protection locked="0"/>
    </xf>
    <xf numFmtId="2" fontId="12" fillId="4" borderId="14" xfId="1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</cellXfs>
  <cellStyles count="3">
    <cellStyle name="Normální" xfId="0" builtinId="0"/>
    <cellStyle name="Normální 2" xfId="1"/>
    <cellStyle name="Procenta" xfId="2" builtinId="5"/>
  </cellStyles>
  <dxfs count="3">
    <dxf>
      <fill>
        <patternFill patternType="solid">
          <bgColor theme="6" tint="0.59996337778862885"/>
        </patternFill>
      </fill>
    </dxf>
    <dxf>
      <fill>
        <patternFill patternType="solid">
          <bgColor theme="6" tint="0.59996337778862885"/>
        </patternFill>
      </fill>
    </dxf>
    <dxf>
      <fill>
        <patternFill patternType="solid"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roslav.svarc/AppData/Local/Microsoft/Windows/Temporary%20Internet%20Files/Content.Outlook/G8VK9ODT/Kopie%20-%20pl&#225;n%20sek&#225;n&#237;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lnice II. III. v LK"/>
      <sheetName val="Český Dub"/>
      <sheetName val="Turnov"/>
      <sheetName val="CELKEM"/>
      <sheetName val="DATA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68"/>
  <sheetViews>
    <sheetView view="pageBreakPreview" zoomScaleNormal="100" zoomScaleSheetLayoutView="100" workbookViewId="0">
      <pane ySplit="4" topLeftCell="A35" activePane="bottomLeft" state="frozen"/>
      <selection activeCell="L82" sqref="L82"/>
      <selection pane="bottomLeft" activeCell="D13" sqref="D13"/>
    </sheetView>
  </sheetViews>
  <sheetFormatPr defaultColWidth="9.109375" defaultRowHeight="15.6" x14ac:dyDescent="0.3"/>
  <cols>
    <col min="1" max="1" width="18.5546875" style="39" bestFit="1" customWidth="1"/>
    <col min="2" max="2" width="7" style="39" bestFit="1" customWidth="1"/>
    <col min="3" max="3" width="9.109375" style="39"/>
    <col min="4" max="4" width="50.109375" style="39" bestFit="1" customWidth="1"/>
    <col min="5" max="5" width="26.88671875" style="39" customWidth="1"/>
    <col min="6" max="7" width="9.33203125" style="45" customWidth="1"/>
    <col min="8" max="9" width="9.33203125" style="13" customWidth="1"/>
    <col min="10" max="16384" width="9.109375" style="13"/>
  </cols>
  <sheetData>
    <row r="1" spans="1:9" ht="18.899999999999999" customHeight="1" x14ac:dyDescent="0.3">
      <c r="A1" s="118" t="s">
        <v>497</v>
      </c>
      <c r="B1" s="119"/>
      <c r="C1" s="119"/>
      <c r="D1" s="119"/>
      <c r="E1" s="119"/>
      <c r="F1" s="119"/>
      <c r="G1" s="119"/>
      <c r="H1" s="119"/>
      <c r="I1" s="119"/>
    </row>
    <row r="2" spans="1:9" ht="18.899999999999999" customHeight="1" x14ac:dyDescent="0.3">
      <c r="A2" s="118"/>
      <c r="B2" s="119"/>
      <c r="C2" s="119"/>
      <c r="D2" s="119"/>
      <c r="E2" s="119"/>
      <c r="F2" s="119"/>
      <c r="G2" s="119"/>
      <c r="H2" s="119"/>
      <c r="I2" s="119"/>
    </row>
    <row r="3" spans="1:9" ht="53.25" customHeight="1" x14ac:dyDescent="0.3">
      <c r="A3" s="124" t="s">
        <v>495</v>
      </c>
      <c r="B3" s="126" t="s">
        <v>496</v>
      </c>
      <c r="C3" s="126" t="s">
        <v>0</v>
      </c>
      <c r="D3" s="126" t="s">
        <v>64</v>
      </c>
      <c r="E3" s="125" t="s">
        <v>65</v>
      </c>
      <c r="F3" s="125" t="s">
        <v>24</v>
      </c>
      <c r="G3" s="125"/>
      <c r="H3" s="120" t="s">
        <v>490</v>
      </c>
      <c r="I3" s="120"/>
    </row>
    <row r="4" spans="1:9" ht="15.75" customHeight="1" x14ac:dyDescent="0.3">
      <c r="A4" s="124"/>
      <c r="B4" s="126"/>
      <c r="C4" s="126"/>
      <c r="D4" s="126"/>
      <c r="E4" s="125"/>
      <c r="F4" s="102" t="s">
        <v>25</v>
      </c>
      <c r="G4" s="102" t="s">
        <v>26</v>
      </c>
      <c r="H4" s="103" t="s">
        <v>25</v>
      </c>
      <c r="I4" s="103" t="s">
        <v>26</v>
      </c>
    </row>
    <row r="5" spans="1:9" x14ac:dyDescent="0.3">
      <c r="A5" s="23" t="s">
        <v>1</v>
      </c>
      <c r="B5" s="23" t="s">
        <v>2</v>
      </c>
      <c r="C5" s="24">
        <v>259</v>
      </c>
      <c r="D5" s="25" t="s">
        <v>299</v>
      </c>
      <c r="E5" s="24" t="s">
        <v>33</v>
      </c>
      <c r="F5" s="26">
        <v>42</v>
      </c>
      <c r="G5" s="27">
        <v>14</v>
      </c>
      <c r="H5" s="28"/>
      <c r="I5" s="28"/>
    </row>
    <row r="6" spans="1:9" x14ac:dyDescent="0.3">
      <c r="A6" s="29" t="s">
        <v>1</v>
      </c>
      <c r="B6" s="29" t="s">
        <v>2</v>
      </c>
      <c r="C6" s="30">
        <v>260</v>
      </c>
      <c r="D6" s="25" t="s">
        <v>300</v>
      </c>
      <c r="E6" s="30" t="s">
        <v>33</v>
      </c>
      <c r="F6" s="31">
        <v>42</v>
      </c>
      <c r="G6" s="32">
        <v>18</v>
      </c>
      <c r="H6" s="28"/>
      <c r="I6" s="28"/>
    </row>
    <row r="7" spans="1:9" x14ac:dyDescent="0.3">
      <c r="A7" s="29" t="s">
        <v>1</v>
      </c>
      <c r="B7" s="29" t="s">
        <v>2</v>
      </c>
      <c r="C7" s="30">
        <v>262</v>
      </c>
      <c r="D7" s="25" t="s">
        <v>301</v>
      </c>
      <c r="E7" s="30" t="s">
        <v>28</v>
      </c>
      <c r="F7" s="31">
        <v>49</v>
      </c>
      <c r="G7" s="32">
        <v>21</v>
      </c>
      <c r="H7" s="28"/>
      <c r="I7" s="28"/>
    </row>
    <row r="8" spans="1:9" x14ac:dyDescent="0.3">
      <c r="A8" s="29" t="s">
        <v>1</v>
      </c>
      <c r="B8" s="29" t="s">
        <v>2</v>
      </c>
      <c r="C8" s="30">
        <v>263</v>
      </c>
      <c r="D8" s="25" t="s">
        <v>302</v>
      </c>
      <c r="E8" s="30" t="s">
        <v>28</v>
      </c>
      <c r="F8" s="31">
        <v>42</v>
      </c>
      <c r="G8" s="32">
        <v>27</v>
      </c>
      <c r="H8" s="28"/>
      <c r="I8" s="33"/>
    </row>
    <row r="9" spans="1:9" x14ac:dyDescent="0.3">
      <c r="A9" s="23" t="s">
        <v>3</v>
      </c>
      <c r="B9" s="23" t="s">
        <v>2</v>
      </c>
      <c r="C9" s="34">
        <v>268</v>
      </c>
      <c r="D9" s="35" t="s">
        <v>303</v>
      </c>
      <c r="E9" s="36" t="s">
        <v>33</v>
      </c>
      <c r="F9" s="27">
        <v>21</v>
      </c>
      <c r="G9" s="37">
        <v>14</v>
      </c>
      <c r="H9" s="28"/>
      <c r="I9" s="33"/>
    </row>
    <row r="10" spans="1:9" x14ac:dyDescent="0.3">
      <c r="A10" s="23" t="s">
        <v>3</v>
      </c>
      <c r="B10" s="23" t="s">
        <v>2</v>
      </c>
      <c r="C10" s="34">
        <v>268</v>
      </c>
      <c r="D10" s="35" t="s">
        <v>304</v>
      </c>
      <c r="E10" s="36" t="s">
        <v>28</v>
      </c>
      <c r="F10" s="27">
        <v>28</v>
      </c>
      <c r="G10" s="37">
        <v>18</v>
      </c>
      <c r="H10" s="28"/>
      <c r="I10" s="33"/>
    </row>
    <row r="11" spans="1:9" x14ac:dyDescent="0.3">
      <c r="A11" s="29" t="s">
        <v>1</v>
      </c>
      <c r="B11" s="29" t="s">
        <v>2</v>
      </c>
      <c r="C11" s="30">
        <v>269</v>
      </c>
      <c r="D11" s="25" t="s">
        <v>57</v>
      </c>
      <c r="E11" s="30" t="s">
        <v>28</v>
      </c>
      <c r="F11" s="31">
        <v>35</v>
      </c>
      <c r="G11" s="32">
        <v>17</v>
      </c>
      <c r="H11" s="28"/>
      <c r="I11" s="33"/>
    </row>
    <row r="12" spans="1:9" x14ac:dyDescent="0.3">
      <c r="A12" s="23" t="s">
        <v>3</v>
      </c>
      <c r="B12" s="23" t="s">
        <v>2</v>
      </c>
      <c r="C12" s="34">
        <v>270</v>
      </c>
      <c r="D12" s="35" t="s">
        <v>305</v>
      </c>
      <c r="E12" s="36" t="s">
        <v>28</v>
      </c>
      <c r="F12" s="27">
        <v>28</v>
      </c>
      <c r="G12" s="37">
        <v>18</v>
      </c>
      <c r="H12" s="28"/>
      <c r="I12" s="33"/>
    </row>
    <row r="13" spans="1:9" x14ac:dyDescent="0.3">
      <c r="A13" s="23" t="s">
        <v>1</v>
      </c>
      <c r="B13" s="23" t="s">
        <v>2</v>
      </c>
      <c r="C13" s="24">
        <v>270</v>
      </c>
      <c r="D13" s="25" t="s">
        <v>306</v>
      </c>
      <c r="E13" s="24" t="s">
        <v>28</v>
      </c>
      <c r="F13" s="26">
        <v>49</v>
      </c>
      <c r="G13" s="27">
        <v>23</v>
      </c>
      <c r="H13" s="28"/>
      <c r="I13" s="33"/>
    </row>
    <row r="14" spans="1:9" x14ac:dyDescent="0.3">
      <c r="A14" s="23" t="s">
        <v>3</v>
      </c>
      <c r="B14" s="23" t="s">
        <v>2</v>
      </c>
      <c r="C14" s="34">
        <v>278</v>
      </c>
      <c r="D14" s="35" t="s">
        <v>307</v>
      </c>
      <c r="E14" s="36" t="s">
        <v>28</v>
      </c>
      <c r="F14" s="27">
        <v>35</v>
      </c>
      <c r="G14" s="37">
        <v>20</v>
      </c>
      <c r="H14" s="28"/>
      <c r="I14" s="33"/>
    </row>
    <row r="15" spans="1:9" x14ac:dyDescent="0.3">
      <c r="A15" s="29" t="s">
        <v>1</v>
      </c>
      <c r="B15" s="29" t="s">
        <v>4</v>
      </c>
      <c r="C15" s="30">
        <v>2601</v>
      </c>
      <c r="D15" s="25" t="s">
        <v>308</v>
      </c>
      <c r="E15" s="30" t="s">
        <v>33</v>
      </c>
      <c r="F15" s="31">
        <v>35</v>
      </c>
      <c r="G15" s="32">
        <v>29</v>
      </c>
      <c r="H15" s="28"/>
      <c r="I15" s="33"/>
    </row>
    <row r="16" spans="1:9" x14ac:dyDescent="0.3">
      <c r="A16" s="29" t="s">
        <v>1</v>
      </c>
      <c r="B16" s="29" t="s">
        <v>4</v>
      </c>
      <c r="C16" s="30">
        <v>2608</v>
      </c>
      <c r="D16" s="25" t="s">
        <v>309</v>
      </c>
      <c r="E16" s="30" t="s">
        <v>33</v>
      </c>
      <c r="F16" s="31">
        <v>14</v>
      </c>
      <c r="G16" s="32">
        <v>27</v>
      </c>
      <c r="H16" s="28"/>
      <c r="I16" s="33"/>
    </row>
    <row r="17" spans="1:9" x14ac:dyDescent="0.3">
      <c r="A17" s="29" t="s">
        <v>1</v>
      </c>
      <c r="B17" s="29" t="s">
        <v>4</v>
      </c>
      <c r="C17" s="30">
        <v>2621</v>
      </c>
      <c r="D17" s="25" t="s">
        <v>310</v>
      </c>
      <c r="E17" s="30" t="s">
        <v>33</v>
      </c>
      <c r="F17" s="31">
        <v>35</v>
      </c>
      <c r="G17" s="32">
        <v>20</v>
      </c>
      <c r="H17" s="28"/>
      <c r="I17" s="33"/>
    </row>
    <row r="18" spans="1:9" x14ac:dyDescent="0.3">
      <c r="A18" s="23" t="s">
        <v>3</v>
      </c>
      <c r="B18" s="23" t="s">
        <v>4</v>
      </c>
      <c r="C18" s="34">
        <v>2622</v>
      </c>
      <c r="D18" s="35" t="s">
        <v>311</v>
      </c>
      <c r="E18" s="36" t="s">
        <v>28</v>
      </c>
      <c r="F18" s="27">
        <v>14</v>
      </c>
      <c r="G18" s="37">
        <v>24</v>
      </c>
      <c r="H18" s="28"/>
      <c r="I18" s="28"/>
    </row>
    <row r="19" spans="1:9" x14ac:dyDescent="0.3">
      <c r="A19" s="29" t="s">
        <v>1</v>
      </c>
      <c r="B19" s="29" t="s">
        <v>4</v>
      </c>
      <c r="C19" s="30">
        <v>2624</v>
      </c>
      <c r="D19" s="25" t="s">
        <v>312</v>
      </c>
      <c r="E19" s="30" t="s">
        <v>33</v>
      </c>
      <c r="F19" s="31">
        <v>42</v>
      </c>
      <c r="G19" s="32">
        <v>26</v>
      </c>
      <c r="H19" s="28"/>
      <c r="I19" s="28"/>
    </row>
    <row r="20" spans="1:9" x14ac:dyDescent="0.3">
      <c r="A20" s="29" t="s">
        <v>1</v>
      </c>
      <c r="B20" s="29" t="s">
        <v>4</v>
      </c>
      <c r="C20" s="30">
        <v>2625</v>
      </c>
      <c r="D20" s="25" t="s">
        <v>313</v>
      </c>
      <c r="E20" s="30" t="s">
        <v>33</v>
      </c>
      <c r="F20" s="31">
        <v>21</v>
      </c>
      <c r="G20" s="32">
        <v>29</v>
      </c>
      <c r="H20" s="28"/>
      <c r="I20" s="28"/>
    </row>
    <row r="21" spans="1:9" x14ac:dyDescent="0.3">
      <c r="A21" s="29" t="s">
        <v>1</v>
      </c>
      <c r="B21" s="29" t="s">
        <v>4</v>
      </c>
      <c r="C21" s="30">
        <v>2627</v>
      </c>
      <c r="D21" s="25" t="s">
        <v>314</v>
      </c>
      <c r="E21" s="30" t="s">
        <v>33</v>
      </c>
      <c r="F21" s="31">
        <v>35</v>
      </c>
      <c r="G21" s="32">
        <v>30</v>
      </c>
      <c r="H21" s="28"/>
      <c r="I21" s="28"/>
    </row>
    <row r="22" spans="1:9" x14ac:dyDescent="0.3">
      <c r="A22" s="23" t="s">
        <v>3</v>
      </c>
      <c r="B22" s="23" t="s">
        <v>4</v>
      </c>
      <c r="C22" s="34">
        <v>2628</v>
      </c>
      <c r="D22" s="35" t="s">
        <v>315</v>
      </c>
      <c r="E22" s="36" t="s">
        <v>28</v>
      </c>
      <c r="F22" s="27">
        <v>21</v>
      </c>
      <c r="G22" s="37">
        <v>24</v>
      </c>
      <c r="H22" s="28"/>
      <c r="I22" s="33"/>
    </row>
    <row r="23" spans="1:9" x14ac:dyDescent="0.3">
      <c r="A23" s="23" t="s">
        <v>3</v>
      </c>
      <c r="B23" s="23" t="s">
        <v>4</v>
      </c>
      <c r="C23" s="34">
        <v>2629</v>
      </c>
      <c r="D23" s="35" t="s">
        <v>60</v>
      </c>
      <c r="E23" s="36" t="s">
        <v>33</v>
      </c>
      <c r="F23" s="27">
        <v>21</v>
      </c>
      <c r="G23" s="37">
        <v>27</v>
      </c>
      <c r="H23" s="28"/>
      <c r="I23" s="33"/>
    </row>
    <row r="24" spans="1:9" x14ac:dyDescent="0.3">
      <c r="A24" s="29" t="s">
        <v>1</v>
      </c>
      <c r="B24" s="29" t="s">
        <v>4</v>
      </c>
      <c r="C24" s="30">
        <v>2632</v>
      </c>
      <c r="D24" s="25" t="s">
        <v>316</v>
      </c>
      <c r="E24" s="30" t="s">
        <v>33</v>
      </c>
      <c r="F24" s="31">
        <v>7</v>
      </c>
      <c r="G24" s="32">
        <v>27</v>
      </c>
      <c r="H24" s="28"/>
      <c r="I24" s="33"/>
    </row>
    <row r="25" spans="1:9" x14ac:dyDescent="0.3">
      <c r="A25" s="29" t="s">
        <v>1</v>
      </c>
      <c r="B25" s="29" t="s">
        <v>4</v>
      </c>
      <c r="C25" s="30">
        <v>2634</v>
      </c>
      <c r="D25" s="25" t="s">
        <v>317</v>
      </c>
      <c r="E25" s="30" t="s">
        <v>33</v>
      </c>
      <c r="F25" s="31">
        <v>14</v>
      </c>
      <c r="G25" s="32">
        <v>28</v>
      </c>
      <c r="H25" s="28"/>
      <c r="I25" s="33"/>
    </row>
    <row r="26" spans="1:9" x14ac:dyDescent="0.3">
      <c r="A26" s="23" t="s">
        <v>3</v>
      </c>
      <c r="B26" s="23" t="s">
        <v>4</v>
      </c>
      <c r="C26" s="34">
        <v>2639</v>
      </c>
      <c r="D26" s="35" t="s">
        <v>318</v>
      </c>
      <c r="E26" s="36" t="s">
        <v>28</v>
      </c>
      <c r="F26" s="27">
        <v>14</v>
      </c>
      <c r="G26" s="37">
        <v>26</v>
      </c>
      <c r="H26" s="28"/>
      <c r="I26" s="28"/>
    </row>
    <row r="27" spans="1:9" x14ac:dyDescent="0.3">
      <c r="A27" s="23" t="s">
        <v>3</v>
      </c>
      <c r="B27" s="23" t="s">
        <v>4</v>
      </c>
      <c r="C27" s="24">
        <v>2639</v>
      </c>
      <c r="D27" s="38" t="s">
        <v>318</v>
      </c>
      <c r="E27" s="24" t="s">
        <v>33</v>
      </c>
      <c r="F27" s="26">
        <v>14</v>
      </c>
      <c r="G27" s="37">
        <v>31</v>
      </c>
      <c r="H27" s="28"/>
      <c r="I27" s="28"/>
    </row>
    <row r="28" spans="1:9" x14ac:dyDescent="0.3">
      <c r="A28" s="23" t="s">
        <v>1</v>
      </c>
      <c r="B28" s="23" t="s">
        <v>4</v>
      </c>
      <c r="C28" s="24">
        <v>2702</v>
      </c>
      <c r="D28" s="25" t="s">
        <v>319</v>
      </c>
      <c r="E28" s="24" t="s">
        <v>33</v>
      </c>
      <c r="F28" s="26">
        <v>14</v>
      </c>
      <c r="G28" s="27">
        <v>15</v>
      </c>
      <c r="H28" s="28"/>
      <c r="I28" s="28"/>
    </row>
    <row r="29" spans="1:9" x14ac:dyDescent="0.3">
      <c r="A29" s="29" t="s">
        <v>1</v>
      </c>
      <c r="B29" s="29" t="s">
        <v>4</v>
      </c>
      <c r="C29" s="30">
        <v>2703</v>
      </c>
      <c r="D29" s="25" t="s">
        <v>5</v>
      </c>
      <c r="E29" s="30" t="s">
        <v>33</v>
      </c>
      <c r="F29" s="31">
        <v>35</v>
      </c>
      <c r="G29" s="32">
        <v>24</v>
      </c>
      <c r="H29" s="28"/>
      <c r="I29" s="28"/>
    </row>
    <row r="30" spans="1:9" x14ac:dyDescent="0.3">
      <c r="A30" s="23" t="s">
        <v>1</v>
      </c>
      <c r="B30" s="23" t="s">
        <v>4</v>
      </c>
      <c r="C30" s="24">
        <v>2704</v>
      </c>
      <c r="D30" s="25" t="s">
        <v>59</v>
      </c>
      <c r="E30" s="24" t="s">
        <v>33</v>
      </c>
      <c r="F30" s="26">
        <v>35</v>
      </c>
      <c r="G30" s="27">
        <v>16</v>
      </c>
      <c r="H30" s="28"/>
      <c r="I30" s="28"/>
    </row>
    <row r="31" spans="1:9" x14ac:dyDescent="0.3">
      <c r="A31" s="23" t="s">
        <v>1</v>
      </c>
      <c r="B31" s="23" t="s">
        <v>4</v>
      </c>
      <c r="C31" s="24">
        <v>2705</v>
      </c>
      <c r="D31" s="25" t="s">
        <v>320</v>
      </c>
      <c r="E31" s="24" t="s">
        <v>33</v>
      </c>
      <c r="F31" s="26">
        <v>28</v>
      </c>
      <c r="G31" s="27">
        <v>16</v>
      </c>
      <c r="H31" s="28"/>
      <c r="I31" s="28"/>
    </row>
    <row r="32" spans="1:9" x14ac:dyDescent="0.3">
      <c r="A32" s="23" t="s">
        <v>1</v>
      </c>
      <c r="B32" s="23" t="s">
        <v>4</v>
      </c>
      <c r="C32" s="24">
        <v>2706</v>
      </c>
      <c r="D32" s="25" t="s">
        <v>321</v>
      </c>
      <c r="E32" s="24" t="s">
        <v>33</v>
      </c>
      <c r="F32" s="26">
        <v>14</v>
      </c>
      <c r="G32" s="27">
        <v>15</v>
      </c>
      <c r="H32" s="28"/>
      <c r="I32" s="28"/>
    </row>
    <row r="33" spans="1:9" x14ac:dyDescent="0.3">
      <c r="A33" s="23" t="s">
        <v>3</v>
      </c>
      <c r="B33" s="23" t="s">
        <v>4</v>
      </c>
      <c r="C33" s="34">
        <v>2708</v>
      </c>
      <c r="D33" s="35" t="s">
        <v>322</v>
      </c>
      <c r="E33" s="36" t="s">
        <v>28</v>
      </c>
      <c r="F33" s="27">
        <v>28</v>
      </c>
      <c r="G33" s="37">
        <v>22</v>
      </c>
      <c r="H33" s="28"/>
      <c r="I33" s="28"/>
    </row>
    <row r="34" spans="1:9" x14ac:dyDescent="0.3">
      <c r="A34" s="23" t="s">
        <v>3</v>
      </c>
      <c r="B34" s="23" t="s">
        <v>4</v>
      </c>
      <c r="C34" s="34">
        <v>2709</v>
      </c>
      <c r="D34" s="35" t="s">
        <v>323</v>
      </c>
      <c r="E34" s="36" t="s">
        <v>33</v>
      </c>
      <c r="F34" s="27">
        <v>21</v>
      </c>
      <c r="G34" s="37">
        <v>23</v>
      </c>
      <c r="H34" s="28"/>
      <c r="I34" s="28"/>
    </row>
    <row r="35" spans="1:9" x14ac:dyDescent="0.3">
      <c r="A35" s="29" t="s">
        <v>1</v>
      </c>
      <c r="B35" s="29" t="s">
        <v>4</v>
      </c>
      <c r="C35" s="30">
        <v>24091</v>
      </c>
      <c r="D35" s="25" t="s">
        <v>58</v>
      </c>
      <c r="E35" s="30" t="s">
        <v>33</v>
      </c>
      <c r="F35" s="31">
        <v>35</v>
      </c>
      <c r="G35" s="32">
        <v>26</v>
      </c>
      <c r="H35" s="28"/>
      <c r="I35" s="33"/>
    </row>
    <row r="36" spans="1:9" x14ac:dyDescent="0.3">
      <c r="A36" s="23" t="s">
        <v>1</v>
      </c>
      <c r="B36" s="23" t="s">
        <v>4</v>
      </c>
      <c r="C36" s="24">
        <v>25932</v>
      </c>
      <c r="D36" s="25" t="s">
        <v>324</v>
      </c>
      <c r="E36" s="24" t="s">
        <v>33</v>
      </c>
      <c r="F36" s="26">
        <v>28</v>
      </c>
      <c r="G36" s="27">
        <v>15</v>
      </c>
      <c r="H36" s="28"/>
      <c r="I36" s="33"/>
    </row>
    <row r="37" spans="1:9" x14ac:dyDescent="0.3">
      <c r="A37" s="23" t="s">
        <v>3</v>
      </c>
      <c r="B37" s="23" t="s">
        <v>4</v>
      </c>
      <c r="C37" s="34">
        <v>26211</v>
      </c>
      <c r="D37" s="35" t="s">
        <v>325</v>
      </c>
      <c r="E37" s="36" t="s">
        <v>28</v>
      </c>
      <c r="F37" s="27">
        <v>20</v>
      </c>
      <c r="G37" s="37">
        <v>26</v>
      </c>
      <c r="H37" s="28"/>
      <c r="I37" s="28"/>
    </row>
    <row r="38" spans="1:9" x14ac:dyDescent="0.3">
      <c r="A38" s="23" t="s">
        <v>3</v>
      </c>
      <c r="B38" s="23" t="s">
        <v>4</v>
      </c>
      <c r="C38" s="34">
        <v>26211</v>
      </c>
      <c r="D38" s="35" t="s">
        <v>325</v>
      </c>
      <c r="E38" s="36" t="s">
        <v>33</v>
      </c>
      <c r="F38" s="27">
        <v>28</v>
      </c>
      <c r="G38" s="37">
        <v>27</v>
      </c>
      <c r="H38" s="28"/>
      <c r="I38" s="28"/>
    </row>
    <row r="39" spans="1:9" x14ac:dyDescent="0.3">
      <c r="A39" s="23" t="s">
        <v>3</v>
      </c>
      <c r="B39" s="23" t="s">
        <v>4</v>
      </c>
      <c r="C39" s="34">
        <v>26212</v>
      </c>
      <c r="D39" s="35" t="s">
        <v>326</v>
      </c>
      <c r="E39" s="36" t="s">
        <v>33</v>
      </c>
      <c r="F39" s="27">
        <v>21</v>
      </c>
      <c r="G39" s="37">
        <v>29</v>
      </c>
      <c r="H39" s="28"/>
      <c r="I39" s="28"/>
    </row>
    <row r="40" spans="1:9" x14ac:dyDescent="0.3">
      <c r="A40" s="29" t="s">
        <v>1</v>
      </c>
      <c r="B40" s="29" t="s">
        <v>4</v>
      </c>
      <c r="C40" s="30">
        <v>26214</v>
      </c>
      <c r="D40" s="25" t="s">
        <v>327</v>
      </c>
      <c r="E40" s="30" t="s">
        <v>33</v>
      </c>
      <c r="F40" s="31">
        <v>35</v>
      </c>
      <c r="G40" s="32">
        <v>28</v>
      </c>
      <c r="H40" s="28"/>
      <c r="I40" s="28"/>
    </row>
    <row r="41" spans="1:9" x14ac:dyDescent="0.3">
      <c r="A41" s="29" t="s">
        <v>1</v>
      </c>
      <c r="B41" s="29" t="s">
        <v>4</v>
      </c>
      <c r="C41" s="30">
        <v>26215</v>
      </c>
      <c r="D41" s="25" t="s">
        <v>328</v>
      </c>
      <c r="E41" s="30" t="s">
        <v>33</v>
      </c>
      <c r="F41" s="31">
        <v>21</v>
      </c>
      <c r="G41" s="32">
        <v>30</v>
      </c>
      <c r="H41" s="28"/>
      <c r="I41" s="28"/>
    </row>
    <row r="42" spans="1:9" x14ac:dyDescent="0.3">
      <c r="A42" s="23" t="s">
        <v>3</v>
      </c>
      <c r="B42" s="23" t="s">
        <v>4</v>
      </c>
      <c r="C42" s="34">
        <v>26314</v>
      </c>
      <c r="D42" s="35" t="s">
        <v>329</v>
      </c>
      <c r="E42" s="36" t="s">
        <v>33</v>
      </c>
      <c r="F42" s="27">
        <v>14</v>
      </c>
      <c r="G42" s="37">
        <v>29</v>
      </c>
      <c r="H42" s="28"/>
      <c r="I42" s="28"/>
    </row>
    <row r="43" spans="1:9" x14ac:dyDescent="0.3">
      <c r="A43" s="23" t="s">
        <v>3</v>
      </c>
      <c r="B43" s="23" t="s">
        <v>4</v>
      </c>
      <c r="C43" s="34">
        <v>26315</v>
      </c>
      <c r="D43" s="35" t="s">
        <v>63</v>
      </c>
      <c r="E43" s="36" t="s">
        <v>33</v>
      </c>
      <c r="F43" s="27">
        <v>14</v>
      </c>
      <c r="G43" s="37">
        <v>31</v>
      </c>
      <c r="H43" s="28"/>
      <c r="I43" s="28"/>
    </row>
    <row r="44" spans="1:9" x14ac:dyDescent="0.3">
      <c r="A44" s="23" t="s">
        <v>3</v>
      </c>
      <c r="B44" s="23" t="s">
        <v>4</v>
      </c>
      <c r="C44" s="34">
        <v>26320</v>
      </c>
      <c r="D44" s="35" t="s">
        <v>330</v>
      </c>
      <c r="E44" s="36" t="s">
        <v>33</v>
      </c>
      <c r="F44" s="27">
        <v>14</v>
      </c>
      <c r="G44" s="37">
        <v>29</v>
      </c>
      <c r="H44" s="28"/>
      <c r="I44" s="33"/>
    </row>
    <row r="45" spans="1:9" x14ac:dyDescent="0.3">
      <c r="A45" s="23" t="s">
        <v>3</v>
      </c>
      <c r="B45" s="23" t="s">
        <v>4</v>
      </c>
      <c r="C45" s="34">
        <v>26829</v>
      </c>
      <c r="D45" s="35" t="s">
        <v>331</v>
      </c>
      <c r="E45" s="36" t="s">
        <v>33</v>
      </c>
      <c r="F45" s="27">
        <v>21</v>
      </c>
      <c r="G45" s="37">
        <v>25</v>
      </c>
      <c r="H45" s="28"/>
      <c r="I45" s="33"/>
    </row>
    <row r="46" spans="1:9" x14ac:dyDescent="0.3">
      <c r="A46" s="23" t="s">
        <v>3</v>
      </c>
      <c r="B46" s="23" t="s">
        <v>4</v>
      </c>
      <c r="C46" s="34">
        <v>26830</v>
      </c>
      <c r="D46" s="35" t="s">
        <v>332</v>
      </c>
      <c r="E46" s="36" t="s">
        <v>33</v>
      </c>
      <c r="F46" s="27">
        <v>14</v>
      </c>
      <c r="G46" s="37">
        <v>25</v>
      </c>
      <c r="H46" s="28"/>
      <c r="I46" s="33"/>
    </row>
    <row r="47" spans="1:9" x14ac:dyDescent="0.3">
      <c r="A47" s="23" t="s">
        <v>3</v>
      </c>
      <c r="B47" s="23" t="s">
        <v>4</v>
      </c>
      <c r="C47" s="34">
        <v>26831</v>
      </c>
      <c r="D47" s="35" t="s">
        <v>333</v>
      </c>
      <c r="E47" s="36" t="s">
        <v>33</v>
      </c>
      <c r="F47" s="27">
        <v>14</v>
      </c>
      <c r="G47" s="37">
        <v>23</v>
      </c>
      <c r="H47" s="28"/>
      <c r="I47" s="33"/>
    </row>
    <row r="48" spans="1:9" x14ac:dyDescent="0.3">
      <c r="A48" s="29" t="s">
        <v>1</v>
      </c>
      <c r="B48" s="29" t="s">
        <v>4</v>
      </c>
      <c r="C48" s="30">
        <v>26833</v>
      </c>
      <c r="D48" s="25" t="s">
        <v>334</v>
      </c>
      <c r="E48" s="30" t="s">
        <v>28</v>
      </c>
      <c r="F48" s="31">
        <v>35</v>
      </c>
      <c r="G48" s="32">
        <v>25</v>
      </c>
      <c r="H48" s="28"/>
      <c r="I48" s="33"/>
    </row>
    <row r="49" spans="1:9" x14ac:dyDescent="0.3">
      <c r="A49" s="23" t="s">
        <v>3</v>
      </c>
      <c r="B49" s="23" t="s">
        <v>4</v>
      </c>
      <c r="C49" s="34">
        <v>26834</v>
      </c>
      <c r="D49" s="35" t="s">
        <v>335</v>
      </c>
      <c r="E49" s="36" t="s">
        <v>33</v>
      </c>
      <c r="F49" s="27">
        <v>28</v>
      </c>
      <c r="G49" s="37">
        <v>16</v>
      </c>
      <c r="H49" s="28"/>
      <c r="I49" s="33"/>
    </row>
    <row r="50" spans="1:9" x14ac:dyDescent="0.3">
      <c r="A50" s="23" t="s">
        <v>3</v>
      </c>
      <c r="B50" s="23" t="s">
        <v>4</v>
      </c>
      <c r="C50" s="34">
        <v>26834</v>
      </c>
      <c r="D50" s="35" t="s">
        <v>336</v>
      </c>
      <c r="E50" s="36" t="s">
        <v>33</v>
      </c>
      <c r="F50" s="27">
        <v>21</v>
      </c>
      <c r="G50" s="37">
        <v>16</v>
      </c>
      <c r="H50" s="28"/>
      <c r="I50" s="33"/>
    </row>
    <row r="51" spans="1:9" x14ac:dyDescent="0.3">
      <c r="A51" s="23" t="s">
        <v>3</v>
      </c>
      <c r="B51" s="23" t="s">
        <v>4</v>
      </c>
      <c r="C51" s="34">
        <v>26836</v>
      </c>
      <c r="D51" s="35" t="s">
        <v>337</v>
      </c>
      <c r="E51" s="36" t="s">
        <v>33</v>
      </c>
      <c r="F51" s="27">
        <v>45</v>
      </c>
      <c r="G51" s="37">
        <v>17</v>
      </c>
      <c r="H51" s="28"/>
      <c r="I51" s="33"/>
    </row>
    <row r="52" spans="1:9" x14ac:dyDescent="0.3">
      <c r="A52" s="23" t="s">
        <v>3</v>
      </c>
      <c r="B52" s="23" t="s">
        <v>4</v>
      </c>
      <c r="C52" s="34">
        <v>26838</v>
      </c>
      <c r="D52" s="35" t="s">
        <v>338</v>
      </c>
      <c r="E52" s="36" t="s">
        <v>28</v>
      </c>
      <c r="F52" s="27">
        <v>14</v>
      </c>
      <c r="G52" s="37">
        <v>20</v>
      </c>
      <c r="H52" s="28"/>
      <c r="I52" s="33"/>
    </row>
    <row r="53" spans="1:9" x14ac:dyDescent="0.3">
      <c r="A53" s="23" t="s">
        <v>3</v>
      </c>
      <c r="B53" s="23" t="s">
        <v>4</v>
      </c>
      <c r="C53" s="34">
        <v>26839</v>
      </c>
      <c r="D53" s="35" t="s">
        <v>339</v>
      </c>
      <c r="E53" s="36" t="s">
        <v>33</v>
      </c>
      <c r="F53" s="27">
        <v>21</v>
      </c>
      <c r="G53" s="37">
        <v>19</v>
      </c>
      <c r="H53" s="28"/>
      <c r="I53" s="33"/>
    </row>
    <row r="54" spans="1:9" x14ac:dyDescent="0.3">
      <c r="A54" s="23" t="s">
        <v>3</v>
      </c>
      <c r="B54" s="23" t="s">
        <v>4</v>
      </c>
      <c r="C54" s="34">
        <v>26840</v>
      </c>
      <c r="D54" s="35" t="s">
        <v>340</v>
      </c>
      <c r="E54" s="36" t="s">
        <v>33</v>
      </c>
      <c r="F54" s="27">
        <v>14</v>
      </c>
      <c r="G54" s="37">
        <v>21</v>
      </c>
      <c r="H54" s="28"/>
      <c r="I54" s="33"/>
    </row>
    <row r="55" spans="1:9" x14ac:dyDescent="0.3">
      <c r="A55" s="23" t="s">
        <v>3</v>
      </c>
      <c r="B55" s="23" t="s">
        <v>4</v>
      </c>
      <c r="C55" s="34">
        <v>26842</v>
      </c>
      <c r="D55" s="35" t="s">
        <v>341</v>
      </c>
      <c r="E55" s="36" t="s">
        <v>33</v>
      </c>
      <c r="F55" s="27">
        <v>21</v>
      </c>
      <c r="G55" s="37">
        <v>19</v>
      </c>
      <c r="H55" s="28"/>
      <c r="I55" s="33"/>
    </row>
    <row r="56" spans="1:9" x14ac:dyDescent="0.3">
      <c r="A56" s="23" t="s">
        <v>3</v>
      </c>
      <c r="B56" s="23" t="s">
        <v>4</v>
      </c>
      <c r="C56" s="34">
        <v>26845</v>
      </c>
      <c r="D56" s="35" t="s">
        <v>342</v>
      </c>
      <c r="E56" s="36" t="s">
        <v>28</v>
      </c>
      <c r="F56" s="27">
        <v>35</v>
      </c>
      <c r="G56" s="37">
        <v>22</v>
      </c>
      <c r="H56" s="28"/>
      <c r="I56" s="28"/>
    </row>
    <row r="57" spans="1:9" x14ac:dyDescent="0.3">
      <c r="A57" s="23" t="s">
        <v>3</v>
      </c>
      <c r="B57" s="23" t="s">
        <v>4</v>
      </c>
      <c r="C57" s="34">
        <v>26846</v>
      </c>
      <c r="D57" s="35" t="s">
        <v>343</v>
      </c>
      <c r="E57" s="36" t="s">
        <v>33</v>
      </c>
      <c r="F57" s="27">
        <v>14</v>
      </c>
      <c r="G57" s="37">
        <v>17</v>
      </c>
      <c r="H57" s="28"/>
      <c r="I57" s="33"/>
    </row>
    <row r="58" spans="1:9" x14ac:dyDescent="0.3">
      <c r="A58" s="23" t="s">
        <v>3</v>
      </c>
      <c r="B58" s="23" t="s">
        <v>4</v>
      </c>
      <c r="C58" s="34">
        <v>26847</v>
      </c>
      <c r="D58" s="35" t="s">
        <v>61</v>
      </c>
      <c r="E58" s="36" t="s">
        <v>33</v>
      </c>
      <c r="F58" s="27">
        <v>14</v>
      </c>
      <c r="G58" s="37">
        <v>19</v>
      </c>
      <c r="H58" s="28"/>
      <c r="I58" s="33"/>
    </row>
    <row r="59" spans="1:9" x14ac:dyDescent="0.3">
      <c r="A59" s="23" t="s">
        <v>3</v>
      </c>
      <c r="B59" s="23" t="s">
        <v>4</v>
      </c>
      <c r="C59" s="34">
        <v>26850</v>
      </c>
      <c r="D59" s="35" t="s">
        <v>344</v>
      </c>
      <c r="E59" s="36" t="s">
        <v>33</v>
      </c>
      <c r="F59" s="27">
        <v>7</v>
      </c>
      <c r="G59" s="37">
        <v>27</v>
      </c>
      <c r="H59" s="28"/>
      <c r="I59" s="33"/>
    </row>
    <row r="60" spans="1:9" x14ac:dyDescent="0.3">
      <c r="A60" s="23" t="s">
        <v>3</v>
      </c>
      <c r="B60" s="23" t="s">
        <v>4</v>
      </c>
      <c r="C60" s="34">
        <v>26851</v>
      </c>
      <c r="D60" s="35" t="s">
        <v>345</v>
      </c>
      <c r="E60" s="36" t="s">
        <v>33</v>
      </c>
      <c r="F60" s="27">
        <v>7</v>
      </c>
      <c r="G60" s="37">
        <v>19</v>
      </c>
      <c r="H60" s="28"/>
      <c r="I60" s="33"/>
    </row>
    <row r="61" spans="1:9" x14ac:dyDescent="0.3">
      <c r="A61" s="23" t="s">
        <v>3</v>
      </c>
      <c r="B61" s="23" t="s">
        <v>4</v>
      </c>
      <c r="C61" s="34">
        <v>26851</v>
      </c>
      <c r="D61" s="35" t="s">
        <v>345</v>
      </c>
      <c r="E61" s="36" t="s">
        <v>28</v>
      </c>
      <c r="F61" s="27">
        <v>14</v>
      </c>
      <c r="G61" s="37">
        <v>20</v>
      </c>
      <c r="H61" s="28"/>
      <c r="I61" s="33"/>
    </row>
    <row r="62" spans="1:9" x14ac:dyDescent="0.3">
      <c r="A62" s="23" t="s">
        <v>3</v>
      </c>
      <c r="B62" s="23" t="s">
        <v>4</v>
      </c>
      <c r="C62" s="34">
        <v>27011</v>
      </c>
      <c r="D62" s="35" t="s">
        <v>346</v>
      </c>
      <c r="E62" s="36" t="s">
        <v>33</v>
      </c>
      <c r="F62" s="27">
        <v>28</v>
      </c>
      <c r="G62" s="37">
        <v>15</v>
      </c>
      <c r="H62" s="28"/>
      <c r="I62" s="33"/>
    </row>
    <row r="63" spans="1:9" x14ac:dyDescent="0.3">
      <c r="A63" s="23" t="s">
        <v>3</v>
      </c>
      <c r="B63" s="23" t="s">
        <v>4</v>
      </c>
      <c r="C63" s="34">
        <v>27013</v>
      </c>
      <c r="D63" s="35" t="s">
        <v>347</v>
      </c>
      <c r="E63" s="36" t="s">
        <v>33</v>
      </c>
      <c r="F63" s="27">
        <v>21</v>
      </c>
      <c r="G63" s="37">
        <v>21</v>
      </c>
      <c r="H63" s="28"/>
      <c r="I63" s="33"/>
    </row>
    <row r="64" spans="1:9" x14ac:dyDescent="0.3">
      <c r="A64" s="23" t="s">
        <v>3</v>
      </c>
      <c r="B64" s="23" t="s">
        <v>4</v>
      </c>
      <c r="C64" s="34">
        <v>27019</v>
      </c>
      <c r="D64" s="35" t="s">
        <v>348</v>
      </c>
      <c r="E64" s="36" t="s">
        <v>33</v>
      </c>
      <c r="F64" s="27">
        <v>14</v>
      </c>
      <c r="G64" s="37">
        <v>22</v>
      </c>
      <c r="H64" s="28"/>
      <c r="I64" s="33"/>
    </row>
    <row r="65" spans="1:9" x14ac:dyDescent="0.3">
      <c r="A65" s="23" t="s">
        <v>3</v>
      </c>
      <c r="B65" s="23" t="s">
        <v>4</v>
      </c>
      <c r="C65" s="34">
        <v>27241</v>
      </c>
      <c r="D65" s="35" t="s">
        <v>62</v>
      </c>
      <c r="E65" s="36" t="s">
        <v>33</v>
      </c>
      <c r="F65" s="27">
        <v>21</v>
      </c>
      <c r="G65" s="37">
        <v>22</v>
      </c>
      <c r="H65" s="28"/>
      <c r="I65" s="33"/>
    </row>
    <row r="66" spans="1:9" x14ac:dyDescent="0.3">
      <c r="A66" s="23" t="s">
        <v>3</v>
      </c>
      <c r="B66" s="23" t="s">
        <v>4</v>
      </c>
      <c r="C66" s="34">
        <v>27245</v>
      </c>
      <c r="D66" s="35" t="s">
        <v>349</v>
      </c>
      <c r="E66" s="36" t="s">
        <v>33</v>
      </c>
      <c r="F66" s="27">
        <v>21</v>
      </c>
      <c r="G66" s="37">
        <v>22</v>
      </c>
      <c r="H66" s="28"/>
      <c r="I66" s="33"/>
    </row>
    <row r="67" spans="1:9" ht="19.95" customHeight="1" x14ac:dyDescent="0.3">
      <c r="A67" s="121" t="s">
        <v>297</v>
      </c>
      <c r="B67" s="122"/>
      <c r="C67" s="122"/>
      <c r="D67" s="122"/>
      <c r="E67" s="123"/>
      <c r="F67" s="96">
        <f>SUM(F5:F66)</f>
        <v>1507</v>
      </c>
      <c r="G67" s="100"/>
      <c r="H67" s="98">
        <f>SUM(H5:H66)</f>
        <v>0</v>
      </c>
      <c r="I67" s="101"/>
    </row>
    <row r="68" spans="1:9" ht="19.95" customHeight="1" x14ac:dyDescent="0.3">
      <c r="D68" s="40" t="s">
        <v>491</v>
      </c>
      <c r="E68" s="41" t="str">
        <f>'Plánované výkony'!$B$2</f>
        <v>xx.xx.2016</v>
      </c>
      <c r="F68" s="42"/>
      <c r="G68" s="42"/>
      <c r="H68" s="43">
        <f>H67/F67</f>
        <v>0</v>
      </c>
      <c r="I68" s="44"/>
    </row>
  </sheetData>
  <autoFilter ref="A4:G67"/>
  <mergeCells count="9">
    <mergeCell ref="A1:I2"/>
    <mergeCell ref="H3:I3"/>
    <mergeCell ref="A67:E67"/>
    <mergeCell ref="A3:A4"/>
    <mergeCell ref="E3:E4"/>
    <mergeCell ref="F3:G3"/>
    <mergeCell ref="D3:D4"/>
    <mergeCell ref="C3:C4"/>
    <mergeCell ref="B3:B4"/>
  </mergeCells>
  <conditionalFormatting sqref="A5:G5">
    <cfRule type="expression" dxfId="2" priority="1">
      <formula>$H5:$H66&gt;0</formula>
    </cfRule>
  </conditionalFormatting>
  <conditionalFormatting sqref="A8:G66">
    <cfRule type="expression" dxfId="1" priority="3">
      <formula>$H8:$H67&gt;0</formula>
    </cfRule>
  </conditionalFormatting>
  <conditionalFormatting sqref="A6:G7">
    <cfRule type="expression" dxfId="0" priority="4">
      <formula>$H6:$H66&gt;0</formula>
    </cfRule>
  </conditionalFormatting>
  <dataValidations count="2">
    <dataValidation type="list" allowBlank="1" showInputMessage="1" showErrorMessage="1" sqref="E43:E66">
      <formula1>"U,N"</formula1>
    </dataValidation>
    <dataValidation type="list" allowBlank="1" showInputMessage="1" showErrorMessage="1" sqref="E5:E42">
      <formula1>"N,U"</formula1>
    </dataValidation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  <headerFooter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I106"/>
  <sheetViews>
    <sheetView view="pageBreakPreview" zoomScaleNormal="100" zoomScaleSheetLayoutView="100" workbookViewId="0">
      <pane ySplit="4" topLeftCell="A86" activePane="bottomLeft" state="frozen"/>
      <selection activeCell="L82" sqref="L82"/>
      <selection pane="bottomLeft" activeCell="D14" sqref="D14"/>
    </sheetView>
  </sheetViews>
  <sheetFormatPr defaultColWidth="9.109375" defaultRowHeight="14.4" x14ac:dyDescent="0.3"/>
  <cols>
    <col min="1" max="1" width="18.5546875" style="76" bestFit="1" customWidth="1"/>
    <col min="2" max="2" width="7" style="76" bestFit="1" customWidth="1"/>
    <col min="3" max="3" width="9.109375" style="76"/>
    <col min="4" max="4" width="50.109375" style="68" bestFit="1" customWidth="1"/>
    <col min="5" max="5" width="26.88671875" style="68" customWidth="1"/>
    <col min="6" max="7" width="9.33203125" style="68" customWidth="1"/>
    <col min="8" max="9" width="9.33203125" style="14" customWidth="1"/>
    <col min="10" max="16384" width="9.109375" style="14"/>
  </cols>
  <sheetData>
    <row r="1" spans="1:9" ht="18.899999999999999" customHeight="1" x14ac:dyDescent="0.3">
      <c r="A1" s="118" t="s">
        <v>498</v>
      </c>
      <c r="B1" s="119"/>
      <c r="C1" s="119"/>
      <c r="D1" s="119"/>
      <c r="E1" s="119"/>
      <c r="F1" s="119"/>
      <c r="G1" s="119"/>
      <c r="H1" s="119"/>
      <c r="I1" s="119"/>
    </row>
    <row r="2" spans="1:9" ht="18.899999999999999" customHeight="1" x14ac:dyDescent="0.3">
      <c r="A2" s="118"/>
      <c r="B2" s="119"/>
      <c r="C2" s="119"/>
      <c r="D2" s="119"/>
      <c r="E2" s="119"/>
      <c r="F2" s="119"/>
      <c r="G2" s="119"/>
      <c r="H2" s="119"/>
      <c r="I2" s="119"/>
    </row>
    <row r="3" spans="1:9" ht="64.5" customHeight="1" x14ac:dyDescent="0.3">
      <c r="A3" s="124" t="s">
        <v>495</v>
      </c>
      <c r="B3" s="126" t="s">
        <v>496</v>
      </c>
      <c r="C3" s="126" t="s">
        <v>0</v>
      </c>
      <c r="D3" s="126" t="s">
        <v>64</v>
      </c>
      <c r="E3" s="125" t="s">
        <v>65</v>
      </c>
      <c r="F3" s="125" t="s">
        <v>24</v>
      </c>
      <c r="G3" s="125"/>
      <c r="H3" s="120" t="s">
        <v>490</v>
      </c>
      <c r="I3" s="120"/>
    </row>
    <row r="4" spans="1:9" ht="15.6" x14ac:dyDescent="0.3">
      <c r="A4" s="127"/>
      <c r="B4" s="128"/>
      <c r="C4" s="128"/>
      <c r="D4" s="128"/>
      <c r="E4" s="129"/>
      <c r="F4" s="104" t="s">
        <v>25</v>
      </c>
      <c r="G4" s="104" t="s">
        <v>26</v>
      </c>
      <c r="H4" s="105" t="s">
        <v>25</v>
      </c>
      <c r="I4" s="105" t="s">
        <v>26</v>
      </c>
    </row>
    <row r="5" spans="1:9" x14ac:dyDescent="0.3">
      <c r="A5" s="10" t="s">
        <v>243</v>
      </c>
      <c r="B5" s="10" t="s">
        <v>2</v>
      </c>
      <c r="C5" s="20" t="s">
        <v>405</v>
      </c>
      <c r="D5" s="8" t="s">
        <v>418</v>
      </c>
      <c r="E5" s="30" t="s">
        <v>33</v>
      </c>
      <c r="F5" s="1">
        <v>15</v>
      </c>
      <c r="G5" s="1">
        <v>20</v>
      </c>
      <c r="H5" s="17"/>
      <c r="I5" s="69"/>
    </row>
    <row r="6" spans="1:9" x14ac:dyDescent="0.3">
      <c r="A6" s="10" t="s">
        <v>243</v>
      </c>
      <c r="B6" s="10" t="s">
        <v>4</v>
      </c>
      <c r="C6" s="20" t="s">
        <v>406</v>
      </c>
      <c r="D6" s="8" t="s">
        <v>419</v>
      </c>
      <c r="E6" s="30" t="s">
        <v>33</v>
      </c>
      <c r="F6" s="1">
        <v>40</v>
      </c>
      <c r="G6" s="1">
        <v>20</v>
      </c>
      <c r="H6" s="17"/>
      <c r="I6" s="69"/>
    </row>
    <row r="7" spans="1:9" x14ac:dyDescent="0.3">
      <c r="A7" s="10" t="s">
        <v>243</v>
      </c>
      <c r="B7" s="10" t="s">
        <v>4</v>
      </c>
      <c r="C7" s="20" t="s">
        <v>407</v>
      </c>
      <c r="D7" s="8" t="s">
        <v>420</v>
      </c>
      <c r="E7" s="30" t="s">
        <v>33</v>
      </c>
      <c r="F7" s="1">
        <v>2</v>
      </c>
      <c r="G7" s="1">
        <v>20</v>
      </c>
      <c r="H7" s="17"/>
      <c r="I7" s="69"/>
    </row>
    <row r="8" spans="1:9" x14ac:dyDescent="0.3">
      <c r="A8" s="10" t="s">
        <v>243</v>
      </c>
      <c r="B8" s="10" t="s">
        <v>4</v>
      </c>
      <c r="C8" s="20" t="s">
        <v>408</v>
      </c>
      <c r="D8" s="8" t="s">
        <v>421</v>
      </c>
      <c r="E8" s="30" t="s">
        <v>33</v>
      </c>
      <c r="F8" s="1">
        <v>19</v>
      </c>
      <c r="G8" s="1">
        <v>21</v>
      </c>
      <c r="H8" s="17"/>
      <c r="I8" s="69"/>
    </row>
    <row r="9" spans="1:9" x14ac:dyDescent="0.3">
      <c r="A9" s="10" t="s">
        <v>243</v>
      </c>
      <c r="B9" s="10" t="s">
        <v>4</v>
      </c>
      <c r="C9" s="20" t="s">
        <v>409</v>
      </c>
      <c r="D9" s="8" t="s">
        <v>422</v>
      </c>
      <c r="E9" s="30" t="s">
        <v>33</v>
      </c>
      <c r="F9" s="1">
        <v>8</v>
      </c>
      <c r="G9" s="1">
        <v>22</v>
      </c>
      <c r="H9" s="17"/>
      <c r="I9" s="69"/>
    </row>
    <row r="10" spans="1:9" x14ac:dyDescent="0.3">
      <c r="A10" s="10" t="s">
        <v>243</v>
      </c>
      <c r="B10" s="10" t="s">
        <v>4</v>
      </c>
      <c r="C10" s="20" t="s">
        <v>410</v>
      </c>
      <c r="D10" s="8" t="s">
        <v>423</v>
      </c>
      <c r="E10" s="30" t="s">
        <v>33</v>
      </c>
      <c r="F10" s="1">
        <v>21</v>
      </c>
      <c r="G10" s="1">
        <v>22</v>
      </c>
      <c r="H10" s="17"/>
      <c r="I10" s="69"/>
    </row>
    <row r="11" spans="1:9" x14ac:dyDescent="0.3">
      <c r="A11" s="10" t="s">
        <v>243</v>
      </c>
      <c r="B11" s="10" t="s">
        <v>4</v>
      </c>
      <c r="C11" s="20" t="s">
        <v>411</v>
      </c>
      <c r="D11" s="8" t="s">
        <v>424</v>
      </c>
      <c r="E11" s="30" t="s">
        <v>33</v>
      </c>
      <c r="F11" s="1">
        <v>15</v>
      </c>
      <c r="G11" s="1">
        <v>22</v>
      </c>
      <c r="H11" s="17"/>
      <c r="I11" s="69"/>
    </row>
    <row r="12" spans="1:9" x14ac:dyDescent="0.3">
      <c r="A12" s="10" t="s">
        <v>243</v>
      </c>
      <c r="B12" s="10" t="s">
        <v>4</v>
      </c>
      <c r="C12" s="20" t="s">
        <v>412</v>
      </c>
      <c r="D12" s="8" t="s">
        <v>425</v>
      </c>
      <c r="E12" s="30" t="s">
        <v>33</v>
      </c>
      <c r="F12" s="1">
        <v>9</v>
      </c>
      <c r="G12" s="1">
        <v>23</v>
      </c>
      <c r="H12" s="17"/>
      <c r="I12" s="69"/>
    </row>
    <row r="13" spans="1:9" x14ac:dyDescent="0.3">
      <c r="A13" s="10" t="s">
        <v>243</v>
      </c>
      <c r="B13" s="10" t="s">
        <v>4</v>
      </c>
      <c r="C13" s="21">
        <v>27712</v>
      </c>
      <c r="D13" s="8" t="s">
        <v>426</v>
      </c>
      <c r="E13" s="30" t="s">
        <v>33</v>
      </c>
      <c r="F13" s="1">
        <v>15</v>
      </c>
      <c r="G13" s="1">
        <v>23</v>
      </c>
      <c r="H13" s="17"/>
      <c r="I13" s="69"/>
    </row>
    <row r="14" spans="1:9" x14ac:dyDescent="0.3">
      <c r="A14" s="10" t="s">
        <v>243</v>
      </c>
      <c r="B14" s="10" t="s">
        <v>4</v>
      </c>
      <c r="C14" s="20" t="s">
        <v>413</v>
      </c>
      <c r="D14" s="8" t="s">
        <v>427</v>
      </c>
      <c r="E14" s="30" t="s">
        <v>33</v>
      </c>
      <c r="F14" s="1">
        <v>4</v>
      </c>
      <c r="G14" s="1">
        <v>26</v>
      </c>
      <c r="H14" s="17"/>
      <c r="I14" s="69"/>
    </row>
    <row r="15" spans="1:9" x14ac:dyDescent="0.3">
      <c r="A15" s="10" t="s">
        <v>243</v>
      </c>
      <c r="B15" s="10" t="s">
        <v>4</v>
      </c>
      <c r="C15" s="20" t="s">
        <v>414</v>
      </c>
      <c r="D15" s="8" t="s">
        <v>428</v>
      </c>
      <c r="E15" s="30" t="s">
        <v>33</v>
      </c>
      <c r="F15" s="1">
        <v>8</v>
      </c>
      <c r="G15" s="1">
        <v>27</v>
      </c>
      <c r="H15" s="17"/>
      <c r="I15" s="69"/>
    </row>
    <row r="16" spans="1:9" x14ac:dyDescent="0.3">
      <c r="A16" s="10" t="s">
        <v>243</v>
      </c>
      <c r="B16" s="10" t="s">
        <v>4</v>
      </c>
      <c r="C16" s="20" t="s">
        <v>415</v>
      </c>
      <c r="D16" s="8" t="s">
        <v>429</v>
      </c>
      <c r="E16" s="30" t="s">
        <v>33</v>
      </c>
      <c r="F16" s="1">
        <v>5</v>
      </c>
      <c r="G16" s="1">
        <v>31</v>
      </c>
      <c r="H16" s="17"/>
      <c r="I16" s="69"/>
    </row>
    <row r="17" spans="1:9" x14ac:dyDescent="0.3">
      <c r="A17" s="10" t="s">
        <v>243</v>
      </c>
      <c r="B17" s="10" t="s">
        <v>4</v>
      </c>
      <c r="C17" s="20" t="s">
        <v>416</v>
      </c>
      <c r="D17" s="8" t="s">
        <v>430</v>
      </c>
      <c r="E17" s="30" t="s">
        <v>33</v>
      </c>
      <c r="F17" s="1">
        <v>9</v>
      </c>
      <c r="G17" s="1">
        <v>31</v>
      </c>
      <c r="H17" s="17"/>
      <c r="I17" s="69"/>
    </row>
    <row r="18" spans="1:9" x14ac:dyDescent="0.3">
      <c r="A18" s="10" t="s">
        <v>243</v>
      </c>
      <c r="B18" s="10" t="s">
        <v>4</v>
      </c>
      <c r="C18" s="21">
        <v>28726</v>
      </c>
      <c r="D18" s="8" t="s">
        <v>431</v>
      </c>
      <c r="E18" s="30" t="s">
        <v>33</v>
      </c>
      <c r="F18" s="1">
        <v>4</v>
      </c>
      <c r="G18" s="1">
        <v>31</v>
      </c>
      <c r="H18" s="17"/>
      <c r="I18" s="69"/>
    </row>
    <row r="19" spans="1:9" x14ac:dyDescent="0.3">
      <c r="A19" s="10" t="s">
        <v>243</v>
      </c>
      <c r="B19" s="10" t="s">
        <v>4</v>
      </c>
      <c r="C19" s="20" t="s">
        <v>417</v>
      </c>
      <c r="D19" s="8" t="s">
        <v>432</v>
      </c>
      <c r="E19" s="30" t="s">
        <v>33</v>
      </c>
      <c r="F19" s="1">
        <v>9</v>
      </c>
      <c r="G19" s="1">
        <v>32</v>
      </c>
      <c r="H19" s="17"/>
      <c r="I19" s="69"/>
    </row>
    <row r="20" spans="1:9" x14ac:dyDescent="0.3">
      <c r="A20" s="10" t="s">
        <v>243</v>
      </c>
      <c r="B20" s="10" t="s">
        <v>4</v>
      </c>
      <c r="C20" s="20" t="s">
        <v>406</v>
      </c>
      <c r="D20" s="8" t="s">
        <v>438</v>
      </c>
      <c r="E20" s="30" t="s">
        <v>28</v>
      </c>
      <c r="F20" s="1">
        <v>10</v>
      </c>
      <c r="G20" s="1">
        <v>22</v>
      </c>
      <c r="H20" s="17"/>
      <c r="I20" s="69"/>
    </row>
    <row r="21" spans="1:9" x14ac:dyDescent="0.3">
      <c r="A21" s="10" t="s">
        <v>243</v>
      </c>
      <c r="B21" s="10" t="s">
        <v>4</v>
      </c>
      <c r="C21" s="20" t="s">
        <v>433</v>
      </c>
      <c r="D21" s="8" t="s">
        <v>439</v>
      </c>
      <c r="E21" s="30" t="s">
        <v>28</v>
      </c>
      <c r="F21" s="1">
        <v>32</v>
      </c>
      <c r="G21" s="1">
        <v>23</v>
      </c>
      <c r="H21" s="17"/>
      <c r="I21" s="69"/>
    </row>
    <row r="22" spans="1:9" x14ac:dyDescent="0.3">
      <c r="A22" s="10" t="s">
        <v>243</v>
      </c>
      <c r="B22" s="10" t="s">
        <v>2</v>
      </c>
      <c r="C22" s="20" t="s">
        <v>434</v>
      </c>
      <c r="D22" s="8" t="s">
        <v>440</v>
      </c>
      <c r="E22" s="30" t="s">
        <v>28</v>
      </c>
      <c r="F22" s="1">
        <v>10</v>
      </c>
      <c r="G22" s="1">
        <v>25</v>
      </c>
      <c r="H22" s="17"/>
      <c r="I22" s="69"/>
    </row>
    <row r="23" spans="1:9" x14ac:dyDescent="0.3">
      <c r="A23" s="10" t="s">
        <v>243</v>
      </c>
      <c r="B23" s="10" t="s">
        <v>2</v>
      </c>
      <c r="C23" s="20" t="s">
        <v>435</v>
      </c>
      <c r="D23" s="8" t="s">
        <v>441</v>
      </c>
      <c r="E23" s="30" t="s">
        <v>28</v>
      </c>
      <c r="F23" s="1">
        <v>10</v>
      </c>
      <c r="G23" s="1">
        <v>25</v>
      </c>
      <c r="H23" s="17"/>
      <c r="I23" s="69"/>
    </row>
    <row r="24" spans="1:9" x14ac:dyDescent="0.3">
      <c r="A24" s="10" t="s">
        <v>243</v>
      </c>
      <c r="B24" s="10" t="s">
        <v>4</v>
      </c>
      <c r="C24" s="20" t="s">
        <v>436</v>
      </c>
      <c r="D24" s="8" t="s">
        <v>442</v>
      </c>
      <c r="E24" s="30" t="s">
        <v>28</v>
      </c>
      <c r="F24" s="1">
        <v>10</v>
      </c>
      <c r="G24" s="1">
        <v>27</v>
      </c>
      <c r="H24" s="17"/>
      <c r="I24" s="69"/>
    </row>
    <row r="25" spans="1:9" x14ac:dyDescent="0.3">
      <c r="A25" s="10" t="s">
        <v>243</v>
      </c>
      <c r="B25" s="10" t="s">
        <v>4</v>
      </c>
      <c r="C25" s="20" t="s">
        <v>437</v>
      </c>
      <c r="D25" s="8" t="s">
        <v>443</v>
      </c>
      <c r="E25" s="30" t="s">
        <v>28</v>
      </c>
      <c r="F25" s="1">
        <v>25</v>
      </c>
      <c r="G25" s="1">
        <v>28</v>
      </c>
      <c r="H25" s="17"/>
      <c r="I25" s="69"/>
    </row>
    <row r="26" spans="1:9" x14ac:dyDescent="0.3">
      <c r="A26" s="15" t="s">
        <v>271</v>
      </c>
      <c r="B26" s="15" t="s">
        <v>4</v>
      </c>
      <c r="C26" s="20" t="s">
        <v>444</v>
      </c>
      <c r="D26" s="8" t="s">
        <v>275</v>
      </c>
      <c r="E26" s="10" t="s">
        <v>28</v>
      </c>
      <c r="F26" s="1">
        <v>10</v>
      </c>
      <c r="G26" s="1">
        <v>29</v>
      </c>
      <c r="H26" s="17"/>
      <c r="I26" s="69"/>
    </row>
    <row r="27" spans="1:9" x14ac:dyDescent="0.3">
      <c r="A27" s="15" t="s">
        <v>271</v>
      </c>
      <c r="B27" s="15" t="s">
        <v>4</v>
      </c>
      <c r="C27" s="20" t="s">
        <v>445</v>
      </c>
      <c r="D27" s="8" t="s">
        <v>451</v>
      </c>
      <c r="E27" s="10" t="s">
        <v>28</v>
      </c>
      <c r="F27" s="1">
        <v>20</v>
      </c>
      <c r="G27" s="1">
        <v>29</v>
      </c>
      <c r="H27" s="17"/>
      <c r="I27" s="69"/>
    </row>
    <row r="28" spans="1:9" x14ac:dyDescent="0.3">
      <c r="A28" s="15" t="s">
        <v>271</v>
      </c>
      <c r="B28" s="15" t="s">
        <v>4</v>
      </c>
      <c r="C28" s="20" t="s">
        <v>446</v>
      </c>
      <c r="D28" s="8" t="s">
        <v>293</v>
      </c>
      <c r="E28" s="10" t="s">
        <v>33</v>
      </c>
      <c r="F28" s="1">
        <v>10</v>
      </c>
      <c r="G28" s="1">
        <v>29</v>
      </c>
      <c r="H28" s="17"/>
      <c r="I28" s="69"/>
    </row>
    <row r="29" spans="1:9" x14ac:dyDescent="0.3">
      <c r="A29" s="15" t="s">
        <v>271</v>
      </c>
      <c r="B29" s="15" t="s">
        <v>4</v>
      </c>
      <c r="C29" s="20">
        <v>27110</v>
      </c>
      <c r="D29" s="8" t="s">
        <v>277</v>
      </c>
      <c r="E29" s="10" t="s">
        <v>33</v>
      </c>
      <c r="F29" s="1">
        <v>10</v>
      </c>
      <c r="G29" s="1">
        <v>29</v>
      </c>
      <c r="H29" s="17"/>
      <c r="I29" s="69"/>
    </row>
    <row r="30" spans="1:9" x14ac:dyDescent="0.3">
      <c r="A30" s="15" t="s">
        <v>271</v>
      </c>
      <c r="B30" s="15" t="s">
        <v>4</v>
      </c>
      <c r="C30" s="20">
        <v>2711</v>
      </c>
      <c r="D30" s="8" t="s">
        <v>287</v>
      </c>
      <c r="E30" s="10" t="s">
        <v>56</v>
      </c>
      <c r="F30" s="1">
        <v>60</v>
      </c>
      <c r="G30" s="1">
        <v>16</v>
      </c>
      <c r="H30" s="17"/>
      <c r="I30" s="69"/>
    </row>
    <row r="31" spans="1:9" x14ac:dyDescent="0.3">
      <c r="A31" s="15" t="s">
        <v>271</v>
      </c>
      <c r="B31" s="15" t="s">
        <v>4</v>
      </c>
      <c r="C31" s="20">
        <v>2713</v>
      </c>
      <c r="D31" s="8" t="s">
        <v>452</v>
      </c>
      <c r="E31" s="10" t="s">
        <v>33</v>
      </c>
      <c r="F31" s="1">
        <v>40</v>
      </c>
      <c r="G31" s="1">
        <v>17</v>
      </c>
      <c r="H31" s="17"/>
      <c r="I31" s="69"/>
    </row>
    <row r="32" spans="1:9" x14ac:dyDescent="0.3">
      <c r="A32" s="15" t="s">
        <v>271</v>
      </c>
      <c r="B32" s="15" t="s">
        <v>4</v>
      </c>
      <c r="C32" s="20">
        <v>2716</v>
      </c>
      <c r="D32" s="8" t="s">
        <v>278</v>
      </c>
      <c r="E32" s="10" t="s">
        <v>33</v>
      </c>
      <c r="F32" s="1">
        <v>20</v>
      </c>
      <c r="G32" s="1">
        <v>17</v>
      </c>
      <c r="H32" s="17"/>
      <c r="I32" s="69"/>
    </row>
    <row r="33" spans="1:9" x14ac:dyDescent="0.3">
      <c r="A33" s="15" t="s">
        <v>271</v>
      </c>
      <c r="B33" s="15" t="s">
        <v>4</v>
      </c>
      <c r="C33" s="20">
        <v>26817</v>
      </c>
      <c r="D33" s="8" t="s">
        <v>453</v>
      </c>
      <c r="E33" s="10" t="s">
        <v>33</v>
      </c>
      <c r="F33" s="1">
        <v>20</v>
      </c>
      <c r="G33" s="1">
        <v>22</v>
      </c>
      <c r="H33" s="17"/>
      <c r="I33" s="69"/>
    </row>
    <row r="34" spans="1:9" x14ac:dyDescent="0.3">
      <c r="A34" s="15" t="s">
        <v>271</v>
      </c>
      <c r="B34" s="15" t="s">
        <v>4</v>
      </c>
      <c r="C34" s="20">
        <v>27238</v>
      </c>
      <c r="D34" s="8" t="s">
        <v>294</v>
      </c>
      <c r="E34" s="10" t="s">
        <v>33</v>
      </c>
      <c r="F34" s="1">
        <v>10</v>
      </c>
      <c r="G34" s="1">
        <v>22</v>
      </c>
      <c r="H34" s="17"/>
      <c r="I34" s="69"/>
    </row>
    <row r="35" spans="1:9" x14ac:dyDescent="0.3">
      <c r="A35" s="15" t="s">
        <v>271</v>
      </c>
      <c r="B35" s="15" t="s">
        <v>4</v>
      </c>
      <c r="C35" s="20">
        <v>27239</v>
      </c>
      <c r="D35" s="8" t="s">
        <v>282</v>
      </c>
      <c r="E35" s="10" t="s">
        <v>56</v>
      </c>
      <c r="F35" s="1">
        <v>10</v>
      </c>
      <c r="G35" s="1">
        <v>22</v>
      </c>
      <c r="H35" s="17"/>
      <c r="I35" s="69"/>
    </row>
    <row r="36" spans="1:9" x14ac:dyDescent="0.3">
      <c r="A36" s="15" t="s">
        <v>271</v>
      </c>
      <c r="B36" s="15" t="s">
        <v>4</v>
      </c>
      <c r="C36" s="20">
        <v>27241</v>
      </c>
      <c r="D36" s="8" t="s">
        <v>285</v>
      </c>
      <c r="E36" s="10" t="s">
        <v>33</v>
      </c>
      <c r="F36" s="1">
        <v>40</v>
      </c>
      <c r="G36" s="1">
        <v>19</v>
      </c>
      <c r="H36" s="17"/>
      <c r="I36" s="69"/>
    </row>
    <row r="37" spans="1:9" x14ac:dyDescent="0.3">
      <c r="A37" s="15" t="s">
        <v>271</v>
      </c>
      <c r="B37" s="15" t="s">
        <v>4</v>
      </c>
      <c r="C37" s="20">
        <v>27243</v>
      </c>
      <c r="D37" s="8" t="s">
        <v>290</v>
      </c>
      <c r="E37" s="10" t="s">
        <v>56</v>
      </c>
      <c r="F37" s="1">
        <v>40</v>
      </c>
      <c r="G37" s="1">
        <v>19</v>
      </c>
      <c r="H37" s="17"/>
      <c r="I37" s="69"/>
    </row>
    <row r="38" spans="1:9" x14ac:dyDescent="0.3">
      <c r="A38" s="15" t="s">
        <v>271</v>
      </c>
      <c r="B38" s="15" t="s">
        <v>4</v>
      </c>
      <c r="C38" s="20">
        <v>27244</v>
      </c>
      <c r="D38" s="8" t="s">
        <v>291</v>
      </c>
      <c r="E38" s="10" t="s">
        <v>33</v>
      </c>
      <c r="F38" s="1">
        <v>20</v>
      </c>
      <c r="G38" s="1">
        <v>19</v>
      </c>
      <c r="H38" s="17"/>
      <c r="I38" s="69"/>
    </row>
    <row r="39" spans="1:9" x14ac:dyDescent="0.3">
      <c r="A39" s="15" t="s">
        <v>271</v>
      </c>
      <c r="B39" s="15" t="s">
        <v>4</v>
      </c>
      <c r="C39" s="20">
        <v>27246</v>
      </c>
      <c r="D39" s="8" t="s">
        <v>454</v>
      </c>
      <c r="E39" s="10" t="s">
        <v>33</v>
      </c>
      <c r="F39" s="1">
        <v>20</v>
      </c>
      <c r="G39" s="1">
        <v>18</v>
      </c>
      <c r="H39" s="17"/>
      <c r="I39" s="69"/>
    </row>
    <row r="40" spans="1:9" x14ac:dyDescent="0.3">
      <c r="A40" s="15" t="s">
        <v>271</v>
      </c>
      <c r="B40" s="15" t="s">
        <v>4</v>
      </c>
      <c r="C40" s="20">
        <v>27247</v>
      </c>
      <c r="D40" s="8" t="s">
        <v>292</v>
      </c>
      <c r="E40" s="10" t="s">
        <v>56</v>
      </c>
      <c r="F40" s="1">
        <v>10</v>
      </c>
      <c r="G40" s="1">
        <v>22</v>
      </c>
      <c r="H40" s="17"/>
      <c r="I40" s="69"/>
    </row>
    <row r="41" spans="1:9" x14ac:dyDescent="0.3">
      <c r="A41" s="15" t="s">
        <v>271</v>
      </c>
      <c r="B41" s="15" t="s">
        <v>4</v>
      </c>
      <c r="C41" s="20">
        <v>27250</v>
      </c>
      <c r="D41" s="8" t="s">
        <v>284</v>
      </c>
      <c r="E41" s="10" t="s">
        <v>28</v>
      </c>
      <c r="F41" s="1">
        <v>15</v>
      </c>
      <c r="G41" s="1">
        <v>18</v>
      </c>
      <c r="H41" s="17"/>
      <c r="I41" s="69"/>
    </row>
    <row r="42" spans="1:9" x14ac:dyDescent="0.3">
      <c r="A42" s="15" t="s">
        <v>271</v>
      </c>
      <c r="B42" s="15" t="s">
        <v>4</v>
      </c>
      <c r="C42" s="20" t="s">
        <v>447</v>
      </c>
      <c r="D42" s="8" t="s">
        <v>455</v>
      </c>
      <c r="E42" s="10" t="s">
        <v>28</v>
      </c>
      <c r="F42" s="1">
        <v>10</v>
      </c>
      <c r="G42" s="1">
        <v>23</v>
      </c>
      <c r="H42" s="17"/>
      <c r="I42" s="69"/>
    </row>
    <row r="43" spans="1:9" x14ac:dyDescent="0.3">
      <c r="A43" s="15" t="s">
        <v>271</v>
      </c>
      <c r="B43" s="15" t="s">
        <v>4</v>
      </c>
      <c r="C43" s="20">
        <v>27716</v>
      </c>
      <c r="D43" s="8" t="s">
        <v>283</v>
      </c>
      <c r="E43" s="10" t="s">
        <v>28</v>
      </c>
      <c r="F43" s="1">
        <v>20</v>
      </c>
      <c r="G43" s="1">
        <v>23</v>
      </c>
      <c r="H43" s="17"/>
      <c r="I43" s="69"/>
    </row>
    <row r="44" spans="1:9" x14ac:dyDescent="0.3">
      <c r="A44" s="15" t="s">
        <v>271</v>
      </c>
      <c r="B44" s="15" t="s">
        <v>4</v>
      </c>
      <c r="C44" s="20">
        <v>2774</v>
      </c>
      <c r="D44" s="8" t="s">
        <v>289</v>
      </c>
      <c r="E44" s="10" t="s">
        <v>33</v>
      </c>
      <c r="F44" s="1">
        <v>20</v>
      </c>
      <c r="G44" s="1">
        <v>25</v>
      </c>
      <c r="H44" s="17"/>
      <c r="I44" s="69"/>
    </row>
    <row r="45" spans="1:9" x14ac:dyDescent="0.3">
      <c r="A45" s="15" t="s">
        <v>271</v>
      </c>
      <c r="B45" s="15" t="s">
        <v>2</v>
      </c>
      <c r="C45" s="20">
        <v>278</v>
      </c>
      <c r="D45" s="8" t="s">
        <v>280</v>
      </c>
      <c r="E45" s="10" t="s">
        <v>28</v>
      </c>
      <c r="F45" s="1">
        <v>35</v>
      </c>
      <c r="G45" s="1">
        <v>25</v>
      </c>
      <c r="H45" s="2"/>
      <c r="I45" s="3"/>
    </row>
    <row r="46" spans="1:9" x14ac:dyDescent="0.3">
      <c r="A46" s="15" t="s">
        <v>271</v>
      </c>
      <c r="B46" s="15" t="s">
        <v>2</v>
      </c>
      <c r="C46" s="20">
        <v>27810</v>
      </c>
      <c r="D46" s="8" t="s">
        <v>456</v>
      </c>
      <c r="E46" s="10" t="s">
        <v>28</v>
      </c>
      <c r="F46" s="1">
        <v>10</v>
      </c>
      <c r="G46" s="1">
        <v>26</v>
      </c>
      <c r="H46" s="2"/>
      <c r="I46" s="3"/>
    </row>
    <row r="47" spans="1:9" x14ac:dyDescent="0.3">
      <c r="A47" s="15" t="s">
        <v>271</v>
      </c>
      <c r="B47" s="15" t="s">
        <v>4</v>
      </c>
      <c r="C47" s="20">
        <v>27811</v>
      </c>
      <c r="D47" s="8" t="s">
        <v>457</v>
      </c>
      <c r="E47" s="10" t="s">
        <v>33</v>
      </c>
      <c r="F47" s="1">
        <v>10</v>
      </c>
      <c r="G47" s="1">
        <v>26</v>
      </c>
      <c r="H47" s="2"/>
      <c r="I47" s="3"/>
    </row>
    <row r="48" spans="1:9" x14ac:dyDescent="0.3">
      <c r="A48" s="15" t="s">
        <v>271</v>
      </c>
      <c r="B48" s="15" t="s">
        <v>4</v>
      </c>
      <c r="C48" s="20">
        <v>27814</v>
      </c>
      <c r="D48" s="8" t="s">
        <v>288</v>
      </c>
      <c r="E48" s="10" t="s">
        <v>28</v>
      </c>
      <c r="F48" s="1">
        <v>30</v>
      </c>
      <c r="G48" s="1">
        <v>26</v>
      </c>
      <c r="H48" s="4"/>
      <c r="I48" s="3"/>
    </row>
    <row r="49" spans="1:9" x14ac:dyDescent="0.3">
      <c r="A49" s="15" t="s">
        <v>271</v>
      </c>
      <c r="B49" s="15" t="s">
        <v>4</v>
      </c>
      <c r="C49" s="20">
        <v>2783</v>
      </c>
      <c r="D49" s="8" t="s">
        <v>458</v>
      </c>
      <c r="E49" s="10" t="s">
        <v>33</v>
      </c>
      <c r="F49" s="1">
        <v>20</v>
      </c>
      <c r="G49" s="1">
        <v>28</v>
      </c>
      <c r="H49" s="2"/>
      <c r="I49" s="1"/>
    </row>
    <row r="50" spans="1:9" x14ac:dyDescent="0.3">
      <c r="A50" s="15" t="s">
        <v>271</v>
      </c>
      <c r="B50" s="15" t="s">
        <v>4</v>
      </c>
      <c r="C50" s="20">
        <v>2784</v>
      </c>
      <c r="D50" s="8" t="s">
        <v>459</v>
      </c>
      <c r="E50" s="10" t="s">
        <v>56</v>
      </c>
      <c r="F50" s="1">
        <v>40</v>
      </c>
      <c r="G50" s="1">
        <v>27</v>
      </c>
      <c r="H50" s="2"/>
      <c r="I50" s="1"/>
    </row>
    <row r="51" spans="1:9" x14ac:dyDescent="0.3">
      <c r="A51" s="15" t="s">
        <v>271</v>
      </c>
      <c r="B51" s="15" t="s">
        <v>4</v>
      </c>
      <c r="C51" s="20">
        <v>2787</v>
      </c>
      <c r="D51" s="8" t="s">
        <v>279</v>
      </c>
      <c r="E51" s="10" t="s">
        <v>33</v>
      </c>
      <c r="F51" s="1">
        <v>20</v>
      </c>
      <c r="G51" s="1">
        <v>33</v>
      </c>
      <c r="H51" s="2"/>
      <c r="I51" s="3"/>
    </row>
    <row r="52" spans="1:9" x14ac:dyDescent="0.3">
      <c r="A52" s="15" t="s">
        <v>271</v>
      </c>
      <c r="B52" s="15" t="s">
        <v>4</v>
      </c>
      <c r="C52" s="20" t="s">
        <v>448</v>
      </c>
      <c r="D52" s="8" t="s">
        <v>460</v>
      </c>
      <c r="E52" s="10" t="s">
        <v>28</v>
      </c>
      <c r="F52" s="1">
        <v>10</v>
      </c>
      <c r="G52" s="1">
        <v>33</v>
      </c>
      <c r="H52" s="2"/>
      <c r="I52" s="3"/>
    </row>
    <row r="53" spans="1:9" x14ac:dyDescent="0.3">
      <c r="A53" s="15" t="s">
        <v>271</v>
      </c>
      <c r="B53" s="15" t="s">
        <v>2</v>
      </c>
      <c r="C53" s="20" t="s">
        <v>449</v>
      </c>
      <c r="D53" s="8" t="s">
        <v>461</v>
      </c>
      <c r="E53" s="10" t="s">
        <v>463</v>
      </c>
      <c r="F53" s="1">
        <v>10</v>
      </c>
      <c r="G53" s="1">
        <v>33</v>
      </c>
      <c r="H53" s="2"/>
      <c r="I53" s="3"/>
    </row>
    <row r="54" spans="1:9" x14ac:dyDescent="0.3">
      <c r="A54" s="15" t="s">
        <v>271</v>
      </c>
      <c r="B54" s="15" t="s">
        <v>4</v>
      </c>
      <c r="C54" s="20">
        <v>2875</v>
      </c>
      <c r="D54" s="8" t="s">
        <v>286</v>
      </c>
      <c r="E54" s="10" t="s">
        <v>33</v>
      </c>
      <c r="F54" s="1">
        <v>20</v>
      </c>
      <c r="G54" s="1">
        <v>20</v>
      </c>
      <c r="H54" s="2"/>
      <c r="I54" s="1"/>
    </row>
    <row r="55" spans="1:9" x14ac:dyDescent="0.3">
      <c r="A55" s="15" t="s">
        <v>271</v>
      </c>
      <c r="B55" s="15" t="s">
        <v>4</v>
      </c>
      <c r="C55" s="20" t="s">
        <v>450</v>
      </c>
      <c r="D55" s="8" t="s">
        <v>462</v>
      </c>
      <c r="E55" s="10" t="s">
        <v>33</v>
      </c>
      <c r="F55" s="1">
        <v>10</v>
      </c>
      <c r="G55" s="1">
        <v>20</v>
      </c>
      <c r="H55" s="2"/>
      <c r="I55" s="1"/>
    </row>
    <row r="56" spans="1:9" x14ac:dyDescent="0.3">
      <c r="A56" s="15" t="s">
        <v>271</v>
      </c>
      <c r="B56" s="15" t="s">
        <v>4</v>
      </c>
      <c r="C56" s="20">
        <v>29020</v>
      </c>
      <c r="D56" s="8" t="s">
        <v>273</v>
      </c>
      <c r="E56" s="10" t="s">
        <v>28</v>
      </c>
      <c r="F56" s="1">
        <v>40</v>
      </c>
      <c r="G56" s="1">
        <v>31</v>
      </c>
      <c r="H56" s="2"/>
      <c r="I56" s="1"/>
    </row>
    <row r="57" spans="1:9" x14ac:dyDescent="0.3">
      <c r="A57" s="15" t="s">
        <v>271</v>
      </c>
      <c r="B57" s="15" t="s">
        <v>272</v>
      </c>
      <c r="C57" s="20">
        <v>29021</v>
      </c>
      <c r="D57" s="8" t="s">
        <v>274</v>
      </c>
      <c r="E57" s="10" t="s">
        <v>28</v>
      </c>
      <c r="F57" s="1">
        <v>40</v>
      </c>
      <c r="G57" s="1">
        <v>34</v>
      </c>
      <c r="H57" s="2"/>
      <c r="I57" s="1"/>
    </row>
    <row r="58" spans="1:9" x14ac:dyDescent="0.3">
      <c r="A58" s="15" t="s">
        <v>271</v>
      </c>
      <c r="B58" s="15" t="s">
        <v>4</v>
      </c>
      <c r="C58" s="20">
        <v>29024</v>
      </c>
      <c r="D58" s="8" t="s">
        <v>276</v>
      </c>
      <c r="E58" s="10" t="s">
        <v>28</v>
      </c>
      <c r="F58" s="1">
        <v>20</v>
      </c>
      <c r="G58" s="1">
        <v>34</v>
      </c>
      <c r="H58" s="2"/>
      <c r="I58" s="1"/>
    </row>
    <row r="59" spans="1:9" x14ac:dyDescent="0.3">
      <c r="A59" s="15" t="s">
        <v>271</v>
      </c>
      <c r="B59" s="15" t="s">
        <v>2</v>
      </c>
      <c r="C59" s="20">
        <v>592</v>
      </c>
      <c r="D59" s="8" t="s">
        <v>281</v>
      </c>
      <c r="E59" s="10" t="s">
        <v>33</v>
      </c>
      <c r="F59" s="1">
        <v>20</v>
      </c>
      <c r="G59" s="1">
        <v>18</v>
      </c>
      <c r="H59" s="2"/>
      <c r="I59" s="1"/>
    </row>
    <row r="60" spans="1:9" x14ac:dyDescent="0.3">
      <c r="A60" s="16" t="s">
        <v>244</v>
      </c>
      <c r="B60" s="16" t="s">
        <v>2</v>
      </c>
      <c r="C60" s="22">
        <v>291</v>
      </c>
      <c r="D60" s="5" t="s">
        <v>245</v>
      </c>
      <c r="E60" s="10" t="s">
        <v>33</v>
      </c>
      <c r="F60" s="1">
        <v>13</v>
      </c>
      <c r="G60" s="1">
        <v>18</v>
      </c>
      <c r="H60" s="2"/>
      <c r="I60" s="1"/>
    </row>
    <row r="61" spans="1:9" x14ac:dyDescent="0.3">
      <c r="A61" s="16" t="s">
        <v>244</v>
      </c>
      <c r="B61" s="15" t="s">
        <v>2</v>
      </c>
      <c r="C61" s="20" t="s">
        <v>464</v>
      </c>
      <c r="D61" s="8" t="s">
        <v>245</v>
      </c>
      <c r="E61" s="10" t="s">
        <v>28</v>
      </c>
      <c r="F61" s="1">
        <v>8</v>
      </c>
      <c r="G61" s="1">
        <v>18</v>
      </c>
      <c r="H61" s="2"/>
      <c r="I61" s="1"/>
    </row>
    <row r="62" spans="1:9" x14ac:dyDescent="0.3">
      <c r="A62" s="16" t="s">
        <v>244</v>
      </c>
      <c r="B62" s="15" t="s">
        <v>4</v>
      </c>
      <c r="C62" s="20" t="s">
        <v>465</v>
      </c>
      <c r="D62" s="8" t="s">
        <v>246</v>
      </c>
      <c r="E62" s="10" t="s">
        <v>33</v>
      </c>
      <c r="F62" s="1">
        <v>7</v>
      </c>
      <c r="G62" s="1">
        <v>15</v>
      </c>
      <c r="H62" s="2"/>
      <c r="I62" s="1"/>
    </row>
    <row r="63" spans="1:9" x14ac:dyDescent="0.3">
      <c r="A63" s="16" t="s">
        <v>244</v>
      </c>
      <c r="B63" s="16" t="s">
        <v>4</v>
      </c>
      <c r="C63" s="20" t="s">
        <v>465</v>
      </c>
      <c r="D63" s="8" t="s">
        <v>246</v>
      </c>
      <c r="E63" s="10" t="s">
        <v>28</v>
      </c>
      <c r="F63" s="1">
        <v>21</v>
      </c>
      <c r="G63" s="1">
        <v>19</v>
      </c>
      <c r="H63" s="2"/>
      <c r="I63" s="1"/>
    </row>
    <row r="64" spans="1:9" x14ac:dyDescent="0.3">
      <c r="A64" s="16" t="s">
        <v>244</v>
      </c>
      <c r="B64" s="16" t="s">
        <v>4</v>
      </c>
      <c r="C64" s="20" t="s">
        <v>466</v>
      </c>
      <c r="D64" s="8" t="s">
        <v>247</v>
      </c>
      <c r="E64" s="10" t="s">
        <v>33</v>
      </c>
      <c r="F64" s="1">
        <v>7</v>
      </c>
      <c r="G64" s="1">
        <v>27</v>
      </c>
      <c r="H64" s="2"/>
      <c r="I64" s="1"/>
    </row>
    <row r="65" spans="1:9" x14ac:dyDescent="0.3">
      <c r="A65" s="16" t="s">
        <v>244</v>
      </c>
      <c r="B65" s="15" t="s">
        <v>2</v>
      </c>
      <c r="C65" s="20" t="s">
        <v>72</v>
      </c>
      <c r="D65" s="8" t="s">
        <v>248</v>
      </c>
      <c r="E65" s="10" t="s">
        <v>28</v>
      </c>
      <c r="F65" s="1">
        <v>26</v>
      </c>
      <c r="G65" s="1">
        <v>19</v>
      </c>
      <c r="H65" s="2"/>
      <c r="I65" s="1"/>
    </row>
    <row r="66" spans="1:9" x14ac:dyDescent="0.3">
      <c r="A66" s="16" t="s">
        <v>244</v>
      </c>
      <c r="B66" s="15" t="s">
        <v>2</v>
      </c>
      <c r="C66" s="20" t="s">
        <v>72</v>
      </c>
      <c r="D66" s="8" t="s">
        <v>248</v>
      </c>
      <c r="E66" s="10" t="s">
        <v>33</v>
      </c>
      <c r="F66" s="1">
        <v>3</v>
      </c>
      <c r="G66" s="1">
        <v>15</v>
      </c>
      <c r="H66" s="2"/>
      <c r="I66" s="1"/>
    </row>
    <row r="67" spans="1:9" x14ac:dyDescent="0.3">
      <c r="A67" s="16" t="s">
        <v>244</v>
      </c>
      <c r="B67" s="15" t="s">
        <v>4</v>
      </c>
      <c r="C67" s="20" t="s">
        <v>467</v>
      </c>
      <c r="D67" s="8" t="s">
        <v>249</v>
      </c>
      <c r="E67" s="10" t="s">
        <v>33</v>
      </c>
      <c r="F67" s="1">
        <v>7</v>
      </c>
      <c r="G67" s="1">
        <v>20</v>
      </c>
      <c r="H67" s="2"/>
      <c r="I67" s="1"/>
    </row>
    <row r="68" spans="1:9" ht="19.95" customHeight="1" x14ac:dyDescent="0.3">
      <c r="A68" s="16" t="s">
        <v>244</v>
      </c>
      <c r="B68" s="15" t="s">
        <v>4</v>
      </c>
      <c r="C68" s="20" t="s">
        <v>467</v>
      </c>
      <c r="D68" s="8" t="s">
        <v>249</v>
      </c>
      <c r="E68" s="10" t="s">
        <v>28</v>
      </c>
      <c r="F68" s="1">
        <v>26</v>
      </c>
      <c r="G68" s="1">
        <v>20</v>
      </c>
      <c r="H68" s="2"/>
      <c r="I68" s="1"/>
    </row>
    <row r="69" spans="1:9" x14ac:dyDescent="0.3">
      <c r="A69" s="16" t="s">
        <v>244</v>
      </c>
      <c r="B69" s="15" t="s">
        <v>4</v>
      </c>
      <c r="C69" s="20" t="s">
        <v>468</v>
      </c>
      <c r="D69" s="8" t="s">
        <v>250</v>
      </c>
      <c r="E69" s="10" t="s">
        <v>33</v>
      </c>
      <c r="F69" s="1">
        <v>7</v>
      </c>
      <c r="G69" s="1">
        <v>15</v>
      </c>
      <c r="H69" s="2"/>
      <c r="I69" s="1"/>
    </row>
    <row r="70" spans="1:9" x14ac:dyDescent="0.3">
      <c r="A70" s="16" t="s">
        <v>244</v>
      </c>
      <c r="B70" s="15" t="s">
        <v>4</v>
      </c>
      <c r="C70" s="20" t="s">
        <v>468</v>
      </c>
      <c r="D70" s="8" t="s">
        <v>250</v>
      </c>
      <c r="E70" s="10" t="s">
        <v>28</v>
      </c>
      <c r="F70" s="1">
        <v>21</v>
      </c>
      <c r="G70" s="1">
        <v>21</v>
      </c>
      <c r="H70" s="2"/>
      <c r="I70" s="1"/>
    </row>
    <row r="71" spans="1:9" x14ac:dyDescent="0.3">
      <c r="A71" s="16" t="s">
        <v>244</v>
      </c>
      <c r="B71" s="15" t="s">
        <v>4</v>
      </c>
      <c r="C71" s="20" t="s">
        <v>469</v>
      </c>
      <c r="D71" s="8" t="s">
        <v>251</v>
      </c>
      <c r="E71" s="10" t="s">
        <v>28</v>
      </c>
      <c r="F71" s="1">
        <v>4</v>
      </c>
      <c r="G71" s="1">
        <v>26</v>
      </c>
      <c r="H71" s="2"/>
      <c r="I71" s="1"/>
    </row>
    <row r="72" spans="1:9" x14ac:dyDescent="0.3">
      <c r="A72" s="16" t="s">
        <v>244</v>
      </c>
      <c r="B72" s="15" t="s">
        <v>4</v>
      </c>
      <c r="C72" s="30">
        <v>2902</v>
      </c>
      <c r="D72" s="70" t="s">
        <v>252</v>
      </c>
      <c r="E72" s="30" t="s">
        <v>33</v>
      </c>
      <c r="F72" s="1">
        <v>7</v>
      </c>
      <c r="G72" s="71">
        <v>26</v>
      </c>
      <c r="H72" s="2"/>
      <c r="I72" s="1"/>
    </row>
    <row r="73" spans="1:9" x14ac:dyDescent="0.3">
      <c r="A73" s="16" t="s">
        <v>244</v>
      </c>
      <c r="B73" s="15" t="s">
        <v>4</v>
      </c>
      <c r="C73" s="30">
        <v>2905</v>
      </c>
      <c r="D73" s="70" t="s">
        <v>470</v>
      </c>
      <c r="E73" s="30" t="s">
        <v>33</v>
      </c>
      <c r="F73" s="1">
        <v>7</v>
      </c>
      <c r="G73" s="71">
        <v>27</v>
      </c>
      <c r="H73" s="2"/>
      <c r="I73" s="1"/>
    </row>
    <row r="74" spans="1:9" x14ac:dyDescent="0.3">
      <c r="A74" s="16" t="s">
        <v>244</v>
      </c>
      <c r="B74" s="15" t="s">
        <v>4</v>
      </c>
      <c r="C74" s="30">
        <v>2909</v>
      </c>
      <c r="D74" s="70" t="s">
        <v>253</v>
      </c>
      <c r="E74" s="30" t="s">
        <v>33</v>
      </c>
      <c r="F74" s="1">
        <v>3</v>
      </c>
      <c r="G74" s="71">
        <v>16</v>
      </c>
      <c r="H74" s="2"/>
      <c r="I74" s="1"/>
    </row>
    <row r="75" spans="1:9" x14ac:dyDescent="0.3">
      <c r="A75" s="16" t="s">
        <v>244</v>
      </c>
      <c r="B75" s="15" t="s">
        <v>4</v>
      </c>
      <c r="C75" s="77" t="s">
        <v>471</v>
      </c>
      <c r="D75" s="70" t="s">
        <v>254</v>
      </c>
      <c r="E75" s="30" t="s">
        <v>33</v>
      </c>
      <c r="F75" s="1">
        <v>7</v>
      </c>
      <c r="G75" s="71">
        <v>16</v>
      </c>
      <c r="H75" s="2"/>
      <c r="I75" s="1"/>
    </row>
    <row r="76" spans="1:9" x14ac:dyDescent="0.3">
      <c r="A76" s="16" t="s">
        <v>244</v>
      </c>
      <c r="B76" s="15" t="s">
        <v>4</v>
      </c>
      <c r="C76" s="77" t="s">
        <v>472</v>
      </c>
      <c r="D76" s="70" t="s">
        <v>255</v>
      </c>
      <c r="E76" s="30" t="s">
        <v>28</v>
      </c>
      <c r="F76" s="1">
        <v>3</v>
      </c>
      <c r="G76" s="71">
        <v>22</v>
      </c>
      <c r="H76" s="2"/>
      <c r="I76" s="1"/>
    </row>
    <row r="77" spans="1:9" x14ac:dyDescent="0.3">
      <c r="A77" s="16" t="s">
        <v>244</v>
      </c>
      <c r="B77" s="15" t="s">
        <v>4</v>
      </c>
      <c r="C77" s="77" t="s">
        <v>473</v>
      </c>
      <c r="D77" s="70" t="s">
        <v>256</v>
      </c>
      <c r="E77" s="30" t="s">
        <v>33</v>
      </c>
      <c r="F77" s="1">
        <v>21</v>
      </c>
      <c r="G77" s="71">
        <v>22</v>
      </c>
      <c r="H77" s="2"/>
      <c r="I77" s="1"/>
    </row>
    <row r="78" spans="1:9" x14ac:dyDescent="0.3">
      <c r="A78" s="16" t="s">
        <v>244</v>
      </c>
      <c r="B78" s="15" t="s">
        <v>4</v>
      </c>
      <c r="C78" s="77" t="s">
        <v>475</v>
      </c>
      <c r="D78" s="70" t="s">
        <v>257</v>
      </c>
      <c r="E78" s="30" t="s">
        <v>33</v>
      </c>
      <c r="F78" s="1">
        <v>14</v>
      </c>
      <c r="G78" s="71">
        <v>16</v>
      </c>
      <c r="H78" s="2"/>
      <c r="I78" s="1"/>
    </row>
    <row r="79" spans="1:9" x14ac:dyDescent="0.3">
      <c r="A79" s="16" t="s">
        <v>244</v>
      </c>
      <c r="B79" s="15" t="s">
        <v>4</v>
      </c>
      <c r="C79" s="77" t="s">
        <v>477</v>
      </c>
      <c r="D79" s="70" t="s">
        <v>476</v>
      </c>
      <c r="E79" s="30" t="s">
        <v>33</v>
      </c>
      <c r="F79" s="1">
        <v>12</v>
      </c>
      <c r="G79" s="71">
        <v>27</v>
      </c>
      <c r="H79" s="2"/>
      <c r="I79" s="1"/>
    </row>
    <row r="80" spans="1:9" x14ac:dyDescent="0.3">
      <c r="A80" s="16" t="s">
        <v>244</v>
      </c>
      <c r="B80" s="15" t="s">
        <v>4</v>
      </c>
      <c r="C80" s="77" t="s">
        <v>478</v>
      </c>
      <c r="D80" s="70" t="s">
        <v>258</v>
      </c>
      <c r="E80" s="30" t="s">
        <v>33</v>
      </c>
      <c r="F80" s="1">
        <v>12</v>
      </c>
      <c r="G80" s="71">
        <v>25</v>
      </c>
      <c r="H80" s="2"/>
      <c r="I80" s="1"/>
    </row>
    <row r="81" spans="1:9" x14ac:dyDescent="0.3">
      <c r="A81" s="16" t="s">
        <v>244</v>
      </c>
      <c r="B81" s="15" t="s">
        <v>4</v>
      </c>
      <c r="C81" s="77" t="s">
        <v>479</v>
      </c>
      <c r="D81" s="70" t="s">
        <v>259</v>
      </c>
      <c r="E81" s="30" t="s">
        <v>33</v>
      </c>
      <c r="F81" s="1">
        <v>7</v>
      </c>
      <c r="G81" s="71">
        <v>26</v>
      </c>
      <c r="H81" s="2"/>
      <c r="I81" s="1"/>
    </row>
    <row r="82" spans="1:9" x14ac:dyDescent="0.3">
      <c r="A82" s="16" t="s">
        <v>244</v>
      </c>
      <c r="B82" s="15" t="s">
        <v>4</v>
      </c>
      <c r="C82" s="77" t="s">
        <v>480</v>
      </c>
      <c r="D82" s="70" t="s">
        <v>260</v>
      </c>
      <c r="E82" s="30" t="s">
        <v>33</v>
      </c>
      <c r="F82" s="1">
        <v>14</v>
      </c>
      <c r="G82" s="71">
        <v>17</v>
      </c>
      <c r="H82" s="2"/>
      <c r="I82" s="1"/>
    </row>
    <row r="83" spans="1:9" s="74" customFormat="1" x14ac:dyDescent="0.3">
      <c r="A83" s="16" t="s">
        <v>244</v>
      </c>
      <c r="B83" s="15" t="s">
        <v>4</v>
      </c>
      <c r="C83" s="77" t="s">
        <v>480</v>
      </c>
      <c r="D83" s="70" t="s">
        <v>260</v>
      </c>
      <c r="E83" s="72" t="s">
        <v>28</v>
      </c>
      <c r="F83" s="1">
        <v>23</v>
      </c>
      <c r="G83" s="73">
        <v>25</v>
      </c>
      <c r="H83" s="7"/>
      <c r="I83" s="6"/>
    </row>
    <row r="84" spans="1:9" s="74" customFormat="1" x14ac:dyDescent="0.3">
      <c r="A84" s="16" t="s">
        <v>244</v>
      </c>
      <c r="B84" s="15" t="s">
        <v>4</v>
      </c>
      <c r="C84" s="77" t="s">
        <v>481</v>
      </c>
      <c r="D84" s="75" t="s">
        <v>261</v>
      </c>
      <c r="E84" s="72" t="s">
        <v>33</v>
      </c>
      <c r="F84" s="1">
        <v>7</v>
      </c>
      <c r="G84" s="73">
        <v>18</v>
      </c>
      <c r="H84" s="7"/>
      <c r="I84" s="6"/>
    </row>
    <row r="85" spans="1:9" s="74" customFormat="1" x14ac:dyDescent="0.3">
      <c r="A85" s="16" t="s">
        <v>244</v>
      </c>
      <c r="B85" s="15" t="s">
        <v>4</v>
      </c>
      <c r="C85" s="77" t="s">
        <v>482</v>
      </c>
      <c r="D85" s="75" t="s">
        <v>262</v>
      </c>
      <c r="E85" s="72" t="s">
        <v>33</v>
      </c>
      <c r="F85" s="1">
        <v>28</v>
      </c>
      <c r="G85" s="73">
        <v>23</v>
      </c>
      <c r="H85" s="7"/>
      <c r="I85" s="6"/>
    </row>
    <row r="86" spans="1:9" s="74" customFormat="1" x14ac:dyDescent="0.3">
      <c r="A86" s="16" t="s">
        <v>244</v>
      </c>
      <c r="B86" s="15" t="s">
        <v>4</v>
      </c>
      <c r="C86" s="77" t="s">
        <v>483</v>
      </c>
      <c r="D86" s="75" t="s">
        <v>263</v>
      </c>
      <c r="E86" s="72" t="s">
        <v>28</v>
      </c>
      <c r="F86" s="1">
        <v>20</v>
      </c>
      <c r="G86" s="73">
        <v>23</v>
      </c>
      <c r="H86" s="7"/>
      <c r="I86" s="6"/>
    </row>
    <row r="87" spans="1:9" s="74" customFormat="1" x14ac:dyDescent="0.3">
      <c r="A87" s="16" t="s">
        <v>244</v>
      </c>
      <c r="B87" s="15" t="s">
        <v>4</v>
      </c>
      <c r="C87" s="77" t="s">
        <v>483</v>
      </c>
      <c r="D87" s="75" t="s">
        <v>263</v>
      </c>
      <c r="E87" s="72" t="s">
        <v>33</v>
      </c>
      <c r="F87" s="1">
        <v>4</v>
      </c>
      <c r="G87" s="73">
        <v>18</v>
      </c>
      <c r="H87" s="7"/>
      <c r="I87" s="6"/>
    </row>
    <row r="88" spans="1:9" s="74" customFormat="1" x14ac:dyDescent="0.3">
      <c r="A88" s="16" t="s">
        <v>244</v>
      </c>
      <c r="B88" s="15" t="s">
        <v>4</v>
      </c>
      <c r="C88" s="72">
        <v>29011</v>
      </c>
      <c r="D88" s="75" t="s">
        <v>264</v>
      </c>
      <c r="E88" s="72" t="s">
        <v>33</v>
      </c>
      <c r="F88" s="1">
        <v>14</v>
      </c>
      <c r="G88" s="73">
        <v>18</v>
      </c>
      <c r="H88" s="7"/>
      <c r="I88" s="6"/>
    </row>
    <row r="89" spans="1:9" s="74" customFormat="1" x14ac:dyDescent="0.3">
      <c r="A89" s="16" t="s">
        <v>244</v>
      </c>
      <c r="B89" s="15" t="s">
        <v>4</v>
      </c>
      <c r="C89" s="72">
        <v>2917</v>
      </c>
      <c r="D89" s="75" t="s">
        <v>484</v>
      </c>
      <c r="E89" s="72" t="s">
        <v>33</v>
      </c>
      <c r="F89" s="1">
        <v>6</v>
      </c>
      <c r="G89" s="73">
        <v>18</v>
      </c>
      <c r="H89" s="7"/>
      <c r="I89" s="6"/>
    </row>
    <row r="90" spans="1:9" s="74" customFormat="1" x14ac:dyDescent="0.3">
      <c r="A90" s="16" t="s">
        <v>244</v>
      </c>
      <c r="B90" s="15" t="s">
        <v>4</v>
      </c>
      <c r="C90" s="72">
        <v>2918</v>
      </c>
      <c r="D90" s="75" t="s">
        <v>265</v>
      </c>
      <c r="E90" s="72" t="s">
        <v>33</v>
      </c>
      <c r="F90" s="1">
        <v>7</v>
      </c>
      <c r="G90" s="73">
        <v>26</v>
      </c>
      <c r="H90" s="7"/>
      <c r="I90" s="6"/>
    </row>
    <row r="91" spans="1:9" s="74" customFormat="1" x14ac:dyDescent="0.3">
      <c r="A91" s="16" t="s">
        <v>244</v>
      </c>
      <c r="B91" s="15" t="s">
        <v>4</v>
      </c>
      <c r="C91" s="72">
        <v>29013</v>
      </c>
      <c r="D91" s="75" t="s">
        <v>266</v>
      </c>
      <c r="E91" s="72" t="s">
        <v>33</v>
      </c>
      <c r="F91" s="1">
        <v>14</v>
      </c>
      <c r="G91" s="73">
        <v>26</v>
      </c>
      <c r="H91" s="7"/>
      <c r="I91" s="6"/>
    </row>
    <row r="92" spans="1:9" x14ac:dyDescent="0.3">
      <c r="A92" s="16" t="s">
        <v>244</v>
      </c>
      <c r="B92" s="15" t="s">
        <v>4</v>
      </c>
      <c r="C92" s="30">
        <v>29014</v>
      </c>
      <c r="D92" s="70" t="s">
        <v>267</v>
      </c>
      <c r="E92" s="30" t="s">
        <v>33</v>
      </c>
      <c r="F92" s="1">
        <v>14</v>
      </c>
      <c r="G92" s="71">
        <v>26</v>
      </c>
      <c r="H92" s="2"/>
      <c r="I92" s="1"/>
    </row>
    <row r="93" spans="1:9" x14ac:dyDescent="0.3">
      <c r="A93" s="16" t="s">
        <v>244</v>
      </c>
      <c r="B93" s="15" t="s">
        <v>4</v>
      </c>
      <c r="C93" s="30">
        <v>29110</v>
      </c>
      <c r="D93" s="70" t="s">
        <v>268</v>
      </c>
      <c r="E93" s="30" t="s">
        <v>33</v>
      </c>
      <c r="F93" s="1">
        <v>11</v>
      </c>
      <c r="G93" s="71">
        <v>24</v>
      </c>
      <c r="H93" s="2"/>
      <c r="I93" s="1"/>
    </row>
    <row r="94" spans="1:9" x14ac:dyDescent="0.3">
      <c r="A94" s="16" t="s">
        <v>244</v>
      </c>
      <c r="B94" s="15" t="s">
        <v>4</v>
      </c>
      <c r="C94" s="30">
        <v>29110</v>
      </c>
      <c r="D94" s="70" t="s">
        <v>268</v>
      </c>
      <c r="E94" s="30" t="s">
        <v>33</v>
      </c>
      <c r="F94" s="1">
        <v>7</v>
      </c>
      <c r="G94" s="71">
        <v>24</v>
      </c>
      <c r="H94" s="2"/>
      <c r="I94" s="1"/>
    </row>
    <row r="95" spans="1:9" x14ac:dyDescent="0.3">
      <c r="A95" s="16" t="s">
        <v>244</v>
      </c>
      <c r="B95" s="15" t="s">
        <v>4</v>
      </c>
      <c r="C95" s="30">
        <v>29015</v>
      </c>
      <c r="D95" s="70" t="s">
        <v>269</v>
      </c>
      <c r="E95" s="30" t="s">
        <v>33</v>
      </c>
      <c r="F95" s="1">
        <v>21</v>
      </c>
      <c r="G95" s="71">
        <v>16</v>
      </c>
      <c r="H95" s="2"/>
      <c r="I95" s="1"/>
    </row>
    <row r="96" spans="1:9" x14ac:dyDescent="0.3">
      <c r="A96" s="16" t="s">
        <v>244</v>
      </c>
      <c r="B96" s="15" t="s">
        <v>4</v>
      </c>
      <c r="C96" s="30">
        <v>29015</v>
      </c>
      <c r="D96" s="70" t="s">
        <v>269</v>
      </c>
      <c r="E96" s="30" t="s">
        <v>33</v>
      </c>
      <c r="F96" s="1">
        <v>7</v>
      </c>
      <c r="G96" s="71">
        <v>24</v>
      </c>
      <c r="H96" s="2"/>
      <c r="I96" s="1"/>
    </row>
    <row r="97" spans="1:9" x14ac:dyDescent="0.3">
      <c r="A97" s="16" t="s">
        <v>244</v>
      </c>
      <c r="B97" s="15" t="s">
        <v>4</v>
      </c>
      <c r="C97" s="30">
        <v>29016</v>
      </c>
      <c r="D97" s="70" t="s">
        <v>270</v>
      </c>
      <c r="E97" s="30" t="s">
        <v>28</v>
      </c>
      <c r="F97" s="1">
        <v>4</v>
      </c>
      <c r="G97" s="71">
        <v>24</v>
      </c>
      <c r="H97" s="2"/>
      <c r="I97" s="1"/>
    </row>
    <row r="98" spans="1:9" x14ac:dyDescent="0.3">
      <c r="A98" s="16" t="s">
        <v>244</v>
      </c>
      <c r="B98" s="15" t="s">
        <v>4</v>
      </c>
      <c r="C98" s="77" t="s">
        <v>486</v>
      </c>
      <c r="D98" s="70" t="s">
        <v>485</v>
      </c>
      <c r="E98" s="30" t="s">
        <v>33</v>
      </c>
      <c r="F98" s="1">
        <v>9</v>
      </c>
      <c r="G98" s="71">
        <v>25</v>
      </c>
      <c r="H98" s="2"/>
      <c r="I98" s="1"/>
    </row>
    <row r="99" spans="1:9" x14ac:dyDescent="0.3">
      <c r="A99" s="16" t="s">
        <v>244</v>
      </c>
      <c r="B99" s="15" t="s">
        <v>4</v>
      </c>
      <c r="C99" s="77" t="s">
        <v>474</v>
      </c>
      <c r="D99" s="70" t="s">
        <v>487</v>
      </c>
      <c r="E99" s="30" t="s">
        <v>33</v>
      </c>
      <c r="F99" s="1">
        <v>3</v>
      </c>
      <c r="G99" s="71">
        <v>23</v>
      </c>
      <c r="H99" s="2"/>
      <c r="I99" s="1"/>
    </row>
    <row r="100" spans="1:9" ht="19.95" customHeight="1" x14ac:dyDescent="0.3">
      <c r="A100" s="121" t="s">
        <v>297</v>
      </c>
      <c r="B100" s="122"/>
      <c r="C100" s="122"/>
      <c r="D100" s="122"/>
      <c r="E100" s="123"/>
      <c r="F100" s="96">
        <f>SUM(F5:F99)</f>
        <v>1476</v>
      </c>
      <c r="G100" s="97"/>
      <c r="H100" s="98">
        <f>SUM(H5:H99)</f>
        <v>0</v>
      </c>
      <c r="I100" s="99"/>
    </row>
    <row r="101" spans="1:9" ht="19.95" customHeight="1" x14ac:dyDescent="0.3">
      <c r="D101" s="40" t="s">
        <v>491</v>
      </c>
      <c r="E101" s="41" t="str">
        <f>'Plánované výkony'!$B$2</f>
        <v>xx.xx.2016</v>
      </c>
      <c r="F101" s="66"/>
      <c r="G101" s="66"/>
      <c r="H101" s="43">
        <f>H100/F100</f>
        <v>0</v>
      </c>
      <c r="I101" s="44"/>
    </row>
    <row r="102" spans="1:9" x14ac:dyDescent="0.3">
      <c r="A102" s="59"/>
      <c r="B102" s="59"/>
      <c r="C102" s="59"/>
      <c r="D102" s="14"/>
      <c r="E102" s="14"/>
      <c r="F102" s="14"/>
      <c r="G102" s="14"/>
    </row>
    <row r="103" spans="1:9" x14ac:dyDescent="0.3">
      <c r="A103" s="59"/>
      <c r="B103" s="59"/>
      <c r="C103" s="59"/>
      <c r="D103" s="14"/>
      <c r="E103" s="14"/>
      <c r="F103" s="14"/>
      <c r="G103" s="14"/>
    </row>
    <row r="104" spans="1:9" x14ac:dyDescent="0.3">
      <c r="A104" s="59"/>
      <c r="B104" s="59"/>
      <c r="C104" s="59"/>
      <c r="D104" s="14"/>
      <c r="E104" s="14"/>
      <c r="F104" s="14"/>
      <c r="G104" s="14"/>
    </row>
    <row r="105" spans="1:9" x14ac:dyDescent="0.3">
      <c r="A105" s="59"/>
      <c r="B105" s="59"/>
      <c r="C105" s="59"/>
      <c r="D105" s="14"/>
      <c r="E105" s="14"/>
      <c r="F105" s="14"/>
      <c r="G105" s="14"/>
    </row>
    <row r="106" spans="1:9" x14ac:dyDescent="0.3">
      <c r="A106" s="59"/>
      <c r="B106" s="59"/>
      <c r="C106" s="59"/>
      <c r="D106" s="14"/>
      <c r="E106" s="14"/>
      <c r="F106" s="14"/>
      <c r="G106" s="14"/>
    </row>
  </sheetData>
  <autoFilter ref="A4:G100"/>
  <mergeCells count="9">
    <mergeCell ref="A1:I2"/>
    <mergeCell ref="H3:I3"/>
    <mergeCell ref="A100:E100"/>
    <mergeCell ref="A3:A4"/>
    <mergeCell ref="B3:B4"/>
    <mergeCell ref="C3:C4"/>
    <mergeCell ref="D3:D4"/>
    <mergeCell ref="E3:E4"/>
    <mergeCell ref="F3:G3"/>
  </mergeCells>
  <dataValidations disablePrompts="1" count="1">
    <dataValidation allowBlank="1" showInputMessage="1" sqref="C16:C19 C24:C25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  <headerFooter>
    <oddFooter>Stránka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'[1]Silnice II. III. v LK'!#REF!</xm:f>
          </x14:formula1>
          <xm:sqref>C5:C15 C21:C23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95"/>
  <sheetViews>
    <sheetView view="pageBreakPreview" zoomScaleNormal="100" zoomScaleSheetLayoutView="100" workbookViewId="0">
      <pane ySplit="4" topLeftCell="A65" activePane="bottomLeft" state="frozen"/>
      <selection activeCell="L82" sqref="L82"/>
      <selection pane="bottomLeft" sqref="A1:I2"/>
    </sheetView>
  </sheetViews>
  <sheetFormatPr defaultColWidth="9.109375" defaultRowHeight="14.4" x14ac:dyDescent="0.3"/>
  <cols>
    <col min="1" max="1" width="18.5546875" style="76" bestFit="1" customWidth="1"/>
    <col min="2" max="2" width="7" style="76" bestFit="1" customWidth="1"/>
    <col min="3" max="3" width="9.109375" style="76"/>
    <col min="4" max="4" width="50.109375" style="68" bestFit="1" customWidth="1"/>
    <col min="5" max="5" width="26.88671875" style="68" customWidth="1"/>
    <col min="6" max="7" width="9.33203125" style="68" customWidth="1"/>
    <col min="8" max="9" width="9.33203125" style="14" customWidth="1"/>
    <col min="10" max="16384" width="9.109375" style="14"/>
  </cols>
  <sheetData>
    <row r="1" spans="1:9" ht="18.899999999999999" customHeight="1" x14ac:dyDescent="0.3">
      <c r="A1" s="118" t="s">
        <v>499</v>
      </c>
      <c r="B1" s="119"/>
      <c r="C1" s="119"/>
      <c r="D1" s="119"/>
      <c r="E1" s="119"/>
      <c r="F1" s="119"/>
      <c r="G1" s="119"/>
      <c r="H1" s="119"/>
      <c r="I1" s="119"/>
    </row>
    <row r="2" spans="1:9" ht="18.899999999999999" customHeight="1" x14ac:dyDescent="0.3">
      <c r="A2" s="118"/>
      <c r="B2" s="119"/>
      <c r="C2" s="119"/>
      <c r="D2" s="119"/>
      <c r="E2" s="119"/>
      <c r="F2" s="119"/>
      <c r="G2" s="119"/>
      <c r="H2" s="119"/>
      <c r="I2" s="119"/>
    </row>
    <row r="3" spans="1:9" ht="64.5" customHeight="1" x14ac:dyDescent="0.3">
      <c r="A3" s="124" t="s">
        <v>495</v>
      </c>
      <c r="B3" s="126" t="s">
        <v>496</v>
      </c>
      <c r="C3" s="126" t="s">
        <v>0</v>
      </c>
      <c r="D3" s="126" t="s">
        <v>64</v>
      </c>
      <c r="E3" s="125" t="s">
        <v>65</v>
      </c>
      <c r="F3" s="125" t="s">
        <v>24</v>
      </c>
      <c r="G3" s="125"/>
      <c r="H3" s="120" t="s">
        <v>490</v>
      </c>
      <c r="I3" s="120"/>
    </row>
    <row r="4" spans="1:9" ht="15.6" x14ac:dyDescent="0.3">
      <c r="A4" s="127"/>
      <c r="B4" s="128"/>
      <c r="C4" s="128"/>
      <c r="D4" s="128"/>
      <c r="E4" s="129"/>
      <c r="F4" s="104" t="s">
        <v>25</v>
      </c>
      <c r="G4" s="104" t="s">
        <v>26</v>
      </c>
      <c r="H4" s="105" t="s">
        <v>25</v>
      </c>
      <c r="I4" s="105" t="s">
        <v>26</v>
      </c>
    </row>
    <row r="5" spans="1:9" x14ac:dyDescent="0.3">
      <c r="A5" s="60" t="s">
        <v>66</v>
      </c>
      <c r="B5" s="60" t="s">
        <v>2</v>
      </c>
      <c r="C5" s="61" t="s">
        <v>12</v>
      </c>
      <c r="D5" s="62" t="s">
        <v>67</v>
      </c>
      <c r="E5" s="63" t="s">
        <v>28</v>
      </c>
      <c r="F5" s="61">
        <v>2</v>
      </c>
      <c r="G5" s="19">
        <v>21</v>
      </c>
      <c r="H5" s="17"/>
      <c r="I5" s="17"/>
    </row>
    <row r="6" spans="1:9" x14ac:dyDescent="0.3">
      <c r="A6" s="60" t="s">
        <v>66</v>
      </c>
      <c r="B6" s="60" t="s">
        <v>2</v>
      </c>
      <c r="C6" s="61" t="s">
        <v>68</v>
      </c>
      <c r="D6" s="62" t="s">
        <v>69</v>
      </c>
      <c r="E6" s="63" t="s">
        <v>28</v>
      </c>
      <c r="F6" s="61">
        <v>1</v>
      </c>
      <c r="G6" s="19">
        <v>21</v>
      </c>
      <c r="H6" s="17"/>
      <c r="I6" s="17"/>
    </row>
    <row r="7" spans="1:9" x14ac:dyDescent="0.3">
      <c r="A7" s="60" t="s">
        <v>66</v>
      </c>
      <c r="B7" s="60" t="s">
        <v>2</v>
      </c>
      <c r="C7" s="61" t="s">
        <v>70</v>
      </c>
      <c r="D7" s="62" t="s">
        <v>71</v>
      </c>
      <c r="E7" s="63" t="s">
        <v>28</v>
      </c>
      <c r="F7" s="61">
        <v>2</v>
      </c>
      <c r="G7" s="19">
        <v>21</v>
      </c>
      <c r="H7" s="17"/>
      <c r="I7" s="17"/>
    </row>
    <row r="8" spans="1:9" x14ac:dyDescent="0.3">
      <c r="A8" s="60" t="s">
        <v>15</v>
      </c>
      <c r="B8" s="60" t="s">
        <v>2</v>
      </c>
      <c r="C8" s="61" t="s">
        <v>72</v>
      </c>
      <c r="D8" s="62" t="s">
        <v>73</v>
      </c>
      <c r="E8" s="63" t="s">
        <v>28</v>
      </c>
      <c r="F8" s="61">
        <v>12</v>
      </c>
      <c r="G8" s="19">
        <v>22</v>
      </c>
      <c r="H8" s="17"/>
      <c r="I8" s="17"/>
    </row>
    <row r="9" spans="1:9" x14ac:dyDescent="0.3">
      <c r="A9" s="60" t="s">
        <v>66</v>
      </c>
      <c r="B9" s="60" t="s">
        <v>2</v>
      </c>
      <c r="C9" s="61" t="s">
        <v>74</v>
      </c>
      <c r="D9" s="62" t="s">
        <v>75</v>
      </c>
      <c r="E9" s="63" t="s">
        <v>28</v>
      </c>
      <c r="F9" s="61">
        <v>1</v>
      </c>
      <c r="G9" s="19">
        <v>22</v>
      </c>
      <c r="H9" s="17"/>
      <c r="I9" s="17"/>
    </row>
    <row r="10" spans="1:9" x14ac:dyDescent="0.3">
      <c r="A10" s="60" t="s">
        <v>15</v>
      </c>
      <c r="B10" s="60" t="s">
        <v>4</v>
      </c>
      <c r="C10" s="61" t="s">
        <v>76</v>
      </c>
      <c r="D10" s="62" t="s">
        <v>77</v>
      </c>
      <c r="E10" s="63" t="s">
        <v>28</v>
      </c>
      <c r="F10" s="61">
        <v>3</v>
      </c>
      <c r="G10" s="19">
        <v>22</v>
      </c>
      <c r="H10" s="17"/>
      <c r="I10" s="17"/>
    </row>
    <row r="11" spans="1:9" x14ac:dyDescent="0.3">
      <c r="A11" s="60" t="s">
        <v>66</v>
      </c>
      <c r="B11" s="60" t="s">
        <v>4</v>
      </c>
      <c r="C11" s="61" t="s">
        <v>9</v>
      </c>
      <c r="D11" s="62" t="s">
        <v>78</v>
      </c>
      <c r="E11" s="63" t="s">
        <v>33</v>
      </c>
      <c r="F11" s="61">
        <v>4</v>
      </c>
      <c r="G11" s="19">
        <v>28</v>
      </c>
      <c r="H11" s="17"/>
      <c r="I11" s="17"/>
    </row>
    <row r="12" spans="1:9" x14ac:dyDescent="0.3">
      <c r="A12" s="60" t="s">
        <v>66</v>
      </c>
      <c r="B12" s="60" t="s">
        <v>4</v>
      </c>
      <c r="C12" s="61" t="s">
        <v>10</v>
      </c>
      <c r="D12" s="62" t="s">
        <v>79</v>
      </c>
      <c r="E12" s="63" t="s">
        <v>33</v>
      </c>
      <c r="F12" s="61">
        <v>1</v>
      </c>
      <c r="G12" s="19">
        <v>28</v>
      </c>
      <c r="H12" s="17"/>
      <c r="I12" s="17"/>
    </row>
    <row r="13" spans="1:9" x14ac:dyDescent="0.3">
      <c r="A13" s="60" t="s">
        <v>66</v>
      </c>
      <c r="B13" s="60" t="s">
        <v>4</v>
      </c>
      <c r="C13" s="64" t="s">
        <v>80</v>
      </c>
      <c r="D13" s="62" t="s">
        <v>81</v>
      </c>
      <c r="E13" s="63" t="s">
        <v>33</v>
      </c>
      <c r="F13" s="61">
        <v>4</v>
      </c>
      <c r="G13" s="19">
        <v>28</v>
      </c>
      <c r="H13" s="17"/>
      <c r="I13" s="17"/>
    </row>
    <row r="14" spans="1:9" x14ac:dyDescent="0.3">
      <c r="A14" s="60" t="s">
        <v>66</v>
      </c>
      <c r="B14" s="60" t="s">
        <v>4</v>
      </c>
      <c r="C14" s="61" t="s">
        <v>82</v>
      </c>
      <c r="D14" s="62" t="s">
        <v>83</v>
      </c>
      <c r="E14" s="63" t="s">
        <v>33</v>
      </c>
      <c r="F14" s="61">
        <v>3</v>
      </c>
      <c r="G14" s="19">
        <v>28</v>
      </c>
      <c r="H14" s="17"/>
      <c r="I14" s="17"/>
    </row>
    <row r="15" spans="1:9" x14ac:dyDescent="0.3">
      <c r="A15" s="60" t="s">
        <v>66</v>
      </c>
      <c r="B15" s="60" t="s">
        <v>4</v>
      </c>
      <c r="C15" s="61" t="s">
        <v>84</v>
      </c>
      <c r="D15" s="62" t="s">
        <v>85</v>
      </c>
      <c r="E15" s="63" t="s">
        <v>33</v>
      </c>
      <c r="F15" s="61">
        <v>10</v>
      </c>
      <c r="G15" s="19">
        <v>28</v>
      </c>
      <c r="H15" s="17"/>
      <c r="I15" s="17"/>
    </row>
    <row r="16" spans="1:9" x14ac:dyDescent="0.3">
      <c r="A16" s="60" t="s">
        <v>66</v>
      </c>
      <c r="B16" s="60" t="s">
        <v>4</v>
      </c>
      <c r="C16" s="61" t="s">
        <v>86</v>
      </c>
      <c r="D16" s="62" t="s">
        <v>87</v>
      </c>
      <c r="E16" s="63" t="s">
        <v>33</v>
      </c>
      <c r="F16" s="61">
        <v>3</v>
      </c>
      <c r="G16" s="19">
        <v>28</v>
      </c>
      <c r="H16" s="17"/>
      <c r="I16" s="17"/>
    </row>
    <row r="17" spans="1:9" x14ac:dyDescent="0.3">
      <c r="A17" s="60" t="s">
        <v>66</v>
      </c>
      <c r="B17" s="60" t="s">
        <v>4</v>
      </c>
      <c r="C17" s="61" t="s">
        <v>11</v>
      </c>
      <c r="D17" s="62" t="s">
        <v>88</v>
      </c>
      <c r="E17" s="63" t="s">
        <v>33</v>
      </c>
      <c r="F17" s="61">
        <v>1</v>
      </c>
      <c r="G17" s="19">
        <v>28</v>
      </c>
      <c r="H17" s="17"/>
      <c r="I17" s="17"/>
    </row>
    <row r="18" spans="1:9" x14ac:dyDescent="0.3">
      <c r="A18" s="60" t="s">
        <v>66</v>
      </c>
      <c r="B18" s="60" t="s">
        <v>4</v>
      </c>
      <c r="C18" s="63" t="s">
        <v>89</v>
      </c>
      <c r="D18" s="62" t="s">
        <v>90</v>
      </c>
      <c r="E18" s="63" t="s">
        <v>28</v>
      </c>
      <c r="F18" s="61">
        <v>1</v>
      </c>
      <c r="G18" s="19">
        <v>23</v>
      </c>
      <c r="H18" s="17"/>
      <c r="I18" s="17"/>
    </row>
    <row r="19" spans="1:9" x14ac:dyDescent="0.3">
      <c r="A19" s="60" t="s">
        <v>66</v>
      </c>
      <c r="B19" s="60" t="s">
        <v>4</v>
      </c>
      <c r="C19" s="63" t="s">
        <v>91</v>
      </c>
      <c r="D19" s="62" t="s">
        <v>92</v>
      </c>
      <c r="E19" s="63" t="s">
        <v>33</v>
      </c>
      <c r="F19" s="61">
        <v>1</v>
      </c>
      <c r="G19" s="19">
        <v>23</v>
      </c>
      <c r="H19" s="17"/>
      <c r="I19" s="17"/>
    </row>
    <row r="20" spans="1:9" x14ac:dyDescent="0.3">
      <c r="A20" s="60" t="s">
        <v>66</v>
      </c>
      <c r="B20" s="60" t="s">
        <v>4</v>
      </c>
      <c r="C20" s="63" t="s">
        <v>93</v>
      </c>
      <c r="D20" s="62" t="s">
        <v>94</v>
      </c>
      <c r="E20" s="63" t="s">
        <v>28</v>
      </c>
      <c r="F20" s="61">
        <v>1</v>
      </c>
      <c r="G20" s="19">
        <v>23</v>
      </c>
      <c r="H20" s="17"/>
      <c r="I20" s="17"/>
    </row>
    <row r="21" spans="1:9" x14ac:dyDescent="0.3">
      <c r="A21" s="60" t="s">
        <v>66</v>
      </c>
      <c r="B21" s="60" t="s">
        <v>4</v>
      </c>
      <c r="C21" s="63" t="s">
        <v>95</v>
      </c>
      <c r="D21" s="62" t="s">
        <v>96</v>
      </c>
      <c r="E21" s="63" t="s">
        <v>28</v>
      </c>
      <c r="F21" s="61">
        <v>1</v>
      </c>
      <c r="G21" s="19">
        <v>23</v>
      </c>
      <c r="H21" s="17"/>
      <c r="I21" s="17"/>
    </row>
    <row r="22" spans="1:9" x14ac:dyDescent="0.3">
      <c r="A22" s="60" t="s">
        <v>66</v>
      </c>
      <c r="B22" s="60" t="s">
        <v>4</v>
      </c>
      <c r="C22" s="63" t="s">
        <v>97</v>
      </c>
      <c r="D22" s="62" t="s">
        <v>98</v>
      </c>
      <c r="E22" s="63" t="s">
        <v>28</v>
      </c>
      <c r="F22" s="61">
        <v>4</v>
      </c>
      <c r="G22" s="19">
        <v>23</v>
      </c>
      <c r="H22" s="17"/>
      <c r="I22" s="17"/>
    </row>
    <row r="23" spans="1:9" x14ac:dyDescent="0.3">
      <c r="A23" s="60" t="s">
        <v>66</v>
      </c>
      <c r="B23" s="60" t="s">
        <v>4</v>
      </c>
      <c r="C23" s="63" t="s">
        <v>99</v>
      </c>
      <c r="D23" s="62" t="s">
        <v>100</v>
      </c>
      <c r="E23" s="63" t="s">
        <v>33</v>
      </c>
      <c r="F23" s="61">
        <v>12</v>
      </c>
      <c r="G23" s="19">
        <v>18</v>
      </c>
      <c r="H23" s="17"/>
      <c r="I23" s="17"/>
    </row>
    <row r="24" spans="1:9" x14ac:dyDescent="0.3">
      <c r="A24" s="60" t="s">
        <v>66</v>
      </c>
      <c r="B24" s="60" t="s">
        <v>4</v>
      </c>
      <c r="C24" s="63" t="s">
        <v>101</v>
      </c>
      <c r="D24" s="62" t="s">
        <v>102</v>
      </c>
      <c r="E24" s="63" t="s">
        <v>28</v>
      </c>
      <c r="F24" s="61">
        <v>1</v>
      </c>
      <c r="G24" s="19">
        <v>18</v>
      </c>
      <c r="H24" s="17"/>
      <c r="I24" s="17"/>
    </row>
    <row r="25" spans="1:9" x14ac:dyDescent="0.3">
      <c r="A25" s="60" t="s">
        <v>66</v>
      </c>
      <c r="B25" s="60" t="s">
        <v>4</v>
      </c>
      <c r="C25" s="63" t="s">
        <v>103</v>
      </c>
      <c r="D25" s="62" t="s">
        <v>104</v>
      </c>
      <c r="E25" s="63" t="s">
        <v>33</v>
      </c>
      <c r="F25" s="61">
        <v>50</v>
      </c>
      <c r="G25" s="19" t="s">
        <v>105</v>
      </c>
      <c r="H25" s="17"/>
      <c r="I25" s="17"/>
    </row>
    <row r="26" spans="1:9" x14ac:dyDescent="0.3">
      <c r="A26" s="60" t="s">
        <v>66</v>
      </c>
      <c r="B26" s="60" t="s">
        <v>4</v>
      </c>
      <c r="C26" s="61" t="s">
        <v>106</v>
      </c>
      <c r="D26" s="62" t="s">
        <v>107</v>
      </c>
      <c r="E26" s="63" t="s">
        <v>33</v>
      </c>
      <c r="F26" s="61">
        <v>20</v>
      </c>
      <c r="G26" s="19" t="s">
        <v>105</v>
      </c>
      <c r="H26" s="17"/>
      <c r="I26" s="17"/>
    </row>
    <row r="27" spans="1:9" x14ac:dyDescent="0.3">
      <c r="A27" s="60" t="s">
        <v>66</v>
      </c>
      <c r="B27" s="60" t="s">
        <v>4</v>
      </c>
      <c r="C27" s="63" t="s">
        <v>108</v>
      </c>
      <c r="D27" s="62" t="s">
        <v>109</v>
      </c>
      <c r="E27" s="63" t="s">
        <v>33</v>
      </c>
      <c r="F27" s="61">
        <v>11</v>
      </c>
      <c r="G27" s="19">
        <v>18</v>
      </c>
      <c r="H27" s="17"/>
      <c r="I27" s="17"/>
    </row>
    <row r="28" spans="1:9" x14ac:dyDescent="0.3">
      <c r="A28" s="60" t="s">
        <v>66</v>
      </c>
      <c r="B28" s="60" t="s">
        <v>4</v>
      </c>
      <c r="C28" s="63" t="s">
        <v>110</v>
      </c>
      <c r="D28" s="62" t="s">
        <v>111</v>
      </c>
      <c r="E28" s="63" t="s">
        <v>28</v>
      </c>
      <c r="F28" s="61">
        <v>2</v>
      </c>
      <c r="G28" s="19">
        <v>18</v>
      </c>
      <c r="H28" s="17"/>
      <c r="I28" s="17"/>
    </row>
    <row r="29" spans="1:9" x14ac:dyDescent="0.3">
      <c r="A29" s="60" t="s">
        <v>66</v>
      </c>
      <c r="B29" s="60" t="s">
        <v>4</v>
      </c>
      <c r="C29" s="63" t="s">
        <v>112</v>
      </c>
      <c r="D29" s="62" t="s">
        <v>113</v>
      </c>
      <c r="E29" s="63" t="s">
        <v>28</v>
      </c>
      <c r="F29" s="61">
        <v>15</v>
      </c>
      <c r="G29" s="19">
        <v>19</v>
      </c>
      <c r="H29" s="17"/>
      <c r="I29" s="17"/>
    </row>
    <row r="30" spans="1:9" x14ac:dyDescent="0.3">
      <c r="A30" s="60" t="s">
        <v>66</v>
      </c>
      <c r="B30" s="60" t="s">
        <v>4</v>
      </c>
      <c r="C30" s="63" t="s">
        <v>114</v>
      </c>
      <c r="D30" s="62" t="s">
        <v>115</v>
      </c>
      <c r="E30" s="63" t="s">
        <v>33</v>
      </c>
      <c r="F30" s="61">
        <v>15</v>
      </c>
      <c r="G30" s="19">
        <v>19</v>
      </c>
      <c r="H30" s="17"/>
      <c r="I30" s="17"/>
    </row>
    <row r="31" spans="1:9" x14ac:dyDescent="0.3">
      <c r="A31" s="60" t="s">
        <v>66</v>
      </c>
      <c r="B31" s="60" t="s">
        <v>4</v>
      </c>
      <c r="C31" s="63" t="s">
        <v>8</v>
      </c>
      <c r="D31" s="62" t="s">
        <v>116</v>
      </c>
      <c r="E31" s="63" t="s">
        <v>28</v>
      </c>
      <c r="F31" s="61">
        <v>4</v>
      </c>
      <c r="G31" s="19">
        <v>18</v>
      </c>
      <c r="H31" s="17"/>
      <c r="I31" s="17"/>
    </row>
    <row r="32" spans="1:9" x14ac:dyDescent="0.3">
      <c r="A32" s="60" t="s">
        <v>66</v>
      </c>
      <c r="B32" s="60" t="s">
        <v>4</v>
      </c>
      <c r="C32" s="61" t="s">
        <v>117</v>
      </c>
      <c r="D32" s="62" t="s">
        <v>118</v>
      </c>
      <c r="E32" s="63" t="s">
        <v>33</v>
      </c>
      <c r="F32" s="61">
        <v>2</v>
      </c>
      <c r="G32" s="19">
        <v>32</v>
      </c>
      <c r="H32" s="17"/>
      <c r="I32" s="17"/>
    </row>
    <row r="33" spans="1:9" x14ac:dyDescent="0.3">
      <c r="A33" s="60" t="s">
        <v>66</v>
      </c>
      <c r="B33" s="60" t="s">
        <v>4</v>
      </c>
      <c r="C33" s="61" t="s">
        <v>119</v>
      </c>
      <c r="D33" s="62" t="s">
        <v>120</v>
      </c>
      <c r="E33" s="63" t="s">
        <v>33</v>
      </c>
      <c r="F33" s="61">
        <v>2</v>
      </c>
      <c r="G33" s="19">
        <v>32</v>
      </c>
      <c r="H33" s="17"/>
      <c r="I33" s="17"/>
    </row>
    <row r="34" spans="1:9" x14ac:dyDescent="0.3">
      <c r="A34" s="60" t="s">
        <v>66</v>
      </c>
      <c r="B34" s="60" t="s">
        <v>4</v>
      </c>
      <c r="C34" s="61" t="s">
        <v>121</v>
      </c>
      <c r="D34" s="62" t="s">
        <v>122</v>
      </c>
      <c r="E34" s="63" t="s">
        <v>33</v>
      </c>
      <c r="F34" s="61">
        <v>40</v>
      </c>
      <c r="G34" s="19">
        <v>32</v>
      </c>
      <c r="H34" s="17"/>
      <c r="I34" s="17"/>
    </row>
    <row r="35" spans="1:9" x14ac:dyDescent="0.3">
      <c r="A35" s="60" t="s">
        <v>66</v>
      </c>
      <c r="B35" s="60" t="s">
        <v>4</v>
      </c>
      <c r="C35" s="61" t="s">
        <v>123</v>
      </c>
      <c r="D35" s="62" t="s">
        <v>124</v>
      </c>
      <c r="E35" s="63" t="s">
        <v>28</v>
      </c>
      <c r="F35" s="61">
        <v>5</v>
      </c>
      <c r="G35" s="19">
        <v>32</v>
      </c>
      <c r="H35" s="17"/>
      <c r="I35" s="17"/>
    </row>
    <row r="36" spans="1:9" x14ac:dyDescent="0.3">
      <c r="A36" s="60" t="s">
        <v>66</v>
      </c>
      <c r="B36" s="60" t="s">
        <v>4</v>
      </c>
      <c r="C36" s="63" t="s">
        <v>125</v>
      </c>
      <c r="D36" s="62" t="s">
        <v>126</v>
      </c>
      <c r="E36" s="63" t="s">
        <v>33</v>
      </c>
      <c r="F36" s="61">
        <v>8</v>
      </c>
      <c r="G36" s="19">
        <v>32</v>
      </c>
      <c r="H36" s="17"/>
      <c r="I36" s="17"/>
    </row>
    <row r="37" spans="1:9" x14ac:dyDescent="0.3">
      <c r="A37" s="60" t="s">
        <v>66</v>
      </c>
      <c r="B37" s="60" t="s">
        <v>4</v>
      </c>
      <c r="C37" s="63" t="s">
        <v>127</v>
      </c>
      <c r="D37" s="62" t="s">
        <v>128</v>
      </c>
      <c r="E37" s="63" t="s">
        <v>33</v>
      </c>
      <c r="F37" s="61">
        <v>15</v>
      </c>
      <c r="G37" s="19">
        <v>24</v>
      </c>
      <c r="H37" s="17"/>
      <c r="I37" s="17"/>
    </row>
    <row r="38" spans="1:9" x14ac:dyDescent="0.3">
      <c r="A38" s="60" t="s">
        <v>66</v>
      </c>
      <c r="B38" s="60" t="s">
        <v>4</v>
      </c>
      <c r="C38" s="63" t="s">
        <v>129</v>
      </c>
      <c r="D38" s="62" t="s">
        <v>130</v>
      </c>
      <c r="E38" s="63" t="s">
        <v>33</v>
      </c>
      <c r="F38" s="61">
        <v>15</v>
      </c>
      <c r="G38" s="19">
        <v>24</v>
      </c>
      <c r="H38" s="17"/>
      <c r="I38" s="17"/>
    </row>
    <row r="39" spans="1:9" x14ac:dyDescent="0.3">
      <c r="A39" s="60" t="s">
        <v>66</v>
      </c>
      <c r="B39" s="60" t="s">
        <v>4</v>
      </c>
      <c r="C39" s="63" t="s">
        <v>131</v>
      </c>
      <c r="D39" s="62" t="s">
        <v>132</v>
      </c>
      <c r="E39" s="63" t="s">
        <v>33</v>
      </c>
      <c r="F39" s="61">
        <v>15</v>
      </c>
      <c r="G39" s="19">
        <v>33</v>
      </c>
      <c r="H39" s="17"/>
      <c r="I39" s="17"/>
    </row>
    <row r="40" spans="1:9" x14ac:dyDescent="0.3">
      <c r="A40" s="60" t="s">
        <v>15</v>
      </c>
      <c r="B40" s="60" t="s">
        <v>4</v>
      </c>
      <c r="C40" s="63" t="s">
        <v>133</v>
      </c>
      <c r="D40" s="62" t="s">
        <v>134</v>
      </c>
      <c r="E40" s="63" t="s">
        <v>28</v>
      </c>
      <c r="F40" s="61">
        <v>4</v>
      </c>
      <c r="G40" s="19">
        <v>33</v>
      </c>
      <c r="H40" s="17"/>
      <c r="I40" s="17"/>
    </row>
    <row r="41" spans="1:9" x14ac:dyDescent="0.3">
      <c r="A41" s="60" t="s">
        <v>15</v>
      </c>
      <c r="B41" s="60" t="s">
        <v>4</v>
      </c>
      <c r="C41" s="63" t="s">
        <v>135</v>
      </c>
      <c r="D41" s="62" t="s">
        <v>136</v>
      </c>
      <c r="E41" s="63" t="s">
        <v>33</v>
      </c>
      <c r="F41" s="61">
        <v>1</v>
      </c>
      <c r="G41" s="19">
        <v>33</v>
      </c>
      <c r="H41" s="17"/>
      <c r="I41" s="17"/>
    </row>
    <row r="42" spans="1:9" x14ac:dyDescent="0.3">
      <c r="A42" s="60" t="s">
        <v>15</v>
      </c>
      <c r="B42" s="60" t="s">
        <v>4</v>
      </c>
      <c r="C42" s="63" t="s">
        <v>137</v>
      </c>
      <c r="D42" s="62" t="s">
        <v>138</v>
      </c>
      <c r="E42" s="63" t="s">
        <v>28</v>
      </c>
      <c r="F42" s="61">
        <v>15</v>
      </c>
      <c r="G42" s="19">
        <v>19</v>
      </c>
      <c r="H42" s="17"/>
      <c r="I42" s="17"/>
    </row>
    <row r="43" spans="1:9" x14ac:dyDescent="0.3">
      <c r="A43" s="60" t="s">
        <v>15</v>
      </c>
      <c r="B43" s="60" t="s">
        <v>4</v>
      </c>
      <c r="C43" s="63" t="s">
        <v>139</v>
      </c>
      <c r="D43" s="62" t="s">
        <v>140</v>
      </c>
      <c r="E43" s="63" t="s">
        <v>28</v>
      </c>
      <c r="F43" s="61">
        <v>20</v>
      </c>
      <c r="G43" s="19">
        <v>19</v>
      </c>
      <c r="H43" s="17"/>
      <c r="I43" s="17"/>
    </row>
    <row r="44" spans="1:9" x14ac:dyDescent="0.3">
      <c r="A44" s="60" t="s">
        <v>15</v>
      </c>
      <c r="B44" s="60" t="s">
        <v>4</v>
      </c>
      <c r="C44" s="63" t="s">
        <v>141</v>
      </c>
      <c r="D44" s="62" t="s">
        <v>142</v>
      </c>
      <c r="E44" s="63" t="s">
        <v>56</v>
      </c>
      <c r="F44" s="61">
        <v>6</v>
      </c>
      <c r="G44" s="19">
        <v>27</v>
      </c>
      <c r="H44" s="17"/>
      <c r="I44" s="17"/>
    </row>
    <row r="45" spans="1:9" x14ac:dyDescent="0.3">
      <c r="A45" s="60" t="s">
        <v>15</v>
      </c>
      <c r="B45" s="60" t="s">
        <v>4</v>
      </c>
      <c r="C45" s="63" t="s">
        <v>144</v>
      </c>
      <c r="D45" s="62" t="s">
        <v>145</v>
      </c>
      <c r="E45" s="63" t="s">
        <v>56</v>
      </c>
      <c r="F45" s="61">
        <v>4</v>
      </c>
      <c r="G45" s="19">
        <v>27</v>
      </c>
      <c r="H45" s="17"/>
      <c r="I45" s="17"/>
    </row>
    <row r="46" spans="1:9" x14ac:dyDescent="0.3">
      <c r="A46" s="60" t="s">
        <v>15</v>
      </c>
      <c r="B46" s="60" t="s">
        <v>4</v>
      </c>
      <c r="C46" s="61" t="s">
        <v>146</v>
      </c>
      <c r="D46" s="62" t="s">
        <v>147</v>
      </c>
      <c r="E46" s="63" t="s">
        <v>28</v>
      </c>
      <c r="F46" s="61">
        <v>3</v>
      </c>
      <c r="G46" s="19">
        <v>33</v>
      </c>
      <c r="H46" s="17"/>
      <c r="I46" s="17"/>
    </row>
    <row r="47" spans="1:9" x14ac:dyDescent="0.3">
      <c r="A47" s="60" t="s">
        <v>15</v>
      </c>
      <c r="B47" s="60" t="s">
        <v>4</v>
      </c>
      <c r="C47" s="61" t="s">
        <v>148</v>
      </c>
      <c r="D47" s="62" t="s">
        <v>149</v>
      </c>
      <c r="E47" s="63" t="s">
        <v>28</v>
      </c>
      <c r="F47" s="61">
        <v>15</v>
      </c>
      <c r="G47" s="19">
        <v>27</v>
      </c>
      <c r="H47" s="17"/>
      <c r="I47" s="17"/>
    </row>
    <row r="48" spans="1:9" x14ac:dyDescent="0.3">
      <c r="A48" s="60" t="s">
        <v>15</v>
      </c>
      <c r="B48" s="60" t="s">
        <v>4</v>
      </c>
      <c r="C48" s="61" t="s">
        <v>150</v>
      </c>
      <c r="D48" s="62" t="s">
        <v>151</v>
      </c>
      <c r="E48" s="63" t="s">
        <v>33</v>
      </c>
      <c r="F48" s="61">
        <v>12</v>
      </c>
      <c r="G48" s="19">
        <v>27</v>
      </c>
      <c r="H48" s="17"/>
      <c r="I48" s="17"/>
    </row>
    <row r="49" spans="1:9" x14ac:dyDescent="0.3">
      <c r="A49" s="60" t="s">
        <v>15</v>
      </c>
      <c r="B49" s="60" t="s">
        <v>4</v>
      </c>
      <c r="C49" s="63" t="s">
        <v>152</v>
      </c>
      <c r="D49" s="62" t="s">
        <v>153</v>
      </c>
      <c r="E49" s="63" t="s">
        <v>33</v>
      </c>
      <c r="F49" s="61">
        <v>30</v>
      </c>
      <c r="G49" s="19">
        <v>33</v>
      </c>
      <c r="H49" s="17"/>
      <c r="I49" s="17"/>
    </row>
    <row r="50" spans="1:9" x14ac:dyDescent="0.3">
      <c r="A50" s="60" t="s">
        <v>15</v>
      </c>
      <c r="B50" s="60" t="s">
        <v>4</v>
      </c>
      <c r="C50" s="63" t="s">
        <v>154</v>
      </c>
      <c r="D50" s="62" t="s">
        <v>155</v>
      </c>
      <c r="E50" s="63" t="s">
        <v>33</v>
      </c>
      <c r="F50" s="61">
        <v>20</v>
      </c>
      <c r="G50" s="19">
        <v>25</v>
      </c>
      <c r="H50" s="17"/>
      <c r="I50" s="17"/>
    </row>
    <row r="51" spans="1:9" x14ac:dyDescent="0.3">
      <c r="A51" s="60" t="s">
        <v>15</v>
      </c>
      <c r="B51" s="60" t="s">
        <v>4</v>
      </c>
      <c r="C51" s="63" t="s">
        <v>156</v>
      </c>
      <c r="D51" s="62" t="s">
        <v>157</v>
      </c>
      <c r="E51" s="63" t="s">
        <v>33</v>
      </c>
      <c r="F51" s="61">
        <v>10</v>
      </c>
      <c r="G51" s="19">
        <v>33</v>
      </c>
      <c r="H51" s="17"/>
      <c r="I51" s="17"/>
    </row>
    <row r="52" spans="1:9" x14ac:dyDescent="0.3">
      <c r="A52" s="60" t="s">
        <v>15</v>
      </c>
      <c r="B52" s="60" t="s">
        <v>4</v>
      </c>
      <c r="C52" s="63" t="s">
        <v>158</v>
      </c>
      <c r="D52" s="62" t="s">
        <v>159</v>
      </c>
      <c r="E52" s="63" t="s">
        <v>28</v>
      </c>
      <c r="F52" s="61">
        <v>5</v>
      </c>
      <c r="G52" s="19">
        <v>34</v>
      </c>
      <c r="H52" s="17"/>
      <c r="I52" s="17"/>
    </row>
    <row r="53" spans="1:9" x14ac:dyDescent="0.3">
      <c r="A53" s="60" t="s">
        <v>15</v>
      </c>
      <c r="B53" s="60" t="s">
        <v>4</v>
      </c>
      <c r="C53" s="63" t="s">
        <v>160</v>
      </c>
      <c r="D53" s="62" t="s">
        <v>161</v>
      </c>
      <c r="E53" s="63" t="s">
        <v>33</v>
      </c>
      <c r="F53" s="61">
        <v>30</v>
      </c>
      <c r="G53" s="19">
        <v>26</v>
      </c>
      <c r="H53" s="17"/>
      <c r="I53" s="17"/>
    </row>
    <row r="54" spans="1:9" x14ac:dyDescent="0.3">
      <c r="A54" s="60" t="s">
        <v>15</v>
      </c>
      <c r="B54" s="60" t="s">
        <v>4</v>
      </c>
      <c r="C54" s="63" t="s">
        <v>162</v>
      </c>
      <c r="D54" s="62" t="s">
        <v>163</v>
      </c>
      <c r="E54" s="63" t="s">
        <v>33</v>
      </c>
      <c r="F54" s="61">
        <v>12</v>
      </c>
      <c r="G54" s="19">
        <v>34</v>
      </c>
      <c r="H54" s="17"/>
      <c r="I54" s="17"/>
    </row>
    <row r="55" spans="1:9" x14ac:dyDescent="0.3">
      <c r="A55" s="60" t="s">
        <v>15</v>
      </c>
      <c r="B55" s="60" t="s">
        <v>4</v>
      </c>
      <c r="C55" s="63" t="s">
        <v>164</v>
      </c>
      <c r="D55" s="62" t="s">
        <v>165</v>
      </c>
      <c r="E55" s="63" t="s">
        <v>143</v>
      </c>
      <c r="F55" s="61">
        <v>6</v>
      </c>
      <c r="G55" s="19">
        <v>34</v>
      </c>
      <c r="H55" s="17"/>
      <c r="I55" s="17"/>
    </row>
    <row r="56" spans="1:9" x14ac:dyDescent="0.3">
      <c r="A56" s="60" t="s">
        <v>15</v>
      </c>
      <c r="B56" s="60" t="s">
        <v>4</v>
      </c>
      <c r="C56" s="63" t="s">
        <v>166</v>
      </c>
      <c r="D56" s="62" t="s">
        <v>167</v>
      </c>
      <c r="E56" s="63" t="s">
        <v>28</v>
      </c>
      <c r="F56" s="61">
        <v>2</v>
      </c>
      <c r="G56" s="19">
        <v>26</v>
      </c>
      <c r="H56" s="17"/>
      <c r="I56" s="17"/>
    </row>
    <row r="57" spans="1:9" x14ac:dyDescent="0.3">
      <c r="A57" s="60" t="s">
        <v>15</v>
      </c>
      <c r="B57" s="60" t="s">
        <v>4</v>
      </c>
      <c r="C57" s="63" t="s">
        <v>168</v>
      </c>
      <c r="D57" s="62" t="s">
        <v>169</v>
      </c>
      <c r="E57" s="63" t="s">
        <v>33</v>
      </c>
      <c r="F57" s="61">
        <v>100</v>
      </c>
      <c r="G57" s="19" t="s">
        <v>170</v>
      </c>
      <c r="H57" s="17"/>
      <c r="I57" s="17"/>
    </row>
    <row r="58" spans="1:9" x14ac:dyDescent="0.3">
      <c r="A58" s="60" t="s">
        <v>15</v>
      </c>
      <c r="B58" s="60" t="s">
        <v>4</v>
      </c>
      <c r="C58" s="63" t="s">
        <v>171</v>
      </c>
      <c r="D58" s="62" t="s">
        <v>172</v>
      </c>
      <c r="E58" s="63" t="s">
        <v>143</v>
      </c>
      <c r="F58" s="61">
        <v>18</v>
      </c>
      <c r="G58" s="19">
        <v>27</v>
      </c>
      <c r="H58" s="17"/>
      <c r="I58" s="17"/>
    </row>
    <row r="59" spans="1:9" x14ac:dyDescent="0.3">
      <c r="A59" s="60" t="s">
        <v>15</v>
      </c>
      <c r="B59" s="60" t="s">
        <v>4</v>
      </c>
      <c r="C59" s="63" t="s">
        <v>173</v>
      </c>
      <c r="D59" s="62" t="s">
        <v>174</v>
      </c>
      <c r="E59" s="63" t="s">
        <v>33</v>
      </c>
      <c r="F59" s="61">
        <v>5</v>
      </c>
      <c r="G59" s="19">
        <v>27</v>
      </c>
      <c r="H59" s="17"/>
      <c r="I59" s="17"/>
    </row>
    <row r="60" spans="1:9" x14ac:dyDescent="0.3">
      <c r="A60" s="60" t="s">
        <v>15</v>
      </c>
      <c r="B60" s="60" t="s">
        <v>4</v>
      </c>
      <c r="C60" s="63" t="s">
        <v>175</v>
      </c>
      <c r="D60" s="62" t="s">
        <v>176</v>
      </c>
      <c r="E60" s="63" t="s">
        <v>33</v>
      </c>
      <c r="F60" s="61">
        <v>16</v>
      </c>
      <c r="G60" s="19">
        <v>28</v>
      </c>
      <c r="H60" s="17"/>
      <c r="I60" s="17"/>
    </row>
    <row r="61" spans="1:9" x14ac:dyDescent="0.3">
      <c r="A61" s="60" t="s">
        <v>15</v>
      </c>
      <c r="B61" s="60" t="s">
        <v>4</v>
      </c>
      <c r="C61" s="63" t="s">
        <v>177</v>
      </c>
      <c r="D61" s="62" t="s">
        <v>178</v>
      </c>
      <c r="E61" s="63" t="s">
        <v>33</v>
      </c>
      <c r="F61" s="61">
        <v>3</v>
      </c>
      <c r="G61" s="19" t="s">
        <v>179</v>
      </c>
      <c r="H61" s="17"/>
      <c r="I61" s="17"/>
    </row>
    <row r="62" spans="1:9" x14ac:dyDescent="0.3">
      <c r="A62" s="60" t="s">
        <v>15</v>
      </c>
      <c r="B62" s="60" t="s">
        <v>4</v>
      </c>
      <c r="C62" s="63" t="s">
        <v>180</v>
      </c>
      <c r="D62" s="62" t="s">
        <v>181</v>
      </c>
      <c r="E62" s="63" t="s">
        <v>33</v>
      </c>
      <c r="F62" s="61">
        <v>70</v>
      </c>
      <c r="G62" s="19" t="s">
        <v>179</v>
      </c>
      <c r="H62" s="17"/>
      <c r="I62" s="17"/>
    </row>
    <row r="63" spans="1:9" x14ac:dyDescent="0.3">
      <c r="A63" s="60" t="s">
        <v>15</v>
      </c>
      <c r="B63" s="60" t="s">
        <v>4</v>
      </c>
      <c r="C63" s="63" t="s">
        <v>182</v>
      </c>
      <c r="D63" s="62" t="s">
        <v>183</v>
      </c>
      <c r="E63" s="63" t="s">
        <v>56</v>
      </c>
      <c r="F63" s="61">
        <v>4</v>
      </c>
      <c r="G63" s="19">
        <v>28</v>
      </c>
      <c r="H63" s="17"/>
      <c r="I63" s="17"/>
    </row>
    <row r="64" spans="1:9" x14ac:dyDescent="0.3">
      <c r="A64" s="60" t="s">
        <v>15</v>
      </c>
      <c r="B64" s="60" t="s">
        <v>4</v>
      </c>
      <c r="C64" s="63" t="s">
        <v>184</v>
      </c>
      <c r="D64" s="62" t="s">
        <v>185</v>
      </c>
      <c r="E64" s="63" t="s">
        <v>28</v>
      </c>
      <c r="F64" s="61">
        <v>0</v>
      </c>
      <c r="G64" s="19">
        <v>28</v>
      </c>
      <c r="H64" s="17"/>
      <c r="I64" s="17"/>
    </row>
    <row r="65" spans="1:9" x14ac:dyDescent="0.3">
      <c r="A65" s="60" t="s">
        <v>15</v>
      </c>
      <c r="B65" s="60" t="s">
        <v>4</v>
      </c>
      <c r="C65" s="63" t="s">
        <v>186</v>
      </c>
      <c r="D65" s="62" t="s">
        <v>187</v>
      </c>
      <c r="E65" s="63" t="s">
        <v>33</v>
      </c>
      <c r="F65" s="61">
        <v>40</v>
      </c>
      <c r="G65" s="19">
        <v>29</v>
      </c>
      <c r="H65" s="17"/>
      <c r="I65" s="17"/>
    </row>
    <row r="66" spans="1:9" x14ac:dyDescent="0.3">
      <c r="A66" s="60" t="s">
        <v>66</v>
      </c>
      <c r="B66" s="60" t="s">
        <v>4</v>
      </c>
      <c r="C66" s="63" t="s">
        <v>188</v>
      </c>
      <c r="D66" s="62" t="s">
        <v>189</v>
      </c>
      <c r="E66" s="63" t="s">
        <v>28</v>
      </c>
      <c r="F66" s="61">
        <v>2</v>
      </c>
      <c r="G66" s="19">
        <v>24</v>
      </c>
      <c r="H66" s="17"/>
      <c r="I66" s="17"/>
    </row>
    <row r="67" spans="1:9" x14ac:dyDescent="0.3">
      <c r="A67" s="60" t="s">
        <v>66</v>
      </c>
      <c r="B67" s="60" t="s">
        <v>4</v>
      </c>
      <c r="C67" s="63" t="s">
        <v>190</v>
      </c>
      <c r="D67" s="62" t="s">
        <v>191</v>
      </c>
      <c r="E67" s="63" t="s">
        <v>28</v>
      </c>
      <c r="F67" s="61">
        <v>24</v>
      </c>
      <c r="G67" s="19">
        <v>24</v>
      </c>
      <c r="H67" s="17"/>
      <c r="I67" s="17"/>
    </row>
    <row r="68" spans="1:9" ht="19.95" customHeight="1" x14ac:dyDescent="0.3">
      <c r="A68" s="60" t="s">
        <v>15</v>
      </c>
      <c r="B68" s="60" t="s">
        <v>4</v>
      </c>
      <c r="C68" s="63" t="s">
        <v>192</v>
      </c>
      <c r="D68" s="62" t="s">
        <v>193</v>
      </c>
      <c r="E68" s="63" t="s">
        <v>33</v>
      </c>
      <c r="F68" s="61">
        <v>12</v>
      </c>
      <c r="G68" s="19">
        <v>24</v>
      </c>
      <c r="H68" s="17"/>
      <c r="I68" s="17"/>
    </row>
    <row r="69" spans="1:9" x14ac:dyDescent="0.3">
      <c r="A69" s="60" t="s">
        <v>15</v>
      </c>
      <c r="B69" s="60" t="s">
        <v>4</v>
      </c>
      <c r="C69" s="63" t="s">
        <v>194</v>
      </c>
      <c r="D69" s="62" t="s">
        <v>195</v>
      </c>
      <c r="E69" s="63" t="s">
        <v>28</v>
      </c>
      <c r="F69" s="61">
        <v>6</v>
      </c>
      <c r="G69" s="19">
        <v>24</v>
      </c>
      <c r="H69" s="17"/>
      <c r="I69" s="17"/>
    </row>
    <row r="70" spans="1:9" x14ac:dyDescent="0.3">
      <c r="A70" s="60" t="s">
        <v>15</v>
      </c>
      <c r="B70" s="60" t="s">
        <v>4</v>
      </c>
      <c r="C70" s="63" t="s">
        <v>196</v>
      </c>
      <c r="D70" s="62" t="s">
        <v>197</v>
      </c>
      <c r="E70" s="63" t="s">
        <v>28</v>
      </c>
      <c r="F70" s="61">
        <v>4</v>
      </c>
      <c r="G70" s="19">
        <v>24</v>
      </c>
      <c r="H70" s="17"/>
      <c r="I70" s="17"/>
    </row>
    <row r="71" spans="1:9" x14ac:dyDescent="0.3">
      <c r="A71" s="60" t="s">
        <v>15</v>
      </c>
      <c r="B71" s="60" t="s">
        <v>4</v>
      </c>
      <c r="C71" s="63" t="s">
        <v>198</v>
      </c>
      <c r="D71" s="62" t="s">
        <v>199</v>
      </c>
      <c r="E71" s="63" t="s">
        <v>33</v>
      </c>
      <c r="F71" s="61">
        <v>12</v>
      </c>
      <c r="G71" s="19">
        <v>24</v>
      </c>
      <c r="H71" s="17"/>
      <c r="I71" s="17"/>
    </row>
    <row r="72" spans="1:9" x14ac:dyDescent="0.3">
      <c r="A72" s="60" t="s">
        <v>15</v>
      </c>
      <c r="B72" s="60" t="s">
        <v>4</v>
      </c>
      <c r="C72" s="63" t="s">
        <v>200</v>
      </c>
      <c r="D72" s="62" t="s">
        <v>201</v>
      </c>
      <c r="E72" s="63" t="s">
        <v>33</v>
      </c>
      <c r="F72" s="61">
        <v>32</v>
      </c>
      <c r="G72" s="19">
        <v>29</v>
      </c>
      <c r="H72" s="17"/>
      <c r="I72" s="17"/>
    </row>
    <row r="73" spans="1:9" x14ac:dyDescent="0.3">
      <c r="A73" s="60" t="s">
        <v>15</v>
      </c>
      <c r="B73" s="60" t="s">
        <v>4</v>
      </c>
      <c r="C73" s="63" t="s">
        <v>202</v>
      </c>
      <c r="D73" s="62" t="s">
        <v>203</v>
      </c>
      <c r="E73" s="63" t="s">
        <v>33</v>
      </c>
      <c r="F73" s="61">
        <v>25</v>
      </c>
      <c r="G73" s="19">
        <v>30</v>
      </c>
      <c r="H73" s="17"/>
      <c r="I73" s="17"/>
    </row>
    <row r="74" spans="1:9" x14ac:dyDescent="0.3">
      <c r="A74" s="60" t="s">
        <v>15</v>
      </c>
      <c r="B74" s="60" t="s">
        <v>4</v>
      </c>
      <c r="C74" s="63" t="s">
        <v>204</v>
      </c>
      <c r="D74" s="62" t="s">
        <v>205</v>
      </c>
      <c r="E74" s="63" t="s">
        <v>33</v>
      </c>
      <c r="F74" s="61">
        <v>42</v>
      </c>
      <c r="G74" s="19">
        <v>30</v>
      </c>
      <c r="H74" s="17"/>
      <c r="I74" s="17"/>
    </row>
    <row r="75" spans="1:9" x14ac:dyDescent="0.3">
      <c r="A75" s="60" t="s">
        <v>15</v>
      </c>
      <c r="B75" s="60" t="s">
        <v>4</v>
      </c>
      <c r="C75" s="63" t="s">
        <v>206</v>
      </c>
      <c r="D75" s="62" t="s">
        <v>207</v>
      </c>
      <c r="E75" s="63" t="s">
        <v>28</v>
      </c>
      <c r="F75" s="61">
        <v>2</v>
      </c>
      <c r="G75" s="19">
        <v>31</v>
      </c>
      <c r="H75" s="17"/>
      <c r="I75" s="17"/>
    </row>
    <row r="76" spans="1:9" x14ac:dyDescent="0.3">
      <c r="A76" s="60" t="s">
        <v>15</v>
      </c>
      <c r="B76" s="60" t="s">
        <v>4</v>
      </c>
      <c r="C76" s="63" t="s">
        <v>208</v>
      </c>
      <c r="D76" s="62" t="s">
        <v>209</v>
      </c>
      <c r="E76" s="63" t="s">
        <v>33</v>
      </c>
      <c r="F76" s="61">
        <v>12</v>
      </c>
      <c r="G76" s="19">
        <v>31</v>
      </c>
      <c r="H76" s="17"/>
      <c r="I76" s="17"/>
    </row>
    <row r="77" spans="1:9" x14ac:dyDescent="0.3">
      <c r="A77" s="60" t="s">
        <v>15</v>
      </c>
      <c r="B77" s="60" t="s">
        <v>4</v>
      </c>
      <c r="C77" s="63" t="s">
        <v>210</v>
      </c>
      <c r="D77" s="62" t="s">
        <v>211</v>
      </c>
      <c r="E77" s="63" t="s">
        <v>33</v>
      </c>
      <c r="F77" s="61">
        <v>3</v>
      </c>
      <c r="G77" s="19">
        <v>31</v>
      </c>
      <c r="H77" s="17"/>
      <c r="I77" s="17"/>
    </row>
    <row r="78" spans="1:9" x14ac:dyDescent="0.3">
      <c r="A78" s="60" t="s">
        <v>15</v>
      </c>
      <c r="B78" s="60" t="s">
        <v>4</v>
      </c>
      <c r="C78" s="63" t="s">
        <v>212</v>
      </c>
      <c r="D78" s="62" t="s">
        <v>213</v>
      </c>
      <c r="E78" s="63" t="s">
        <v>28</v>
      </c>
      <c r="F78" s="61">
        <v>5</v>
      </c>
      <c r="G78" s="19">
        <v>31</v>
      </c>
      <c r="H78" s="17"/>
      <c r="I78" s="17"/>
    </row>
    <row r="79" spans="1:9" x14ac:dyDescent="0.3">
      <c r="A79" s="60" t="s">
        <v>15</v>
      </c>
      <c r="B79" s="60" t="s">
        <v>4</v>
      </c>
      <c r="C79" s="63" t="s">
        <v>214</v>
      </c>
      <c r="D79" s="62" t="s">
        <v>215</v>
      </c>
      <c r="E79" s="63" t="s">
        <v>33</v>
      </c>
      <c r="F79" s="61">
        <v>30</v>
      </c>
      <c r="G79" s="19">
        <v>19</v>
      </c>
      <c r="H79" s="17"/>
      <c r="I79" s="17"/>
    </row>
    <row r="80" spans="1:9" x14ac:dyDescent="0.3">
      <c r="A80" s="60" t="s">
        <v>15</v>
      </c>
      <c r="B80" s="60" t="s">
        <v>4</v>
      </c>
      <c r="C80" s="63" t="s">
        <v>216</v>
      </c>
      <c r="D80" s="62" t="s">
        <v>217</v>
      </c>
      <c r="E80" s="63" t="s">
        <v>33</v>
      </c>
      <c r="F80" s="61">
        <v>6</v>
      </c>
      <c r="G80" s="19">
        <v>32</v>
      </c>
      <c r="H80" s="17"/>
      <c r="I80" s="17"/>
    </row>
    <row r="81" spans="1:9" x14ac:dyDescent="0.3">
      <c r="A81" s="60" t="s">
        <v>15</v>
      </c>
      <c r="B81" s="60" t="s">
        <v>4</v>
      </c>
      <c r="C81" s="63" t="s">
        <v>218</v>
      </c>
      <c r="D81" s="62" t="s">
        <v>217</v>
      </c>
      <c r="E81" s="63" t="s">
        <v>33</v>
      </c>
      <c r="F81" s="61">
        <v>4</v>
      </c>
      <c r="G81" s="19">
        <v>32</v>
      </c>
      <c r="H81" s="17"/>
      <c r="I81" s="17"/>
    </row>
    <row r="82" spans="1:9" x14ac:dyDescent="0.3">
      <c r="A82" s="60" t="s">
        <v>15</v>
      </c>
      <c r="B82" s="60" t="s">
        <v>4</v>
      </c>
      <c r="C82" s="63" t="s">
        <v>219</v>
      </c>
      <c r="D82" s="62" t="s">
        <v>220</v>
      </c>
      <c r="E82" s="63" t="s">
        <v>33</v>
      </c>
      <c r="F82" s="61">
        <v>18</v>
      </c>
      <c r="G82" s="19">
        <v>32</v>
      </c>
      <c r="H82" s="17"/>
      <c r="I82" s="17"/>
    </row>
    <row r="83" spans="1:9" x14ac:dyDescent="0.3">
      <c r="A83" s="60" t="s">
        <v>15</v>
      </c>
      <c r="B83" s="60" t="s">
        <v>4</v>
      </c>
      <c r="C83" s="63" t="s">
        <v>221</v>
      </c>
      <c r="D83" s="62" t="s">
        <v>222</v>
      </c>
      <c r="E83" s="63" t="s">
        <v>33</v>
      </c>
      <c r="F83" s="61">
        <v>6</v>
      </c>
      <c r="G83" s="19">
        <v>32</v>
      </c>
      <c r="H83" s="17"/>
      <c r="I83" s="17"/>
    </row>
    <row r="84" spans="1:9" x14ac:dyDescent="0.3">
      <c r="A84" s="60" t="s">
        <v>15</v>
      </c>
      <c r="B84" s="60" t="s">
        <v>4</v>
      </c>
      <c r="C84" s="63" t="s">
        <v>223</v>
      </c>
      <c r="D84" s="62" t="s">
        <v>224</v>
      </c>
      <c r="E84" s="63" t="s">
        <v>33</v>
      </c>
      <c r="F84" s="61">
        <v>10</v>
      </c>
      <c r="G84" s="19">
        <v>33</v>
      </c>
      <c r="H84" s="17"/>
      <c r="I84" s="17"/>
    </row>
    <row r="85" spans="1:9" x14ac:dyDescent="0.3">
      <c r="A85" s="60" t="s">
        <v>15</v>
      </c>
      <c r="B85" s="60" t="s">
        <v>4</v>
      </c>
      <c r="C85" s="63" t="s">
        <v>225</v>
      </c>
      <c r="D85" s="62" t="s">
        <v>226</v>
      </c>
      <c r="E85" s="63" t="s">
        <v>33</v>
      </c>
      <c r="F85" s="61">
        <v>6</v>
      </c>
      <c r="G85" s="19">
        <v>33</v>
      </c>
      <c r="H85" s="17"/>
      <c r="I85" s="17"/>
    </row>
    <row r="86" spans="1:9" x14ac:dyDescent="0.3">
      <c r="A86" s="60" t="s">
        <v>15</v>
      </c>
      <c r="B86" s="60" t="s">
        <v>4</v>
      </c>
      <c r="C86" s="63" t="s">
        <v>227</v>
      </c>
      <c r="D86" s="62" t="s">
        <v>228</v>
      </c>
      <c r="E86" s="63" t="s">
        <v>33</v>
      </c>
      <c r="F86" s="61">
        <v>6</v>
      </c>
      <c r="G86" s="19">
        <v>33</v>
      </c>
      <c r="H86" s="17"/>
      <c r="I86" s="17"/>
    </row>
    <row r="87" spans="1:9" x14ac:dyDescent="0.3">
      <c r="A87" s="60" t="s">
        <v>15</v>
      </c>
      <c r="B87" s="60" t="s">
        <v>4</v>
      </c>
      <c r="C87" s="63" t="s">
        <v>229</v>
      </c>
      <c r="D87" s="62" t="s">
        <v>230</v>
      </c>
      <c r="E87" s="63" t="s">
        <v>28</v>
      </c>
      <c r="F87" s="61">
        <v>4</v>
      </c>
      <c r="G87" s="19">
        <v>17</v>
      </c>
      <c r="H87" s="17"/>
      <c r="I87" s="17"/>
    </row>
    <row r="88" spans="1:9" x14ac:dyDescent="0.3">
      <c r="A88" s="60" t="s">
        <v>15</v>
      </c>
      <c r="B88" s="60" t="s">
        <v>4</v>
      </c>
      <c r="C88" s="63" t="s">
        <v>231</v>
      </c>
      <c r="D88" s="62" t="s">
        <v>232</v>
      </c>
      <c r="E88" s="63" t="s">
        <v>33</v>
      </c>
      <c r="F88" s="61">
        <v>12</v>
      </c>
      <c r="G88" s="19">
        <v>34</v>
      </c>
      <c r="H88" s="17"/>
      <c r="I88" s="17"/>
    </row>
    <row r="89" spans="1:9" x14ac:dyDescent="0.3">
      <c r="A89" s="60" t="s">
        <v>15</v>
      </c>
      <c r="B89" s="60" t="s">
        <v>4</v>
      </c>
      <c r="C89" s="63" t="s">
        <v>233</v>
      </c>
      <c r="D89" s="62" t="s">
        <v>234</v>
      </c>
      <c r="E89" s="63" t="s">
        <v>33</v>
      </c>
      <c r="F89" s="61">
        <v>60</v>
      </c>
      <c r="G89" s="19">
        <v>17</v>
      </c>
      <c r="H89" s="17"/>
      <c r="I89" s="17"/>
    </row>
    <row r="90" spans="1:9" x14ac:dyDescent="0.3">
      <c r="A90" s="60" t="s">
        <v>15</v>
      </c>
      <c r="B90" s="60" t="s">
        <v>4</v>
      </c>
      <c r="C90" s="63" t="s">
        <v>235</v>
      </c>
      <c r="D90" s="62" t="s">
        <v>236</v>
      </c>
      <c r="E90" s="63" t="s">
        <v>28</v>
      </c>
      <c r="F90" s="61">
        <v>12</v>
      </c>
      <c r="G90" s="19">
        <v>17</v>
      </c>
      <c r="H90" s="17"/>
      <c r="I90" s="17"/>
    </row>
    <row r="91" spans="1:9" x14ac:dyDescent="0.3">
      <c r="A91" s="60" t="s">
        <v>15</v>
      </c>
      <c r="B91" s="19" t="s">
        <v>4</v>
      </c>
      <c r="C91" s="19" t="s">
        <v>237</v>
      </c>
      <c r="D91" s="11" t="s">
        <v>238</v>
      </c>
      <c r="E91" s="19" t="s">
        <v>33</v>
      </c>
      <c r="F91" s="65">
        <v>48</v>
      </c>
      <c r="G91" s="19">
        <v>35</v>
      </c>
      <c r="H91" s="17"/>
      <c r="I91" s="17"/>
    </row>
    <row r="92" spans="1:9" x14ac:dyDescent="0.3">
      <c r="A92" s="60" t="s">
        <v>15</v>
      </c>
      <c r="B92" s="19" t="s">
        <v>4</v>
      </c>
      <c r="C92" s="19" t="s">
        <v>239</v>
      </c>
      <c r="D92" s="11" t="s">
        <v>240</v>
      </c>
      <c r="E92" s="19" t="s">
        <v>33</v>
      </c>
      <c r="F92" s="65">
        <v>18</v>
      </c>
      <c r="G92" s="19">
        <v>35</v>
      </c>
      <c r="H92" s="17"/>
      <c r="I92" s="17"/>
    </row>
    <row r="93" spans="1:9" x14ac:dyDescent="0.3">
      <c r="A93" s="60" t="s">
        <v>66</v>
      </c>
      <c r="B93" s="19" t="s">
        <v>4</v>
      </c>
      <c r="C93" s="19" t="s">
        <v>241</v>
      </c>
      <c r="D93" s="11" t="s">
        <v>242</v>
      </c>
      <c r="E93" s="19" t="s">
        <v>28</v>
      </c>
      <c r="F93" s="65">
        <v>1</v>
      </c>
      <c r="G93" s="19">
        <v>34</v>
      </c>
      <c r="H93" s="17"/>
      <c r="I93" s="17"/>
    </row>
    <row r="94" spans="1:9" s="110" customFormat="1" ht="19.95" customHeight="1" x14ac:dyDescent="0.3">
      <c r="A94" s="130" t="s">
        <v>297</v>
      </c>
      <c r="B94" s="130"/>
      <c r="C94" s="130"/>
      <c r="D94" s="130"/>
      <c r="E94" s="130"/>
      <c r="F94" s="96">
        <f>SUM(F5:F93)</f>
        <v>1160</v>
      </c>
      <c r="G94" s="106"/>
      <c r="H94" s="98">
        <f>SUM(H5:H93)</f>
        <v>0</v>
      </c>
      <c r="I94" s="111"/>
    </row>
    <row r="95" spans="1:9" ht="19.95" customHeight="1" x14ac:dyDescent="0.3">
      <c r="A95" s="42"/>
      <c r="B95" s="42"/>
      <c r="C95" s="42"/>
      <c r="D95" s="40" t="s">
        <v>491</v>
      </c>
      <c r="E95" s="41" t="str">
        <f>'Plánované výkony'!$B$2</f>
        <v>xx.xx.2016</v>
      </c>
      <c r="F95" s="66"/>
      <c r="G95" s="66"/>
      <c r="H95" s="67">
        <f>H94/F94</f>
        <v>0</v>
      </c>
      <c r="I95" s="44"/>
    </row>
  </sheetData>
  <autoFilter ref="A4:G95"/>
  <mergeCells count="9">
    <mergeCell ref="A1:I2"/>
    <mergeCell ref="H3:I3"/>
    <mergeCell ref="A94:E94"/>
    <mergeCell ref="A3:A4"/>
    <mergeCell ref="B3:B4"/>
    <mergeCell ref="C3:C4"/>
    <mergeCell ref="D3:D4"/>
    <mergeCell ref="E3:E4"/>
    <mergeCell ref="F3:G3"/>
  </mergeCells>
  <pageMargins left="0.70866141732283472" right="0.70866141732283472" top="0.78740157480314965" bottom="0.78740157480314965" header="0.31496062992125984" footer="0.31496062992125984"/>
  <pageSetup paperSize="9" scale="58" orientation="portrait" r:id="rId1"/>
  <headerFooter>
    <oddFooter>Stránka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77"/>
  <sheetViews>
    <sheetView tabSelected="1" view="pageBreakPreview" zoomScaleNormal="100" zoomScaleSheetLayoutView="100" workbookViewId="0">
      <pane ySplit="4" topLeftCell="A5" activePane="bottomLeft" state="frozen"/>
      <selection activeCell="A3" sqref="A3:I3"/>
      <selection pane="bottomLeft" activeCell="D29" sqref="D29"/>
    </sheetView>
  </sheetViews>
  <sheetFormatPr defaultColWidth="9.109375" defaultRowHeight="14.4" x14ac:dyDescent="0.3"/>
  <cols>
    <col min="1" max="1" width="18.5546875" style="59" bestFit="1" customWidth="1"/>
    <col min="2" max="2" width="7" style="59" bestFit="1" customWidth="1"/>
    <col min="3" max="3" width="9.109375" style="59"/>
    <col min="4" max="4" width="50.109375" style="14" bestFit="1" customWidth="1"/>
    <col min="5" max="5" width="26.88671875" style="14" customWidth="1"/>
    <col min="6" max="6" width="9.33203125" style="14" customWidth="1"/>
    <col min="7" max="7" width="9.33203125" style="59" customWidth="1"/>
    <col min="8" max="9" width="9.33203125" style="14" customWidth="1"/>
    <col min="10" max="16384" width="9.109375" style="14"/>
  </cols>
  <sheetData>
    <row r="1" spans="1:9" ht="18.899999999999999" customHeight="1" x14ac:dyDescent="0.3">
      <c r="A1" s="118" t="s">
        <v>500</v>
      </c>
      <c r="B1" s="119"/>
      <c r="C1" s="119"/>
      <c r="D1" s="119"/>
      <c r="E1" s="119"/>
      <c r="F1" s="119"/>
      <c r="G1" s="119"/>
      <c r="H1" s="119"/>
      <c r="I1" s="119"/>
    </row>
    <row r="2" spans="1:9" ht="18.899999999999999" customHeight="1" x14ac:dyDescent="0.3">
      <c r="A2" s="118"/>
      <c r="B2" s="119"/>
      <c r="C2" s="119"/>
      <c r="D2" s="119"/>
      <c r="E2" s="119"/>
      <c r="F2" s="119"/>
      <c r="G2" s="119"/>
      <c r="H2" s="119"/>
      <c r="I2" s="119"/>
    </row>
    <row r="3" spans="1:9" ht="64.5" customHeight="1" x14ac:dyDescent="0.3">
      <c r="A3" s="124" t="s">
        <v>495</v>
      </c>
      <c r="B3" s="126" t="s">
        <v>496</v>
      </c>
      <c r="C3" s="126" t="s">
        <v>0</v>
      </c>
      <c r="D3" s="126" t="s">
        <v>64</v>
      </c>
      <c r="E3" s="125" t="s">
        <v>65</v>
      </c>
      <c r="F3" s="125" t="s">
        <v>24</v>
      </c>
      <c r="G3" s="125"/>
      <c r="H3" s="120" t="s">
        <v>490</v>
      </c>
      <c r="I3" s="120"/>
    </row>
    <row r="4" spans="1:9" ht="15.6" x14ac:dyDescent="0.3">
      <c r="A4" s="124"/>
      <c r="B4" s="126"/>
      <c r="C4" s="126"/>
      <c r="D4" s="126"/>
      <c r="E4" s="125"/>
      <c r="F4" s="102" t="s">
        <v>25</v>
      </c>
      <c r="G4" s="102" t="s">
        <v>26</v>
      </c>
      <c r="H4" s="105" t="s">
        <v>25</v>
      </c>
      <c r="I4" s="105" t="s">
        <v>26</v>
      </c>
    </row>
    <row r="5" spans="1:9" x14ac:dyDescent="0.3">
      <c r="A5" s="10" t="s">
        <v>6</v>
      </c>
      <c r="B5" s="10" t="s">
        <v>4</v>
      </c>
      <c r="C5" s="1">
        <v>2934</v>
      </c>
      <c r="D5" s="12" t="s">
        <v>13</v>
      </c>
      <c r="E5" s="10" t="s">
        <v>33</v>
      </c>
      <c r="F5" s="1">
        <v>16</v>
      </c>
      <c r="G5" s="1">
        <v>18</v>
      </c>
      <c r="H5" s="17"/>
      <c r="I5" s="46"/>
    </row>
    <row r="6" spans="1:9" x14ac:dyDescent="0.3">
      <c r="A6" s="10" t="s">
        <v>6</v>
      </c>
      <c r="B6" s="10" t="s">
        <v>4</v>
      </c>
      <c r="C6" s="1">
        <v>28626</v>
      </c>
      <c r="D6" s="12" t="s">
        <v>40</v>
      </c>
      <c r="E6" s="10" t="s">
        <v>33</v>
      </c>
      <c r="F6" s="1">
        <v>16</v>
      </c>
      <c r="G6" s="1">
        <v>18</v>
      </c>
      <c r="H6" s="17"/>
      <c r="I6" s="46"/>
    </row>
    <row r="7" spans="1:9" x14ac:dyDescent="0.3">
      <c r="A7" s="10" t="s">
        <v>6</v>
      </c>
      <c r="B7" s="10" t="s">
        <v>4</v>
      </c>
      <c r="C7" s="1">
        <v>28624</v>
      </c>
      <c r="D7" s="12" t="s">
        <v>41</v>
      </c>
      <c r="E7" s="10" t="s">
        <v>33</v>
      </c>
      <c r="F7" s="1">
        <v>32</v>
      </c>
      <c r="G7" s="1">
        <v>19</v>
      </c>
      <c r="H7" s="17"/>
      <c r="I7" s="46"/>
    </row>
    <row r="8" spans="1:9" x14ac:dyDescent="0.3">
      <c r="A8" s="10" t="s">
        <v>6</v>
      </c>
      <c r="B8" s="10" t="s">
        <v>2</v>
      </c>
      <c r="C8" s="1">
        <v>286</v>
      </c>
      <c r="D8" s="12" t="s">
        <v>42</v>
      </c>
      <c r="E8" s="10" t="s">
        <v>33</v>
      </c>
      <c r="F8" s="1">
        <v>6</v>
      </c>
      <c r="G8" s="1">
        <v>20</v>
      </c>
      <c r="H8" s="17"/>
      <c r="I8" s="46"/>
    </row>
    <row r="9" spans="1:9" x14ac:dyDescent="0.3">
      <c r="A9" s="10" t="s">
        <v>6</v>
      </c>
      <c r="B9" s="10" t="s">
        <v>4</v>
      </c>
      <c r="C9" s="1">
        <v>28620</v>
      </c>
      <c r="D9" s="12" t="s">
        <v>43</v>
      </c>
      <c r="E9" s="10" t="s">
        <v>33</v>
      </c>
      <c r="F9" s="1">
        <v>14</v>
      </c>
      <c r="G9" s="1">
        <v>26</v>
      </c>
      <c r="H9" s="17"/>
      <c r="I9" s="46"/>
    </row>
    <row r="10" spans="1:9" x14ac:dyDescent="0.3">
      <c r="A10" s="10" t="s">
        <v>6</v>
      </c>
      <c r="B10" s="10" t="s">
        <v>4</v>
      </c>
      <c r="C10" s="1">
        <v>1021</v>
      </c>
      <c r="D10" s="12" t="s">
        <v>44</v>
      </c>
      <c r="E10" s="10" t="s">
        <v>33</v>
      </c>
      <c r="F10" s="1">
        <v>16</v>
      </c>
      <c r="G10" s="1">
        <v>21</v>
      </c>
      <c r="H10" s="17"/>
      <c r="I10" s="46"/>
    </row>
    <row r="11" spans="1:9" x14ac:dyDescent="0.3">
      <c r="A11" s="10" t="s">
        <v>6</v>
      </c>
      <c r="B11" s="10" t="s">
        <v>2</v>
      </c>
      <c r="C11" s="1">
        <v>294</v>
      </c>
      <c r="D11" s="12" t="s">
        <v>350</v>
      </c>
      <c r="E11" s="10" t="s">
        <v>33</v>
      </c>
      <c r="F11" s="1">
        <v>8</v>
      </c>
      <c r="G11" s="1">
        <v>20</v>
      </c>
      <c r="H11" s="17"/>
      <c r="I11" s="46"/>
    </row>
    <row r="12" spans="1:9" x14ac:dyDescent="0.3">
      <c r="A12" s="10" t="s">
        <v>6</v>
      </c>
      <c r="B12" s="10" t="s">
        <v>4</v>
      </c>
      <c r="C12" s="1">
        <v>148</v>
      </c>
      <c r="D12" s="12" t="s">
        <v>351</v>
      </c>
      <c r="E12" s="10" t="s">
        <v>33</v>
      </c>
      <c r="F12" s="1">
        <v>8</v>
      </c>
      <c r="G12" s="1">
        <v>20</v>
      </c>
      <c r="H12" s="17"/>
      <c r="I12" s="46"/>
    </row>
    <row r="13" spans="1:9" x14ac:dyDescent="0.3">
      <c r="A13" s="10" t="s">
        <v>6</v>
      </c>
      <c r="B13" s="10" t="s">
        <v>4</v>
      </c>
      <c r="C13" s="1">
        <v>28624</v>
      </c>
      <c r="D13" s="12" t="s">
        <v>352</v>
      </c>
      <c r="E13" s="10" t="s">
        <v>33</v>
      </c>
      <c r="F13" s="1">
        <v>16</v>
      </c>
      <c r="G13" s="1">
        <v>20</v>
      </c>
      <c r="H13" s="17"/>
      <c r="I13" s="46"/>
    </row>
    <row r="14" spans="1:9" x14ac:dyDescent="0.3">
      <c r="A14" s="10" t="s">
        <v>6</v>
      </c>
      <c r="B14" s="10" t="s">
        <v>4</v>
      </c>
      <c r="C14" s="1">
        <v>146</v>
      </c>
      <c r="D14" s="12" t="s">
        <v>353</v>
      </c>
      <c r="E14" s="10" t="s">
        <v>33</v>
      </c>
      <c r="F14" s="1">
        <v>8</v>
      </c>
      <c r="G14" s="1">
        <v>20</v>
      </c>
      <c r="H14" s="17"/>
      <c r="I14" s="46"/>
    </row>
    <row r="15" spans="1:9" x14ac:dyDescent="0.3">
      <c r="A15" s="15" t="s">
        <v>6</v>
      </c>
      <c r="B15" s="15" t="s">
        <v>4</v>
      </c>
      <c r="C15" s="47">
        <v>1021</v>
      </c>
      <c r="D15" s="9" t="s">
        <v>354</v>
      </c>
      <c r="E15" s="15" t="s">
        <v>33</v>
      </c>
      <c r="F15" s="47">
        <v>16</v>
      </c>
      <c r="G15" s="47">
        <v>21</v>
      </c>
      <c r="H15" s="17"/>
      <c r="I15" s="46"/>
    </row>
    <row r="16" spans="1:9" x14ac:dyDescent="0.3">
      <c r="A16" s="15" t="s">
        <v>6</v>
      </c>
      <c r="B16" s="15" t="s">
        <v>4</v>
      </c>
      <c r="C16" s="47">
        <v>1023</v>
      </c>
      <c r="D16" s="9" t="s">
        <v>355</v>
      </c>
      <c r="E16" s="15" t="s">
        <v>33</v>
      </c>
      <c r="F16" s="47">
        <v>18</v>
      </c>
      <c r="G16" s="47">
        <v>21</v>
      </c>
      <c r="H16" s="17"/>
      <c r="I16" s="46"/>
    </row>
    <row r="17" spans="1:9" x14ac:dyDescent="0.3">
      <c r="A17" s="10" t="s">
        <v>6</v>
      </c>
      <c r="B17" s="10" t="s">
        <v>2</v>
      </c>
      <c r="C17" s="1">
        <v>293</v>
      </c>
      <c r="D17" s="12" t="s">
        <v>34</v>
      </c>
      <c r="E17" s="10" t="s">
        <v>28</v>
      </c>
      <c r="F17" s="1">
        <v>8</v>
      </c>
      <c r="G17" s="1">
        <v>20</v>
      </c>
      <c r="H17" s="17"/>
      <c r="I17" s="46"/>
    </row>
    <row r="18" spans="1:9" x14ac:dyDescent="0.3">
      <c r="A18" s="10" t="s">
        <v>6</v>
      </c>
      <c r="B18" s="10" t="s">
        <v>4</v>
      </c>
      <c r="C18" s="1">
        <v>28411</v>
      </c>
      <c r="D18" s="12" t="s">
        <v>35</v>
      </c>
      <c r="E18" s="10" t="s">
        <v>28</v>
      </c>
      <c r="F18" s="1">
        <v>60</v>
      </c>
      <c r="G18" s="1">
        <v>20</v>
      </c>
      <c r="H18" s="17"/>
      <c r="I18" s="46"/>
    </row>
    <row r="19" spans="1:9" x14ac:dyDescent="0.3">
      <c r="A19" s="10" t="s">
        <v>6</v>
      </c>
      <c r="B19" s="10" t="s">
        <v>2</v>
      </c>
      <c r="C19" s="1">
        <v>286</v>
      </c>
      <c r="D19" s="12" t="s">
        <v>36</v>
      </c>
      <c r="E19" s="10" t="s">
        <v>28</v>
      </c>
      <c r="F19" s="1">
        <v>108</v>
      </c>
      <c r="G19" s="1">
        <v>21</v>
      </c>
      <c r="H19" s="17"/>
      <c r="I19" s="46"/>
    </row>
    <row r="20" spans="1:9" x14ac:dyDescent="0.3">
      <c r="A20" s="10" t="s">
        <v>6</v>
      </c>
      <c r="B20" s="10" t="s">
        <v>2</v>
      </c>
      <c r="C20" s="1">
        <v>286</v>
      </c>
      <c r="D20" s="12" t="s">
        <v>37</v>
      </c>
      <c r="E20" s="10" t="s">
        <v>28</v>
      </c>
      <c r="F20" s="1">
        <v>8</v>
      </c>
      <c r="G20" s="1">
        <v>21</v>
      </c>
      <c r="H20" s="17"/>
      <c r="I20" s="46"/>
    </row>
    <row r="21" spans="1:9" x14ac:dyDescent="0.3">
      <c r="A21" s="10" t="s">
        <v>6</v>
      </c>
      <c r="B21" s="10" t="s">
        <v>4</v>
      </c>
      <c r="C21" s="1">
        <v>28615</v>
      </c>
      <c r="D21" s="12" t="s">
        <v>38</v>
      </c>
      <c r="E21" s="10" t="s">
        <v>28</v>
      </c>
      <c r="F21" s="1">
        <v>8</v>
      </c>
      <c r="G21" s="1">
        <v>22</v>
      </c>
      <c r="H21" s="17"/>
      <c r="I21" s="46"/>
    </row>
    <row r="22" spans="1:9" x14ac:dyDescent="0.3">
      <c r="A22" s="10" t="s">
        <v>6</v>
      </c>
      <c r="B22" s="10" t="s">
        <v>4</v>
      </c>
      <c r="C22" s="1">
        <v>28623</v>
      </c>
      <c r="D22" s="12" t="s">
        <v>356</v>
      </c>
      <c r="E22" s="10" t="s">
        <v>28</v>
      </c>
      <c r="F22" s="1">
        <v>24</v>
      </c>
      <c r="G22" s="1">
        <v>21</v>
      </c>
      <c r="H22" s="17"/>
      <c r="I22" s="46"/>
    </row>
    <row r="23" spans="1:9" x14ac:dyDescent="0.3">
      <c r="A23" s="10" t="s">
        <v>6</v>
      </c>
      <c r="B23" s="10" t="s">
        <v>4</v>
      </c>
      <c r="C23" s="1">
        <v>144</v>
      </c>
      <c r="D23" s="12" t="s">
        <v>357</v>
      </c>
      <c r="E23" s="10" t="s">
        <v>28</v>
      </c>
      <c r="F23" s="1">
        <v>10</v>
      </c>
      <c r="G23" s="1">
        <v>21</v>
      </c>
      <c r="H23" s="17"/>
      <c r="I23" s="46"/>
    </row>
    <row r="24" spans="1:9" x14ac:dyDescent="0.3">
      <c r="A24" s="10" t="s">
        <v>6</v>
      </c>
      <c r="B24" s="10" t="s">
        <v>4</v>
      </c>
      <c r="C24" s="1">
        <v>28614</v>
      </c>
      <c r="D24" s="12" t="s">
        <v>358</v>
      </c>
      <c r="E24" s="10" t="s">
        <v>28</v>
      </c>
      <c r="F24" s="1">
        <v>8</v>
      </c>
      <c r="G24" s="1">
        <v>20</v>
      </c>
      <c r="H24" s="17"/>
      <c r="I24" s="46"/>
    </row>
    <row r="25" spans="1:9" x14ac:dyDescent="0.3">
      <c r="A25" s="10" t="s">
        <v>6</v>
      </c>
      <c r="B25" s="10" t="s">
        <v>4</v>
      </c>
      <c r="C25" s="1">
        <v>2931</v>
      </c>
      <c r="D25" s="12" t="s">
        <v>39</v>
      </c>
      <c r="E25" s="10" t="s">
        <v>28</v>
      </c>
      <c r="F25" s="1">
        <v>6</v>
      </c>
      <c r="G25" s="1">
        <v>22</v>
      </c>
      <c r="H25" s="17"/>
      <c r="I25" s="46"/>
    </row>
    <row r="26" spans="1:9" x14ac:dyDescent="0.3">
      <c r="A26" s="10" t="s">
        <v>6</v>
      </c>
      <c r="B26" s="10" t="s">
        <v>4</v>
      </c>
      <c r="C26" s="1">
        <v>2954</v>
      </c>
      <c r="D26" s="12" t="s">
        <v>359</v>
      </c>
      <c r="E26" s="10" t="s">
        <v>28</v>
      </c>
      <c r="F26" s="1">
        <v>52</v>
      </c>
      <c r="G26" s="1">
        <v>22</v>
      </c>
      <c r="H26" s="17"/>
      <c r="I26" s="46"/>
    </row>
    <row r="27" spans="1:9" x14ac:dyDescent="0.3">
      <c r="A27" s="10" t="s">
        <v>23</v>
      </c>
      <c r="B27" s="10" t="s">
        <v>2</v>
      </c>
      <c r="C27" s="1">
        <v>288</v>
      </c>
      <c r="D27" s="12" t="s">
        <v>50</v>
      </c>
      <c r="E27" s="10" t="s">
        <v>33</v>
      </c>
      <c r="F27" s="1">
        <v>25</v>
      </c>
      <c r="G27" s="1">
        <v>17</v>
      </c>
      <c r="H27" s="17"/>
      <c r="I27" s="46"/>
    </row>
    <row r="28" spans="1:9" x14ac:dyDescent="0.3">
      <c r="A28" s="10" t="s">
        <v>23</v>
      </c>
      <c r="B28" s="10" t="s">
        <v>2</v>
      </c>
      <c r="C28" s="1">
        <v>292</v>
      </c>
      <c r="D28" s="12" t="s">
        <v>47</v>
      </c>
      <c r="E28" s="10" t="s">
        <v>33</v>
      </c>
      <c r="F28" s="1">
        <v>15</v>
      </c>
      <c r="G28" s="1">
        <v>17</v>
      </c>
      <c r="H28" s="17"/>
      <c r="I28" s="46"/>
    </row>
    <row r="29" spans="1:9" x14ac:dyDescent="0.3">
      <c r="A29" s="10" t="s">
        <v>23</v>
      </c>
      <c r="B29" s="10" t="s">
        <v>2</v>
      </c>
      <c r="C29" s="1">
        <v>283</v>
      </c>
      <c r="D29" s="12" t="s">
        <v>49</v>
      </c>
      <c r="E29" s="10" t="s">
        <v>33</v>
      </c>
      <c r="F29" s="1">
        <v>15</v>
      </c>
      <c r="G29" s="1">
        <v>18</v>
      </c>
      <c r="H29" s="17"/>
      <c r="I29" s="46"/>
    </row>
    <row r="30" spans="1:9" x14ac:dyDescent="0.3">
      <c r="A30" s="10" t="s">
        <v>23</v>
      </c>
      <c r="B30" s="10" t="s">
        <v>2</v>
      </c>
      <c r="C30" s="1">
        <v>286</v>
      </c>
      <c r="D30" s="12" t="s">
        <v>51</v>
      </c>
      <c r="E30" s="10" t="s">
        <v>33</v>
      </c>
      <c r="F30" s="1">
        <v>20</v>
      </c>
      <c r="G30" s="1">
        <v>18</v>
      </c>
      <c r="H30" s="17"/>
      <c r="I30" s="46"/>
    </row>
    <row r="31" spans="1:9" x14ac:dyDescent="0.3">
      <c r="A31" s="10" t="s">
        <v>23</v>
      </c>
      <c r="B31" s="10" t="s">
        <v>4</v>
      </c>
      <c r="C31" s="1">
        <v>28617</v>
      </c>
      <c r="D31" s="12" t="s">
        <v>52</v>
      </c>
      <c r="E31" s="10" t="s">
        <v>33</v>
      </c>
      <c r="F31" s="1">
        <v>25</v>
      </c>
      <c r="G31" s="1">
        <v>19</v>
      </c>
      <c r="H31" s="17"/>
      <c r="I31" s="46"/>
    </row>
    <row r="32" spans="1:9" x14ac:dyDescent="0.3">
      <c r="A32" s="10" t="s">
        <v>23</v>
      </c>
      <c r="B32" s="10" t="s">
        <v>4</v>
      </c>
      <c r="C32" s="1">
        <v>2829</v>
      </c>
      <c r="D32" s="12" t="s">
        <v>53</v>
      </c>
      <c r="E32" s="10" t="s">
        <v>33</v>
      </c>
      <c r="F32" s="1">
        <v>15</v>
      </c>
      <c r="G32" s="48">
        <v>20</v>
      </c>
      <c r="H32" s="17"/>
      <c r="I32" s="46"/>
    </row>
    <row r="33" spans="1:9" x14ac:dyDescent="0.3">
      <c r="A33" s="10" t="s">
        <v>23</v>
      </c>
      <c r="B33" s="10" t="s">
        <v>4</v>
      </c>
      <c r="C33" s="1">
        <v>29056</v>
      </c>
      <c r="D33" s="12" t="s">
        <v>18</v>
      </c>
      <c r="E33" s="10" t="s">
        <v>33</v>
      </c>
      <c r="F33" s="1">
        <v>35</v>
      </c>
      <c r="G33" s="48">
        <v>20</v>
      </c>
      <c r="H33" s="17"/>
      <c r="I33" s="46"/>
    </row>
    <row r="34" spans="1:9" x14ac:dyDescent="0.3">
      <c r="A34" s="10" t="s">
        <v>23</v>
      </c>
      <c r="B34" s="10" t="s">
        <v>4</v>
      </c>
      <c r="C34" s="1">
        <v>29057</v>
      </c>
      <c r="D34" s="12" t="s">
        <v>18</v>
      </c>
      <c r="E34" s="10" t="s">
        <v>33</v>
      </c>
      <c r="F34" s="1">
        <v>10</v>
      </c>
      <c r="G34" s="48">
        <v>21</v>
      </c>
      <c r="H34" s="17"/>
      <c r="I34" s="46"/>
    </row>
    <row r="35" spans="1:9" x14ac:dyDescent="0.3">
      <c r="A35" s="10" t="s">
        <v>23</v>
      </c>
      <c r="B35" s="10" t="s">
        <v>4</v>
      </c>
      <c r="C35" s="1">
        <v>29058</v>
      </c>
      <c r="D35" s="12" t="s">
        <v>17</v>
      </c>
      <c r="E35" s="10" t="s">
        <v>33</v>
      </c>
      <c r="F35" s="1">
        <v>15</v>
      </c>
      <c r="G35" s="48">
        <v>21</v>
      </c>
      <c r="H35" s="17"/>
      <c r="I35" s="46"/>
    </row>
    <row r="36" spans="1:9" x14ac:dyDescent="0.3">
      <c r="A36" s="10" t="s">
        <v>23</v>
      </c>
      <c r="B36" s="10" t="s">
        <v>4</v>
      </c>
      <c r="C36" s="1">
        <v>2881</v>
      </c>
      <c r="D36" s="12" t="s">
        <v>19</v>
      </c>
      <c r="E36" s="10" t="s">
        <v>33</v>
      </c>
      <c r="F36" s="1">
        <v>40</v>
      </c>
      <c r="G36" s="1">
        <v>24</v>
      </c>
      <c r="H36" s="17"/>
      <c r="I36" s="46"/>
    </row>
    <row r="37" spans="1:9" x14ac:dyDescent="0.3">
      <c r="A37" s="10" t="s">
        <v>23</v>
      </c>
      <c r="B37" s="10" t="s">
        <v>4</v>
      </c>
      <c r="C37" s="1">
        <v>29063</v>
      </c>
      <c r="D37" s="12" t="s">
        <v>16</v>
      </c>
      <c r="E37" s="10" t="s">
        <v>33</v>
      </c>
      <c r="F37" s="1">
        <v>10</v>
      </c>
      <c r="G37" s="1">
        <v>26</v>
      </c>
      <c r="H37" s="17"/>
      <c r="I37" s="46"/>
    </row>
    <row r="38" spans="1:9" x14ac:dyDescent="0.3">
      <c r="A38" s="10" t="s">
        <v>23</v>
      </c>
      <c r="B38" s="10" t="s">
        <v>4</v>
      </c>
      <c r="C38" s="1">
        <v>29062</v>
      </c>
      <c r="D38" s="12" t="s">
        <v>54</v>
      </c>
      <c r="E38" s="10" t="s">
        <v>33</v>
      </c>
      <c r="F38" s="1">
        <v>10</v>
      </c>
      <c r="G38" s="1">
        <v>26</v>
      </c>
      <c r="H38" s="17"/>
      <c r="I38" s="46"/>
    </row>
    <row r="39" spans="1:9" x14ac:dyDescent="0.3">
      <c r="A39" s="10" t="s">
        <v>23</v>
      </c>
      <c r="B39" s="10" t="s">
        <v>4</v>
      </c>
      <c r="C39" s="1">
        <v>2924</v>
      </c>
      <c r="D39" s="12" t="s">
        <v>55</v>
      </c>
      <c r="E39" s="10" t="s">
        <v>33</v>
      </c>
      <c r="F39" s="1">
        <v>10</v>
      </c>
      <c r="G39" s="1">
        <v>28</v>
      </c>
      <c r="H39" s="17"/>
      <c r="I39" s="46"/>
    </row>
    <row r="40" spans="1:9" x14ac:dyDescent="0.3">
      <c r="A40" s="10" t="s">
        <v>23</v>
      </c>
      <c r="B40" s="10" t="s">
        <v>4</v>
      </c>
      <c r="C40" s="1">
        <v>2894</v>
      </c>
      <c r="D40" s="12" t="s">
        <v>21</v>
      </c>
      <c r="E40" s="10" t="s">
        <v>33</v>
      </c>
      <c r="F40" s="1">
        <v>10</v>
      </c>
      <c r="G40" s="1">
        <v>37</v>
      </c>
      <c r="H40" s="17"/>
      <c r="I40" s="46"/>
    </row>
    <row r="41" spans="1:9" x14ac:dyDescent="0.3">
      <c r="A41" s="10" t="s">
        <v>23</v>
      </c>
      <c r="B41" s="10" t="s">
        <v>4</v>
      </c>
      <c r="C41" s="1">
        <v>2895</v>
      </c>
      <c r="D41" s="12" t="s">
        <v>20</v>
      </c>
      <c r="E41" s="10" t="s">
        <v>33</v>
      </c>
      <c r="F41" s="1">
        <v>15</v>
      </c>
      <c r="G41" s="1">
        <v>37</v>
      </c>
      <c r="H41" s="17"/>
      <c r="I41" s="46"/>
    </row>
    <row r="42" spans="1:9" x14ac:dyDescent="0.3">
      <c r="A42" s="10" t="s">
        <v>23</v>
      </c>
      <c r="B42" s="10" t="s">
        <v>2</v>
      </c>
      <c r="C42" s="1">
        <v>290</v>
      </c>
      <c r="D42" s="12" t="s">
        <v>45</v>
      </c>
      <c r="E42" s="10" t="s">
        <v>28</v>
      </c>
      <c r="F42" s="1">
        <v>45</v>
      </c>
      <c r="G42" s="1">
        <v>21</v>
      </c>
      <c r="H42" s="17"/>
      <c r="I42" s="46"/>
    </row>
    <row r="43" spans="1:9" x14ac:dyDescent="0.3">
      <c r="A43" s="10" t="s">
        <v>23</v>
      </c>
      <c r="B43" s="10" t="s">
        <v>2</v>
      </c>
      <c r="C43" s="1">
        <v>289</v>
      </c>
      <c r="D43" s="12" t="s">
        <v>46</v>
      </c>
      <c r="E43" s="10" t="s">
        <v>28</v>
      </c>
      <c r="F43" s="1">
        <v>25</v>
      </c>
      <c r="G43" s="1">
        <v>22</v>
      </c>
      <c r="H43" s="49"/>
      <c r="I43" s="50"/>
    </row>
    <row r="44" spans="1:9" x14ac:dyDescent="0.3">
      <c r="A44" s="10" t="s">
        <v>23</v>
      </c>
      <c r="B44" s="10" t="s">
        <v>2</v>
      </c>
      <c r="C44" s="1">
        <v>292</v>
      </c>
      <c r="D44" s="12" t="s">
        <v>47</v>
      </c>
      <c r="E44" s="10" t="s">
        <v>28</v>
      </c>
      <c r="F44" s="1">
        <v>20</v>
      </c>
      <c r="G44" s="1">
        <v>22</v>
      </c>
      <c r="H44" s="21"/>
      <c r="I44" s="50"/>
    </row>
    <row r="45" spans="1:9" x14ac:dyDescent="0.3">
      <c r="A45" s="10" t="s">
        <v>23</v>
      </c>
      <c r="B45" s="10" t="s">
        <v>2</v>
      </c>
      <c r="C45" s="1">
        <v>283</v>
      </c>
      <c r="D45" s="12" t="s">
        <v>48</v>
      </c>
      <c r="E45" s="10" t="s">
        <v>28</v>
      </c>
      <c r="F45" s="1">
        <v>25</v>
      </c>
      <c r="G45" s="1">
        <v>23</v>
      </c>
      <c r="H45" s="51"/>
      <c r="I45" s="50"/>
    </row>
    <row r="46" spans="1:9" x14ac:dyDescent="0.3">
      <c r="A46" s="10" t="s">
        <v>23</v>
      </c>
      <c r="B46" s="10" t="s">
        <v>2</v>
      </c>
      <c r="C46" s="1">
        <v>283</v>
      </c>
      <c r="D46" s="12" t="s">
        <v>49</v>
      </c>
      <c r="E46" s="10" t="s">
        <v>28</v>
      </c>
      <c r="F46" s="1">
        <v>35</v>
      </c>
      <c r="G46" s="1">
        <v>25</v>
      </c>
      <c r="H46" s="51"/>
      <c r="I46" s="50"/>
    </row>
    <row r="47" spans="1:9" x14ac:dyDescent="0.3">
      <c r="A47" s="10" t="s">
        <v>23</v>
      </c>
      <c r="B47" s="10" t="s">
        <v>4</v>
      </c>
      <c r="C47" s="1">
        <v>28310</v>
      </c>
      <c r="D47" s="12" t="s">
        <v>22</v>
      </c>
      <c r="E47" s="10" t="s">
        <v>28</v>
      </c>
      <c r="F47" s="1">
        <v>10</v>
      </c>
      <c r="G47" s="1">
        <v>36</v>
      </c>
      <c r="H47" s="51"/>
      <c r="I47" s="50"/>
    </row>
    <row r="48" spans="1:9" x14ac:dyDescent="0.3">
      <c r="A48" s="10" t="s">
        <v>7</v>
      </c>
      <c r="B48" s="10" t="s">
        <v>4</v>
      </c>
      <c r="C48" s="18" t="s">
        <v>360</v>
      </c>
      <c r="D48" s="52" t="s">
        <v>379</v>
      </c>
      <c r="E48" s="24" t="s">
        <v>33</v>
      </c>
      <c r="F48" s="26">
        <v>13</v>
      </c>
      <c r="G48" s="1">
        <v>21</v>
      </c>
      <c r="H48" s="51"/>
      <c r="I48" s="50"/>
    </row>
    <row r="49" spans="1:9" x14ac:dyDescent="0.3">
      <c r="A49" s="10" t="s">
        <v>7</v>
      </c>
      <c r="B49" s="10" t="s">
        <v>4</v>
      </c>
      <c r="C49" s="18" t="s">
        <v>361</v>
      </c>
      <c r="D49" s="53" t="s">
        <v>380</v>
      </c>
      <c r="E49" s="24" t="s">
        <v>33</v>
      </c>
      <c r="F49" s="26">
        <v>13</v>
      </c>
      <c r="G49" s="1">
        <v>21</v>
      </c>
      <c r="H49" s="51"/>
      <c r="I49" s="50"/>
    </row>
    <row r="50" spans="1:9" x14ac:dyDescent="0.3">
      <c r="A50" s="10" t="s">
        <v>7</v>
      </c>
      <c r="B50" s="10" t="s">
        <v>4</v>
      </c>
      <c r="C50" s="18" t="s">
        <v>362</v>
      </c>
      <c r="D50" s="54" t="s">
        <v>381</v>
      </c>
      <c r="E50" s="24" t="s">
        <v>33</v>
      </c>
      <c r="F50" s="26">
        <v>13</v>
      </c>
      <c r="G50" s="1">
        <v>21</v>
      </c>
      <c r="H50" s="51"/>
      <c r="I50" s="50"/>
    </row>
    <row r="51" spans="1:9" x14ac:dyDescent="0.3">
      <c r="A51" s="10" t="s">
        <v>7</v>
      </c>
      <c r="B51" s="10" t="s">
        <v>4</v>
      </c>
      <c r="C51" s="18" t="s">
        <v>363</v>
      </c>
      <c r="D51" s="11" t="s">
        <v>382</v>
      </c>
      <c r="E51" s="24" t="s">
        <v>33</v>
      </c>
      <c r="F51" s="26">
        <v>10</v>
      </c>
      <c r="G51" s="1">
        <v>22</v>
      </c>
      <c r="H51" s="51"/>
      <c r="I51" s="50"/>
    </row>
    <row r="52" spans="1:9" x14ac:dyDescent="0.3">
      <c r="A52" s="10" t="s">
        <v>7</v>
      </c>
      <c r="B52" s="10" t="s">
        <v>4</v>
      </c>
      <c r="C52" s="18" t="s">
        <v>364</v>
      </c>
      <c r="D52" s="54" t="s">
        <v>383</v>
      </c>
      <c r="E52" s="24" t="s">
        <v>33</v>
      </c>
      <c r="F52" s="26">
        <v>8</v>
      </c>
      <c r="G52" s="1">
        <v>25</v>
      </c>
      <c r="H52" s="51"/>
      <c r="I52" s="50"/>
    </row>
    <row r="53" spans="1:9" x14ac:dyDescent="0.3">
      <c r="A53" s="10" t="s">
        <v>7</v>
      </c>
      <c r="B53" s="10" t="s">
        <v>4</v>
      </c>
      <c r="C53" s="18" t="s">
        <v>365</v>
      </c>
      <c r="D53" s="54" t="s">
        <v>384</v>
      </c>
      <c r="E53" s="24" t="s">
        <v>33</v>
      </c>
      <c r="F53" s="26">
        <v>22</v>
      </c>
      <c r="G53" s="1">
        <v>25</v>
      </c>
      <c r="H53" s="51"/>
      <c r="I53" s="50"/>
    </row>
    <row r="54" spans="1:9" x14ac:dyDescent="0.3">
      <c r="A54" s="10" t="s">
        <v>7</v>
      </c>
      <c r="B54" s="10" t="s">
        <v>4</v>
      </c>
      <c r="C54" s="18" t="s">
        <v>366</v>
      </c>
      <c r="D54" s="11" t="s">
        <v>385</v>
      </c>
      <c r="E54" s="24" t="s">
        <v>33</v>
      </c>
      <c r="F54" s="26">
        <v>30</v>
      </c>
      <c r="G54" s="1">
        <v>25</v>
      </c>
      <c r="H54" s="51"/>
      <c r="I54" s="50"/>
    </row>
    <row r="55" spans="1:9" x14ac:dyDescent="0.3">
      <c r="A55" s="10" t="s">
        <v>7</v>
      </c>
      <c r="B55" s="10" t="s">
        <v>4</v>
      </c>
      <c r="C55" s="18" t="s">
        <v>367</v>
      </c>
      <c r="D55" s="11" t="s">
        <v>386</v>
      </c>
      <c r="E55" s="24" t="s">
        <v>33</v>
      </c>
      <c r="F55" s="26">
        <v>5</v>
      </c>
      <c r="G55" s="1">
        <v>25</v>
      </c>
      <c r="H55" s="51"/>
      <c r="I55" s="50"/>
    </row>
    <row r="56" spans="1:9" x14ac:dyDescent="0.3">
      <c r="A56" s="10" t="s">
        <v>7</v>
      </c>
      <c r="B56" s="10" t="s">
        <v>4</v>
      </c>
      <c r="C56" s="18" t="s">
        <v>368</v>
      </c>
      <c r="D56" s="11" t="s">
        <v>387</v>
      </c>
      <c r="E56" s="24" t="s">
        <v>33</v>
      </c>
      <c r="F56" s="26">
        <v>20</v>
      </c>
      <c r="G56" s="1">
        <v>27</v>
      </c>
      <c r="H56" s="51"/>
      <c r="I56" s="50"/>
    </row>
    <row r="57" spans="1:9" x14ac:dyDescent="0.3">
      <c r="A57" s="10" t="s">
        <v>7</v>
      </c>
      <c r="B57" s="10" t="s">
        <v>4</v>
      </c>
      <c r="C57" s="18" t="s">
        <v>369</v>
      </c>
      <c r="D57" s="54" t="s">
        <v>31</v>
      </c>
      <c r="E57" s="24" t="s">
        <v>33</v>
      </c>
      <c r="F57" s="26">
        <v>5</v>
      </c>
      <c r="G57" s="1">
        <v>27</v>
      </c>
      <c r="H57" s="51"/>
      <c r="I57" s="50"/>
    </row>
    <row r="58" spans="1:9" x14ac:dyDescent="0.3">
      <c r="A58" s="10" t="s">
        <v>7</v>
      </c>
      <c r="B58" s="10" t="s">
        <v>4</v>
      </c>
      <c r="C58" s="18" t="s">
        <v>370</v>
      </c>
      <c r="D58" s="54" t="s">
        <v>388</v>
      </c>
      <c r="E58" s="24" t="s">
        <v>33</v>
      </c>
      <c r="F58" s="26">
        <v>5</v>
      </c>
      <c r="G58" s="1">
        <v>27</v>
      </c>
      <c r="H58" s="51"/>
      <c r="I58" s="50"/>
    </row>
    <row r="59" spans="1:9" x14ac:dyDescent="0.3">
      <c r="A59" s="10" t="s">
        <v>7</v>
      </c>
      <c r="B59" s="55" t="s">
        <v>4</v>
      </c>
      <c r="C59" s="18" t="s">
        <v>371</v>
      </c>
      <c r="D59" s="54" t="s">
        <v>389</v>
      </c>
      <c r="E59" s="24" t="s">
        <v>33</v>
      </c>
      <c r="F59" s="26">
        <v>5</v>
      </c>
      <c r="G59" s="56">
        <v>27</v>
      </c>
      <c r="H59" s="51"/>
      <c r="I59" s="50"/>
    </row>
    <row r="60" spans="1:9" x14ac:dyDescent="0.3">
      <c r="A60" s="10" t="s">
        <v>7</v>
      </c>
      <c r="B60" s="55" t="s">
        <v>4</v>
      </c>
      <c r="C60" s="18" t="s">
        <v>9</v>
      </c>
      <c r="D60" s="54" t="s">
        <v>390</v>
      </c>
      <c r="E60" s="24" t="s">
        <v>33</v>
      </c>
      <c r="F60" s="26">
        <v>10</v>
      </c>
      <c r="G60" s="56">
        <v>28</v>
      </c>
      <c r="H60" s="51"/>
      <c r="I60" s="50"/>
    </row>
    <row r="61" spans="1:9" x14ac:dyDescent="0.3">
      <c r="A61" s="10" t="s">
        <v>7</v>
      </c>
      <c r="B61" s="55" t="s">
        <v>4</v>
      </c>
      <c r="C61" s="18" t="s">
        <v>11</v>
      </c>
      <c r="D61" s="54" t="s">
        <v>391</v>
      </c>
      <c r="E61" s="24" t="s">
        <v>33</v>
      </c>
      <c r="F61" s="26">
        <v>5</v>
      </c>
      <c r="G61" s="56">
        <v>28</v>
      </c>
      <c r="H61" s="51"/>
      <c r="I61" s="50"/>
    </row>
    <row r="62" spans="1:9" x14ac:dyDescent="0.3">
      <c r="A62" s="10" t="s">
        <v>7</v>
      </c>
      <c r="B62" s="55" t="s">
        <v>4</v>
      </c>
      <c r="C62" s="19" t="s">
        <v>372</v>
      </c>
      <c r="D62" s="53" t="s">
        <v>392</v>
      </c>
      <c r="E62" s="24" t="s">
        <v>33</v>
      </c>
      <c r="F62" s="26">
        <v>22</v>
      </c>
      <c r="G62" s="56">
        <v>33</v>
      </c>
      <c r="H62" s="51"/>
      <c r="I62" s="50"/>
    </row>
    <row r="63" spans="1:9" x14ac:dyDescent="0.3">
      <c r="A63" s="10" t="s">
        <v>7</v>
      </c>
      <c r="B63" s="55" t="s">
        <v>4</v>
      </c>
      <c r="C63" s="19" t="s">
        <v>373</v>
      </c>
      <c r="D63" s="54" t="s">
        <v>14</v>
      </c>
      <c r="E63" s="24" t="s">
        <v>33</v>
      </c>
      <c r="F63" s="26">
        <v>10</v>
      </c>
      <c r="G63" s="56">
        <v>33</v>
      </c>
      <c r="H63" s="51"/>
      <c r="I63" s="50"/>
    </row>
    <row r="64" spans="1:9" x14ac:dyDescent="0.3">
      <c r="A64" s="10" t="s">
        <v>7</v>
      </c>
      <c r="B64" s="55" t="s">
        <v>4</v>
      </c>
      <c r="C64" s="19" t="s">
        <v>374</v>
      </c>
      <c r="D64" s="54" t="s">
        <v>32</v>
      </c>
      <c r="E64" s="24" t="s">
        <v>33</v>
      </c>
      <c r="F64" s="26">
        <v>8</v>
      </c>
      <c r="G64" s="56">
        <v>33</v>
      </c>
      <c r="H64" s="51"/>
      <c r="I64" s="50"/>
    </row>
    <row r="65" spans="1:9" x14ac:dyDescent="0.3">
      <c r="A65" s="10" t="s">
        <v>7</v>
      </c>
      <c r="B65" s="55" t="s">
        <v>4</v>
      </c>
      <c r="C65" s="19" t="s">
        <v>375</v>
      </c>
      <c r="D65" s="54" t="s">
        <v>393</v>
      </c>
      <c r="E65" s="24" t="s">
        <v>33</v>
      </c>
      <c r="F65" s="26">
        <v>5</v>
      </c>
      <c r="G65" s="56">
        <v>33</v>
      </c>
      <c r="H65" s="51"/>
      <c r="I65" s="50"/>
    </row>
    <row r="66" spans="1:9" x14ac:dyDescent="0.3">
      <c r="A66" s="10" t="s">
        <v>7</v>
      </c>
      <c r="B66" s="55" t="s">
        <v>4</v>
      </c>
      <c r="C66" s="19" t="s">
        <v>376</v>
      </c>
      <c r="D66" s="54" t="s">
        <v>30</v>
      </c>
      <c r="E66" s="30" t="s">
        <v>33</v>
      </c>
      <c r="F66" s="31">
        <v>4</v>
      </c>
      <c r="G66" s="56">
        <v>33</v>
      </c>
      <c r="H66" s="51"/>
      <c r="I66" s="50"/>
    </row>
    <row r="67" spans="1:9" x14ac:dyDescent="0.3">
      <c r="A67" s="10" t="s">
        <v>7</v>
      </c>
      <c r="B67" s="55" t="s">
        <v>4</v>
      </c>
      <c r="C67" s="19" t="s">
        <v>377</v>
      </c>
      <c r="D67" s="54" t="s">
        <v>29</v>
      </c>
      <c r="E67" s="24" t="s">
        <v>33</v>
      </c>
      <c r="F67" s="26">
        <v>4</v>
      </c>
      <c r="G67" s="56">
        <v>33</v>
      </c>
      <c r="H67" s="51"/>
      <c r="I67" s="50"/>
    </row>
    <row r="68" spans="1:9" x14ac:dyDescent="0.3">
      <c r="A68" s="10" t="s">
        <v>7</v>
      </c>
      <c r="B68" s="55" t="s">
        <v>4</v>
      </c>
      <c r="C68" s="19" t="s">
        <v>378</v>
      </c>
      <c r="D68" s="54" t="s">
        <v>394</v>
      </c>
      <c r="E68" s="24" t="s">
        <v>33</v>
      </c>
      <c r="F68" s="26">
        <v>12</v>
      </c>
      <c r="G68" s="56">
        <v>33</v>
      </c>
      <c r="H68" s="51"/>
      <c r="I68" s="50"/>
    </row>
    <row r="69" spans="1:9" x14ac:dyDescent="0.3">
      <c r="A69" s="10" t="s">
        <v>7</v>
      </c>
      <c r="B69" s="10" t="s">
        <v>2</v>
      </c>
      <c r="C69" s="1">
        <v>610</v>
      </c>
      <c r="D69" s="12" t="s">
        <v>27</v>
      </c>
      <c r="E69" s="30" t="s">
        <v>28</v>
      </c>
      <c r="F69" s="26">
        <v>6</v>
      </c>
      <c r="G69" s="1">
        <v>24</v>
      </c>
      <c r="H69" s="21"/>
      <c r="I69" s="50"/>
    </row>
    <row r="70" spans="1:9" x14ac:dyDescent="0.3">
      <c r="A70" s="10" t="s">
        <v>7</v>
      </c>
      <c r="B70" s="10" t="s">
        <v>2</v>
      </c>
      <c r="C70" s="18" t="s">
        <v>12</v>
      </c>
      <c r="D70" s="11" t="s">
        <v>399</v>
      </c>
      <c r="E70" s="30" t="s">
        <v>56</v>
      </c>
      <c r="F70" s="26">
        <v>25</v>
      </c>
      <c r="G70" s="57">
        <v>24</v>
      </c>
      <c r="H70" s="21"/>
      <c r="I70" s="50"/>
    </row>
    <row r="71" spans="1:9" x14ac:dyDescent="0.3">
      <c r="A71" s="10" t="s">
        <v>7</v>
      </c>
      <c r="B71" s="10" t="s">
        <v>2</v>
      </c>
      <c r="C71" s="18" t="s">
        <v>395</v>
      </c>
      <c r="D71" s="11" t="s">
        <v>400</v>
      </c>
      <c r="E71" s="30" t="s">
        <v>28</v>
      </c>
      <c r="F71" s="26">
        <v>25</v>
      </c>
      <c r="G71" s="1">
        <v>26</v>
      </c>
      <c r="H71" s="21"/>
      <c r="I71" s="50"/>
    </row>
    <row r="72" spans="1:9" x14ac:dyDescent="0.3">
      <c r="A72" s="10" t="s">
        <v>7</v>
      </c>
      <c r="B72" s="10" t="s">
        <v>2</v>
      </c>
      <c r="C72" s="18" t="s">
        <v>396</v>
      </c>
      <c r="D72" s="11" t="s">
        <v>401</v>
      </c>
      <c r="E72" s="30" t="s">
        <v>28</v>
      </c>
      <c r="F72" s="26">
        <v>25</v>
      </c>
      <c r="G72" s="1">
        <v>26</v>
      </c>
      <c r="H72" s="21"/>
      <c r="I72" s="50"/>
    </row>
    <row r="73" spans="1:9" x14ac:dyDescent="0.3">
      <c r="A73" s="10" t="s">
        <v>7</v>
      </c>
      <c r="B73" s="10" t="s">
        <v>2</v>
      </c>
      <c r="C73" s="18" t="s">
        <v>397</v>
      </c>
      <c r="D73" s="11" t="s">
        <v>402</v>
      </c>
      <c r="E73" s="30" t="s">
        <v>28</v>
      </c>
      <c r="F73" s="31">
        <v>10</v>
      </c>
      <c r="G73" s="1">
        <v>35</v>
      </c>
      <c r="H73" s="21"/>
      <c r="I73" s="50"/>
    </row>
    <row r="74" spans="1:9" x14ac:dyDescent="0.3">
      <c r="A74" s="10" t="s">
        <v>7</v>
      </c>
      <c r="B74" s="10" t="s">
        <v>4</v>
      </c>
      <c r="C74" s="18" t="s">
        <v>398</v>
      </c>
      <c r="D74" s="54" t="s">
        <v>403</v>
      </c>
      <c r="E74" s="30" t="s">
        <v>28</v>
      </c>
      <c r="F74" s="26">
        <v>20</v>
      </c>
      <c r="G74" s="1">
        <v>35</v>
      </c>
      <c r="H74" s="21"/>
      <c r="I74" s="50"/>
    </row>
    <row r="75" spans="1:9" x14ac:dyDescent="0.3">
      <c r="A75" s="10" t="s">
        <v>7</v>
      </c>
      <c r="B75" s="10" t="s">
        <v>4</v>
      </c>
      <c r="C75" s="18">
        <v>28729</v>
      </c>
      <c r="D75" s="54" t="s">
        <v>404</v>
      </c>
      <c r="E75" s="30" t="s">
        <v>28</v>
      </c>
      <c r="F75" s="26">
        <v>4</v>
      </c>
      <c r="G75" s="1">
        <v>35</v>
      </c>
      <c r="H75" s="21"/>
      <c r="I75" s="50"/>
    </row>
    <row r="76" spans="1:9" ht="19.95" customHeight="1" thickBot="1" x14ac:dyDescent="0.35">
      <c r="A76" s="131" t="s">
        <v>297</v>
      </c>
      <c r="B76" s="132"/>
      <c r="C76" s="132"/>
      <c r="D76" s="132"/>
      <c r="E76" s="133"/>
      <c r="F76" s="107">
        <f>SUM(F5:F75)</f>
        <v>1240</v>
      </c>
      <c r="G76" s="108"/>
      <c r="H76" s="107">
        <f>SUM(H5:H75)</f>
        <v>0</v>
      </c>
      <c r="I76" s="109"/>
    </row>
    <row r="77" spans="1:9" ht="19.95" customHeight="1" x14ac:dyDescent="0.3">
      <c r="A77" s="58"/>
      <c r="B77" s="58"/>
      <c r="C77" s="58"/>
      <c r="D77" s="40" t="s">
        <v>491</v>
      </c>
      <c r="E77" s="41" t="str">
        <f>'Plánované výkony'!$B$2</f>
        <v>xx.xx.2016</v>
      </c>
      <c r="F77" s="44"/>
      <c r="G77" s="58"/>
      <c r="H77" s="43">
        <f>H76/F76</f>
        <v>0</v>
      </c>
      <c r="I77" s="44"/>
    </row>
  </sheetData>
  <sheetProtection formatCells="0" formatColumns="0" insertColumns="0"/>
  <autoFilter ref="A4:G77"/>
  <mergeCells count="9">
    <mergeCell ref="A1:I2"/>
    <mergeCell ref="H3:I3"/>
    <mergeCell ref="A76:E76"/>
    <mergeCell ref="A3:A4"/>
    <mergeCell ref="E3:E4"/>
    <mergeCell ref="F3:G3"/>
    <mergeCell ref="D3:D4"/>
    <mergeCell ref="C3:C4"/>
    <mergeCell ref="B3:B4"/>
  </mergeCells>
  <dataValidations count="1">
    <dataValidation allowBlank="1" showInputMessage="1" sqref="C58:C68 C72:C75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  <headerFooter>
    <oddFooter>Stránka &amp;P z 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'[1]Silnice II. III. v LK'!#REF!</xm:f>
          </x14:formula1>
          <xm:sqref>C48:C57 C69:C70</xm:sqref>
        </x14:dataValidation>
        <x14:dataValidation type="list" allowBlank="1" showInputMessage="1" showErrorMessage="1">
          <x14:formula1>
            <xm:f>[1]DATA!#REF!</xm:f>
          </x14:formula1>
          <xm:sqref>D63:D68 D75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view="pageBreakPreview" zoomScale="110" zoomScaleNormal="100" zoomScaleSheetLayoutView="110" workbookViewId="0">
      <selection activeCell="D11" sqref="D11"/>
    </sheetView>
  </sheetViews>
  <sheetFormatPr defaultRowHeight="19.95" customHeight="1" x14ac:dyDescent="0.3"/>
  <cols>
    <col min="1" max="1" width="18" customWidth="1"/>
    <col min="2" max="4" width="15.77734375" customWidth="1"/>
  </cols>
  <sheetData>
    <row r="1" spans="1:4" s="78" customFormat="1" ht="19.95" customHeight="1" x14ac:dyDescent="0.3">
      <c r="A1" s="134" t="s">
        <v>488</v>
      </c>
      <c r="B1" s="134"/>
      <c r="C1" s="134"/>
      <c r="D1" s="134"/>
    </row>
    <row r="2" spans="1:4" s="78" customFormat="1" ht="19.95" customHeight="1" x14ac:dyDescent="0.3">
      <c r="A2" s="112" t="s">
        <v>298</v>
      </c>
      <c r="B2" s="113" t="s">
        <v>489</v>
      </c>
    </row>
    <row r="3" spans="1:4" s="78" customFormat="1" ht="18" customHeight="1" x14ac:dyDescent="0.3">
      <c r="A3" s="79" t="s">
        <v>295</v>
      </c>
      <c r="B3" s="80" t="s">
        <v>492</v>
      </c>
      <c r="C3" s="80" t="s">
        <v>493</v>
      </c>
      <c r="D3" s="80" t="s">
        <v>494</v>
      </c>
    </row>
    <row r="4" spans="1:4" s="78" customFormat="1" ht="18" customHeight="1" x14ac:dyDescent="0.3">
      <c r="A4" s="84" t="s">
        <v>1</v>
      </c>
      <c r="B4" s="85">
        <f>'Okres Česká Lípa'!F67</f>
        <v>1507</v>
      </c>
      <c r="C4" s="86">
        <f>'Okres Česká Lípa'!H67</f>
        <v>0</v>
      </c>
      <c r="D4" s="87">
        <f>C4/B4</f>
        <v>0</v>
      </c>
    </row>
    <row r="5" spans="1:4" s="78" customFormat="1" ht="18" customHeight="1" x14ac:dyDescent="0.3">
      <c r="A5" s="88" t="s">
        <v>271</v>
      </c>
      <c r="B5" s="89">
        <f>'Okres Liberec'!F100</f>
        <v>1476</v>
      </c>
      <c r="C5" s="90">
        <f>'Plánované výkony'!H101</f>
        <v>0</v>
      </c>
      <c r="D5" s="91">
        <f t="shared" ref="D5:D8" si="0">C5/B5</f>
        <v>0</v>
      </c>
    </row>
    <row r="6" spans="1:4" s="78" customFormat="1" ht="18" customHeight="1" x14ac:dyDescent="0.3">
      <c r="A6" s="88" t="s">
        <v>296</v>
      </c>
      <c r="B6" s="89">
        <f>'Okres Jablonec nad Nisou'!F94</f>
        <v>1160</v>
      </c>
      <c r="C6" s="90">
        <f>'Okres Jablonec nad Nisou'!H94</f>
        <v>0</v>
      </c>
      <c r="D6" s="91">
        <f t="shared" si="0"/>
        <v>0</v>
      </c>
    </row>
    <row r="7" spans="1:4" s="78" customFormat="1" ht="18" customHeight="1" x14ac:dyDescent="0.3">
      <c r="A7" s="92" t="s">
        <v>23</v>
      </c>
      <c r="B7" s="93">
        <f>'Okres Semily'!F76</f>
        <v>1240</v>
      </c>
      <c r="C7" s="94">
        <f>'Plánované výkony'!H77</f>
        <v>0</v>
      </c>
      <c r="D7" s="95">
        <f t="shared" si="0"/>
        <v>0</v>
      </c>
    </row>
    <row r="8" spans="1:4" s="78" customFormat="1" ht="18" customHeight="1" x14ac:dyDescent="0.3">
      <c r="A8" s="79" t="s">
        <v>297</v>
      </c>
      <c r="B8" s="81">
        <f>SUM(B4:B7)</f>
        <v>5383</v>
      </c>
      <c r="C8" s="82">
        <f>SUM(C4:C7)</f>
        <v>0</v>
      </c>
      <c r="D8" s="83">
        <f t="shared" si="0"/>
        <v>0</v>
      </c>
    </row>
    <row r="9" spans="1:4" ht="19.95" customHeight="1" x14ac:dyDescent="0.3">
      <c r="A9" s="114" t="s">
        <v>501</v>
      </c>
      <c r="B9" s="135">
        <v>417</v>
      </c>
      <c r="C9" s="116"/>
      <c r="D9" s="116"/>
    </row>
    <row r="10" spans="1:4" ht="19.95" customHeight="1" x14ac:dyDescent="0.3">
      <c r="A10" s="115" t="s">
        <v>502</v>
      </c>
      <c r="B10" s="117"/>
      <c r="C10" s="117"/>
      <c r="D10" s="117"/>
    </row>
  </sheetData>
  <mergeCells count="1">
    <mergeCell ref="A1:D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7</vt:i4>
      </vt:variant>
    </vt:vector>
  </HeadingPairs>
  <TitlesOfParts>
    <vt:vector size="12" baseType="lpstr">
      <vt:lpstr>Okres Česká Lípa</vt:lpstr>
      <vt:lpstr>Okres Liberec</vt:lpstr>
      <vt:lpstr>Okres Jablonec nad Nisou</vt:lpstr>
      <vt:lpstr>Okres Semily</vt:lpstr>
      <vt:lpstr>Plánované výkony</vt:lpstr>
      <vt:lpstr>'Okres Česká Lípa'!Názvy_tisku</vt:lpstr>
      <vt:lpstr>'Okres Jablonec nad Nisou'!Názvy_tisku</vt:lpstr>
      <vt:lpstr>'Okres Liberec'!Názvy_tisku</vt:lpstr>
      <vt:lpstr>'Okres Semily'!Názvy_tisku</vt:lpstr>
      <vt:lpstr>'Okres Liberec'!Oblast_tisku</vt:lpstr>
      <vt:lpstr>'Okres Semily'!Oblast_tisku</vt:lpstr>
      <vt:lpstr>'Plánované výkony'!Oblast_tisku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Hanč, Silnice LK a.s.</dc:creator>
  <cp:lastModifiedBy>Pavel Oleníček</cp:lastModifiedBy>
  <cp:lastPrinted>2015-04-28T10:23:50Z</cp:lastPrinted>
  <dcterms:created xsi:type="dcterms:W3CDTF">2015-04-10T05:20:05Z</dcterms:created>
  <dcterms:modified xsi:type="dcterms:W3CDTF">2016-04-15T07:00:48Z</dcterms:modified>
</cp:coreProperties>
</file>