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705" yWindow="-15" windowWidth="9510" windowHeight="12015"/>
  </bookViews>
  <sheets>
    <sheet name="List1" sheetId="1" r:id="rId1"/>
    <sheet name="List2" sheetId="2" r:id="rId2"/>
    <sheet name="List3" sheetId="3" r:id="rId3"/>
  </sheets>
  <calcPr calcId="145621"/>
</workbook>
</file>

<file path=xl/calcChain.xml><?xml version="1.0" encoding="utf-8"?>
<calcChain xmlns="http://schemas.openxmlformats.org/spreadsheetml/2006/main">
  <c r="L37" i="1" l="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G38" i="1" l="1"/>
</calcChain>
</file>

<file path=xl/sharedStrings.xml><?xml version="1.0" encoding="utf-8"?>
<sst xmlns="http://schemas.openxmlformats.org/spreadsheetml/2006/main" count="142" uniqueCount="109">
  <si>
    <t>Hodnotící formulář - souhrnná tabulka projektů</t>
  </si>
  <si>
    <t>Číslo a název programu / podprogramu</t>
  </si>
  <si>
    <t>Číslo výzvy, příp. rok vyhlášení</t>
  </si>
  <si>
    <t>část I. - informace o projektu</t>
  </si>
  <si>
    <t>část II. - hodnocení správce programu</t>
  </si>
  <si>
    <t>část III. - hodnocení komise</t>
  </si>
  <si>
    <t>Poř. číslo</t>
  </si>
  <si>
    <t>Žadatel</t>
  </si>
  <si>
    <t>Název projektu</t>
  </si>
  <si>
    <t>Popis projektu</t>
  </si>
  <si>
    <t>Celkové výdaje projektu</t>
  </si>
  <si>
    <t>Požadovaná výše dotace</t>
  </si>
  <si>
    <r>
      <t xml:space="preserve">Administrativní soulad </t>
    </r>
    <r>
      <rPr>
        <sz val="8"/>
        <color theme="1"/>
        <rFont val="Times New Roman"/>
        <family val="1"/>
        <charset val="238"/>
      </rPr>
      <t>(projekt je v souladu s podmínkami programu a je způsobilý pro další hodnocení) ANO/NE</t>
    </r>
  </si>
  <si>
    <t>Závazná kritéria hodnocení (body)</t>
  </si>
  <si>
    <t>Specifická kritéria hodnocení (body)</t>
  </si>
  <si>
    <t>Celkový počet bodů</t>
  </si>
  <si>
    <t>Kč</t>
  </si>
  <si>
    <t>%</t>
  </si>
  <si>
    <t>celkem:</t>
  </si>
  <si>
    <t>Aktivity směřující ke zlepšení života lidí s celiakií</t>
  </si>
  <si>
    <t>Zdravé zoubky v mateřských centrech</t>
  </si>
  <si>
    <t>Podpora pacientské organizace Roska Liberec</t>
  </si>
  <si>
    <t>ANO</t>
  </si>
  <si>
    <t xml:space="preserve">Centrum pro rodinu Náruč, z.s.  </t>
  </si>
  <si>
    <t xml:space="preserve">FOKUS Liberec o.p.s. </t>
  </si>
  <si>
    <t xml:space="preserve">Oblastní spolek Českého červeného kříže Jablonec nad Nisou </t>
  </si>
  <si>
    <t xml:space="preserve">Seminář pro cvičitele </t>
  </si>
  <si>
    <t>Senioři Libereckého kraje v pohybu</t>
  </si>
  <si>
    <t>hodnocení provedl:</t>
  </si>
  <si>
    <t>Výbor zdravotnictví</t>
  </si>
  <si>
    <t>dne:</t>
  </si>
  <si>
    <t>předseda:</t>
  </si>
  <si>
    <t>Jan Dvořák</t>
  </si>
  <si>
    <t xml:space="preserve">Celia-život bez lepku o.p.s. </t>
  </si>
  <si>
    <t xml:space="preserve">Centrum Mateřídouška, z.s.  </t>
  </si>
  <si>
    <t xml:space="preserve">HELIS Partners Consulting, s.r.o.  </t>
  </si>
  <si>
    <t xml:space="preserve">Jezdecký klub Elite, z.s.  </t>
  </si>
  <si>
    <t xml:space="preserve">Klub pro zdraví obyvatel Liberecka z.s.  </t>
  </si>
  <si>
    <t xml:space="preserve">Komunitní středisko KONTAKT Liberec, příspěvková organizace </t>
  </si>
  <si>
    <t xml:space="preserve">Podkrkonošská společnost přátel dětí zdravotně postižených Semily, z. s. </t>
  </si>
  <si>
    <t xml:space="preserve">Rada seniorů České republiky, Krajská rada seniorů Libereckého kraje, z.s. </t>
  </si>
  <si>
    <t xml:space="preserve">ROZKOŠ bez RIZIKA, z. s. </t>
  </si>
  <si>
    <t xml:space="preserve">Sdružení TULIPAN, z.s.  </t>
  </si>
  <si>
    <t xml:space="preserve">Senior fitnes z. s. </t>
  </si>
  <si>
    <t>Společnost Parkinson, z. s.</t>
  </si>
  <si>
    <t xml:space="preserve">Svaz diabetiků ČR, územní organizace Liberec, pobočný spolek </t>
  </si>
  <si>
    <t xml:space="preserve">Svaz diabetiků ČR, územní organizace v Jilemnici </t>
  </si>
  <si>
    <t xml:space="preserve">Svaz postižených civilizačními chorobami v České republice, z. s </t>
  </si>
  <si>
    <t xml:space="preserve">Svítání, z.s. </t>
  </si>
  <si>
    <t xml:space="preserve">Tyfloservis, o.p.s. </t>
  </si>
  <si>
    <t xml:space="preserve">Unie ROSKA - reg. org. ROSKA ČESKÁ LÍPA, z.p.s. </t>
  </si>
  <si>
    <t xml:space="preserve">Unie ROSKA - reg. org. ROSKA LIBEREC, z.p.s. </t>
  </si>
  <si>
    <t xml:space="preserve">Zdravý zoubek, spolek </t>
  </si>
  <si>
    <t>Webové stránky o problematice celiakie a bezlepkové diety</t>
  </si>
  <si>
    <t>Zdravá rodina 2016</t>
  </si>
  <si>
    <t xml:space="preserve"> Svépomocný klub duševně nemocných</t>
  </si>
  <si>
    <t>PRO ŽIVOT PO INFARKTU MYOKARDU</t>
  </si>
  <si>
    <t>Hiporehabilitace pro děti a mládež se specifickými potřebami</t>
  </si>
  <si>
    <t>Preventivní skupinové cvičení chronických pacientů v Jedličkově ústavu</t>
  </si>
  <si>
    <t>Preventivní skupinové cvičení pacientů s Bechtěrevovou chorobou</t>
  </si>
  <si>
    <t xml:space="preserve">Relaxační cvičení v domech s pečovatelskou službou </t>
  </si>
  <si>
    <t>Podpora pravidelného sportování libereckých seniorů</t>
  </si>
  <si>
    <t>Doma, venku, ve škole, ve zdraví a v pohodě</t>
  </si>
  <si>
    <t>Sociální doprava - senior doprava ČČK</t>
  </si>
  <si>
    <t>PĚT LET PREVENCE NA SEMILSKU</t>
  </si>
  <si>
    <t>Bezpečí pro seniory</t>
  </si>
  <si>
    <t>Prevence a léčba pohlavně přenosných infekcí u žen poskytujících placené sexuální služby.</t>
  </si>
  <si>
    <t>Výchova občanů, dětí a mládeže v problematice duševního zdraví</t>
  </si>
  <si>
    <t>Sami sobě</t>
  </si>
  <si>
    <t>Den pro zdraví se Senior fitnes v Liberci</t>
  </si>
  <si>
    <t>Pravidelná cvičení pacientů s Parkinsonovou nemocí</t>
  </si>
  <si>
    <t xml:space="preserve">Zdravý životní styl diabetiků </t>
  </si>
  <si>
    <t>Péče o dolní končetiny 2016 a prevence vzniku komplikací</t>
  </si>
  <si>
    <t>Rozchodíme CIVILKY v Libereckém kraji 2016</t>
  </si>
  <si>
    <t>Hiporehabilitace pro děti se zdravotním znevýhodněním</t>
  </si>
  <si>
    <t>Zdravotně-edukační služby pro lidi se zrakovým postižením LB kraje</t>
  </si>
  <si>
    <t>Zdravý zoubek 2016</t>
  </si>
  <si>
    <t xml:space="preserve">Celia - život bez lepku o.p.s. žádá o podporu projektu "Webové stránky o problematice celiakie a bezlepkové diety". Projekt je zaměřen na provozování obsáhlých a kvalitních webových stránek pro celiaky i širokou veřejnost o problematice celiakie. Problematika celiakie je velmi široká a zahrnuje především tyto oblasti: diagnostikování, léčba, zvládnutí léčby-bezlepkové stravy, dispenzární péče, finanční zvládnutí léčby (není hrazena ze ZP, ani na ni není přispíváno), psychika nevyléčitelně nemocného člověka a další. Rozpočet projektu činí 70.000 Kč a žádají o dotaci ve výši 35.000 (50,00%).
</t>
  </si>
  <si>
    <t xml:space="preserve">Celia - život bez lepku o.p.s. žádá o podporu projektu "Aktivity směřující ke zlepšení života lidí s celiakií". Projekt je zaměřen a pomoc a podporu celiakům a rodinám dětí s celiakií. Většina nově diagnostikovaných celiaků a jejich okolí se po stanovení diagnózy ocitá v informační nouzi a často hledá pomoc na nesprávných místech. Projekt si klade za cíl prostřednictvím edukačních a poradenských aktivit napomoci začlenění nemocných do běžného života a odstranění - zmírnění barikád, které s sebou dodržování bezlepkové diety nese. Součástí projektu je i osvěta a šíření správných informací mezi širokou veřejnost. Rozpočet projektu činí 72.000 Kč a žádají o dotaci ve výši 50.000 (69,44 %).
</t>
  </si>
  <si>
    <t>Centrum Mateřídouška, z.s. žádá o podporu projektu "Zdravé zoubky v mateřských centrech". Hlavním cílem projektu je realizovat již osmým rokem preventivní a zdravotně podpůrný program v mateřských centrech Libereckého kraje s cílem zlepšení a fixace správných orálně hygienických návyků a dosáhnout u cílové skupiny vědomostí odpovídajících věku o zubním kazu a možnostech jeho prevence, a tím přispět ke snížení kazivosti dočasného chrupu. Plošně realizovat jednoduchý a účinný program podpory orálního zdraví těhotných žen, rodičů a jejich dětí se snahou o nácvik správné ústní hygieny a správných potravinových a stravovacích návyků. Rozpočet projektu činí 40.500 Kč a požadovaná dotace 20.000 Kč (49,38 %).</t>
  </si>
  <si>
    <t xml:space="preserve">Centrum pro rodinu Náruč, o.s. žádá o podporu projektu "ZDRAVÁ RODINA". Cílem projektu je podpora aktivit směřujících ke zlepšení zdravotního stavu a zvyšování kvality života obyvytelstva Libereckého kraje. Preventivní program zaměřený na rodiny s malými dětmi, především ve věku 0 - 6 let s důrazem na edukaci a prevenci. Celkový rozpočet projektu činí 72.000 Kč a žádaná dotace je ve výši 50.000 Kč (69,44%). </t>
  </si>
  <si>
    <t>FOKUS Liberec o.p.s. žádá o podporu projektu " Svépomocný klub duševně nemocných". Cílem projektu je získat finance na provoz MYklubu. MYKLUB Liberec je svépomocný rekondiční klub zdravotně postižených, a jedná se o doplňkovou službu Fokusu Liberec. Klub řídí koordinátorka (sama OZP), Klub se schází 2x týdně, a pořádá 2 větší akce měsíčně. Rozpočet projektu je stanoven na 31.500 Kč, z toho žádaná dotace je ve výši 22.000 Kč (69,84 %).</t>
  </si>
  <si>
    <t>HELIS Partners Consulting, s.r.o. žádá o podporu projektu "PRO ŽIVOT PO INFARKTU MYOKARDU". Účelem projektu je: Snížení opakované hospitalizace pacientů po infarktu myokardu a vzdělávání široké veřejnosti Libereckého kraje o zásadách úpravy životního stylu jako prevence kardiovaskulárních onemocnění. Předpokládaný rozpočet projektu je 60.000 Kč z toho žádaná dotace 30.000 Kč (50,00 %).</t>
  </si>
  <si>
    <t>Jezdecký klub Elite, z.s. předložil k podpoře projekt "Hiporehabilitace pro děti a mládež se specifickými potřebami". Cílem projektu je zpřístupnění hiporehabilitace jako účinné rehabilitační metody, která má široké využití u dětí a mládeže s fyzickým i mentálním handicapem. Cílovou skupinou je především mládež na Turnovsku a okolí ve věku 1 roku až 18-ti let. Předběžné zdroje na zajištění projektu jsou 150.000 Kč, z toho žádaná dotace činí 45.000 Kč (30,00 %).</t>
  </si>
  <si>
    <t>Klub pro zdraví obyvatel Liberecka z.s. žádá o podporu projektu „Preventivní skupinové cvičení chronických pacientů v Jedličkově ústavu“. Cílem projektu je udržení resp. zlepšení stávajícího zdravotního stavu pacientů se zdravotním znevýhodněním. Použitím adekvátních rehabilitačních pomůcek a metodik docílit stabilizace jejich pohybových možností , zlepšení celkového zdravotního stavu, svalové síly a v neposlední řadě posílení sociálních vazeb. Celkové náklady projektu činí 145.000 Kč, žádají o podporu z DF LK ve výši 43.500 Kč (30,00%).</t>
  </si>
  <si>
    <t>Klub pro zdraví obyvatel Liberecka z.s. žádá o podporu projektu „Preventivní skupinové cvičení pacientů s Bechtěrevovou chorobou“. Cílem projektu je udržení resp. zlepšení stávajícího zdravotního stavu osob s Bechtěrevovou chorobou. Použitím adekvátních rehabilitačních pomůcek a metodik docílit stabilizace hybnosti páteře a oddálit její kostnatění . Zlepšení celkového zdravotního stavu, svalové síly. Celkové náklady projektu činí 108.000 Kč, žádají o podporu z DF LK ve výši 32.400 Kč (30,00%).</t>
  </si>
  <si>
    <t xml:space="preserve">Komunitní středisko Kontakt Liberec, příspěvková organizace požádala o dotaci na projekt „Relaxační cvičení v domech s pečovatelskou službou“. Cílem projektu je uspořádat pravidelné cvičení v domech s pečovatelskou službou, které umožní seniorům, kteří mají zdravotní obtíže pravidelně navštěvovat pohybovou aktivitu, která je pro ně dostupná v místě bydliště (domy s pečovatelskou službou) a s aktivizační pracovnicí Komunitního střediska Kontakt Liberec, p. o., kterou dobře znají a mají k ní důvěru. Cvičení bude odpovídat jejich specifickým potřebám (hlavně věku a zdravotnímu stavu) a rozvíjet jejich pohybové schopnosti. Celkové náklady projektu činí 9.740 Kč, žádají o podporu z DF LK ve výši 6.450 Kč (66,22 %). 
</t>
  </si>
  <si>
    <t xml:space="preserve">Komunitní středisko Kontakt Liberec, příspěvková organizace požádalo o dotaci na projekt „Podpora pravidelného sportování libereckých seniorů“. Komunitní středisko Kontakt, p.o. nabízí kromě jiných sportovních aktivit libereckým seniorům možnost jednou měsíčně docházet do kulželny liberecké Home credit areny na tréninky. Pro tyto účely pronajímá 2 hodiny v kuželně 4 dráhy a šatny pro seniory. Součástí celoročních tréninků je i turnaj v kuželkách. Celkové náklady projektu činí 30.400 Kč, žádají o podporu z DF LK ve výši 16.000 Kč (52,63 %). 
</t>
  </si>
  <si>
    <t>Oblastní spolek Českého červeného kříže Jablonec nad Nisou požádal o podporu projektu "Doma, venku, ve škole, ve zdraví a v pohodě". Hlavním cílem projektuje edukovat již od útlého věku děti v oblasti převážně předlékařské první pomoci, využití přírodní a alternativní medicíny (znalost bylinek a jejich použití v praxi), seznámit se s bezpříspěvkovým dárcovstvím krve a vychovávat děti pro zodpovědný přístup. Předložený rozpočet projektu činí 105.300 Kč, žádaná dotace 45.000 Kč (42,74 %).</t>
  </si>
  <si>
    <t>Oblastní spolek Českého červeného kříže Jablonec nad Nisou žádá o podporu projektu "Sociální doprava - senior doprava ČČK". Cílem je zajistit občanům nad 65 let, osobám se sníženou soběstačností a osobám zdravotně postiženým dostupnou dopravu v případě, že nemohou zvolit jiný druh dopravy. Tato činnost nenahrazuje úkony pečovatelské služby. Služba funguje na Jablonecku již třetím rokem a stále přibývá nových klientů. Pro klienty je důležitý individuální přístup, odvoz z domu a do domu, popřípadě pomoc zdravotníka ČČK při zdravotních komplikacích. Celkový rozpočet projektu činí 75.600 Kč, z toho žádaná dotace 45.000 Kč (59,52 %).</t>
  </si>
  <si>
    <t>Podkrkonošská společnost přátel dětí zdravotně postižených Semily žádá o podporu projektu "PĚT LET PREVENCE NA SEMILSKU". Projekt vychází z ročního plánu prevence na Semilsku. Garantem 5 akcí zahrnujících prevenci zaměřenou na zdravý vývoj populace je Podkrkonošská. Moje tělo a kouření, Zdraví zdraví zdraví, Karkulka a Smolíček, Hrou proti AIDS i Jak se nestat závislákem se osvědčily v letech minulých a školy si je vyžádaly i pro rok 2016. Letos organizace Podkrkonošská společnost oslovila další školy ORP Semily a do poskytování zdravotní prevence na školách vnesla systém (z podnětu škol je ta která aktivita nabízena jednotně v konkrétním roce školní docházky). Celkový rozpočet projektu činí 27.000 Kč, z toho žádají o dotaci ve výši 17.000 Kč (62,96 %).</t>
  </si>
  <si>
    <t>Rada seniorů České republiky, Krajská rada seniorů Libereckého kraje, z.s. předložila k podpoře projekt "Bezpečí pro seniory". Účelem projektu je preventivně seznamovat seniory (55+) s riziky v oblasti jejich bezpečí (násilí, podvody, nátlak). Celkový rozpočet projektu je 38.000 Kč a žádaná dotace je ve výši 26.500 Kč (69,74 %)</t>
  </si>
  <si>
    <t>Sdružení Tulipan, z.s. žádá o podporu projektu "Výchova občanů, dětí a mládeže v problematice duševního zdraví". Cílem projektu je přispět ke zlepšení zdravotního stavu osob s duševním onemocněním prostřednictvím realizace řady terapeutických činností. Terapeutické programy jsou určeny pro cca 60 osob s duševním onemocněním, které podporují zlepšení jejich duševního zdraví, působí léčebně a preventivně před stresem, uvolňují psychické napětí a působí pozitivně na celkovou stabilizaci a zlepšení psychického stavu těchto osob. Předběžná rozvaha projektu činí 88.840 Kč a žádaná dotace je ve výši 44.240 Kč (50,00 %).</t>
  </si>
  <si>
    <t>Sdružení Tulipan, z.s. žádá o podporu projektu "Sami sobě". Projekt se prostřednictvím svých činností zaměřuje na podporu aktivit směřujících ke zlepšení zdravotního stavu osob s duševním chronickým onemocněním a zvyšování kvality života těchto obyvatel Libereckého kraje. Projekt zahrnuje kurz pro peer pracovníky pro zdravotně postižené vedoucí zaměstnance žadatele a dále individuální a skupinové supervize pro vedoucí zdravé a zdravotně postižené zaměstnance žadatele.  Předběžná rozvaha projektu činí 73.500 Kč a žádaná dotace je ve výši 50.000 Kč (68,03 %).</t>
  </si>
  <si>
    <t>Senior fitnes z.s. požádal o podporu projektu "Den pro zdraví se Senior fitnes v Liberci". Projekt je jednodenní akcí, jejímž účelem je osvěta v oblasti pohybových aktivit seniorů. Na akci budou představeny možnosti různých typů pohybu pro seniory a návštěvníci si budu moci vše sami vyzkoušet. Akce má dva hlavní cíle: 1. nábor cvičenců, tzn. motivovat co nejvíce seniorů k začlenění pohybu do každodenního života a 2. nábor cvičitelů, tzn. oslovit alespoň pár osob se zájem stát se Cvičitelem pro seniory.  Celkový rozpočet projektu činí 53.600 Kč, z toho žádaná dotace 25.000 Kč (46,64 %).</t>
  </si>
  <si>
    <t xml:space="preserve">Senior fitnes občanské sdružení předkládá projekt "Senioři libereckého kraje v pohybu". Projekt realizuje rehabilitačně - rekondiční pohybové aktivity pro seniory v bazénu a v tělocvičně. Pravidelné pohybové aktivity pomáhají seniorům udržet si až do vyského věku vlastní mobilitu, soběstačnost a dobrou fyzickou kondici. Celkový rozpočet projektu činí 112.000 Kč, z toho žádaná dotace je 50.000 Kč (44,64 %). </t>
  </si>
  <si>
    <t>Společnost Parkinson, z. s. je pacientská nezisková organizace, projekt je určen pro pacienty s Parkinsonovou nemocí a je dlouhodobě zaměřen na průběžnou rehabilitaci a socializaci pacientů postižených Parkinsovou nemocí formou pravidelného celoročního cvičení a plavání. Po cvičení se zlepšuje ztuhlost celého těla, prodlužuje se doba samostatnosti a zlepšování a udržení fyzické i psychické kondice. Organizace žádá o dotaci 18.000 Kč, což z celkového rozpočtu projektu 26.000 Kč činí 69,23 %.</t>
  </si>
  <si>
    <t xml:space="preserve">Svaz diabetiků ČR, územní organizace Liberec, pobočný spolek  předkládá projekt "Zdravý životní styl diabetiků " jehož cílem je nastolit zdravý životní styl u osob postižených diabetem I a II. typu s následnými zdravotními komplikacemi a tím zlepšit jejich zdravotní stav. Každý týden se aktivní členky účastní cvičení v Kontaktu Liberec. Každý měsíc se členové organizace schází za účelem edukace diabetiků a přípravy pohybových aktivit. 1x měsíčně chodí diabetici plavat, na pěší výlety do přírody a na kulturní akci.  Náklady projektu jsou celkem 25.590 Kč, požadovaná podpora je ve výši 7.000 Kč (27,35 %).
</t>
  </si>
  <si>
    <t xml:space="preserve">Svaz diabetiků ČR, územní organizace v Jilemnici  žádá o podporu projektu „Péče o dolní končetiny 2016 a prevence vzniku komplikací“. Součástí projektu je přednášková činnost pro členy organizace  a zajištění 135 procedur spočívajících v odborném ošetření dolních končetin. Cílem je nejen zprostředkování informací, ale i výchova nemocných k aktivnímu přístupu k péči o dolní končetiny a vlastní zdraví vč. předcházení komplikacím DM. Celkové výdaje činí 48.000 Kč; požadavek na dotaci z DF LK 21.600 Kč (45,00 %). </t>
  </si>
  <si>
    <t>Svaz postižených civilizačními chorobami v České republice, z. s  předkládá k popoře projekt "Rozchodíme CIVILKY v Libereckém kraji 2016". V rámci projektu proběhnou 2 pochody s holemi Nordic walking s doprovodným programem v Hrádku nad Nisou a v Novém Boru pro osoby s civilizačním onemocněním, seniory i veřejnost. V rámci pochodů bude probíhat instruktáž správné techniky chůze s holemi nordic walking, ukázky vhodných cviků pro osoby se zdravotním postižením, měření krevního tlaku a tepové frekvence atd. Akcí se zúčastní jak členové SPCCH z Liberci a v Novém Boru, tak bude přizvána široká veřejnost. Každého pochodu se zúčastní minimálně 30 osob. Rozpočet předloženého projektu je dle žádosti o dotaci 66.800 Kč a žádají o podporu ve výši 46.760 Kč (70 %).</t>
  </si>
  <si>
    <t>Organizace Svítání, z.s. žádá o podporu projektu "Hiporehabilitace pro děti se zdravotním znevýhodněním". Cílem projektu je zlepšení zdravotního a psychického stavu metodami hiporehabilitace, rozvoj pohybových a mentálních schopností a sociálních dovedností dětí a mládeže se zdravotním znevýhodněním prostřednictvím koní. Jedná se o aktivní podíl na komplexní rehabilitaci dětí se zdravotními obtížemi a rozšíření nabídky služeb léčebné rehabilitace. Předběžný rozpočet projektu činí 300.000 Kč, výše požadované dotace 30.000 Kč (10,00 %).</t>
  </si>
  <si>
    <t xml:space="preserve">Tyfloservis, o.p.s., Liberec předkládá projekt „Zdravotně-edukační služby pro lidi se zrakovým postižením LB kraje“. Tyfloservis se věnuje již 25 let rehabilitaci lidí s těžkým zrakovým postižením. Úzce spolupracuje s očními lékaři, kteří k němu posílají své pacienty. Rehabilitace zraku (zdravotně-edukační služby) spočívá v odzkoušení a výběru speciálních pomůcek, v nácviku práce s nimi, v celkové individuální edukaci klientů při zvládání běžného života ze zrakovým handicapem. Předpokládané náklady projektu jsou 65.000 Kč, z toho žádaná dotace z DF LK činí 45.500 Kč (70,00 %). </t>
  </si>
  <si>
    <t>ROSKA ČESKÁ LÍPA regionální organizace Unie Roska v ČR  žádá o podporu projektu "Seminář pro cvičitele". Dvoudenní seminář cvičitelů poskytuje nabídku v prohloubení znalostí v oblasti cvičební náplně pro klienty zdravotně handicapovaných skupin. Jedná se o skupinové cvičení na rehabilitačně relaxačním základě (jóga a klasická rehabilitace ). Cvičitelé (instruktoři) poskytují tyto cvičení pro zájemce ve svých městech a na určených místech. Většinou se jedná o klienty s onemocněním rozstroušená skleróza, ale tyto služby cvičitelé poskytují i pro další skupiny zdravotně postižených - tělesné nebo onkologické. Rozpočet projektu činí 31.400 Kč a žádají o podporu ve výši 15.700 Kč (50,00%).</t>
  </si>
  <si>
    <t xml:space="preserve">ROSKA LIBEREC žádá o podporu projektu "Podpora pacientské organizace Roska Liberec", který si klade za cíl pomoc lidem s rostroušenou sklerózou. Konkrétně jde o zajištění pravidelného rehabilitačního cvičení pro nemocné s RS a dále provoz kontaktního, informačního a poradenského místa. Celkový rozpočet projektu činí 35.000 Kč a žádaná dotace z DF Libereckého kraje je 10.000 Kč (28,57 %). </t>
  </si>
  <si>
    <t xml:space="preserve">Zdravý zoubek, spolek připravil projekt „Zdravý zoubek 2016“. Hlavním cílem projektu je teoretická a hlavně praktická dovednost v prevenci zubního kazu u dětí MŠ a ZŠ a dospělých. Zahrnuje zejm. instruktáž efektivní techniky čištění zubů a poučení o formách prevence. Pro zájemce je připravena detekce zubního plaku. Účastníci obdrží motivační balíček. Výuku zajistí odborně proškolení studenti (počet 30). V plánu je proškolit 1.500 dětí v MŠ, 400 žáků ZŠ a 100 dospělých. Náklady na projekt činí 120.000 Kč, žádaná dotace z DF LK je ve výši 36.000 Kč (30,00 %). </t>
  </si>
  <si>
    <t>Oblast podpory č. 9 - Zdravotnictví, Program č. 9.2 - Podpora preventivních a léčebných projektů</t>
  </si>
  <si>
    <t>1. výzva, rok 2016</t>
  </si>
  <si>
    <t>NE</t>
  </si>
  <si>
    <t>ROZKOŠ bez RIZIKA, z. s. předložil projekt "Prevence a léčeba pohlavně přenosných infekcí u žen poskytujících placené sexuální služby". Účelem projektu je oslovit, poskytnout poradenství a nabídnout testování na HIV a ostatní pohlavně přenosné infekce co největšímu počtu sexuálních pracovnic a zpřístupnit zdravotnické služeby hlavně těm sexuálním pracovnicím, které by se k nim z různých důvodů vůbec nedostaly, nebo by je neobdržely v požadovaném rozsahu.  Terénní program je realizován v pracovním prostředí žen ze sexbyznysu. Žádaná dotace je ve výši 50.000 Kč, což z celkového rozpočtu projektu 68.000 Kč činí 73,53 %, což je nad maximálním povoleným limitem dotace.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</si>
</sst>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quot;Kč&quot;"/>
  </numFmts>
  <fonts count="6" x14ac:knownFonts="1">
    <font>
      <sz val="11"/>
      <color theme="1"/>
      <name val="Calibri"/>
      <family val="2"/>
      <charset val="238"/>
      <scheme val="minor"/>
    </font>
    <font>
      <b/>
      <sz val="10"/>
      <color theme="1"/>
      <name val="Times New Roman"/>
      <family val="1"/>
      <charset val="238"/>
    </font>
    <font>
      <sz val="8"/>
      <color theme="1"/>
      <name val="Times New Roman"/>
      <family val="1"/>
      <charset val="238"/>
    </font>
    <font>
      <b/>
      <sz val="8"/>
      <color theme="1"/>
      <name val="Times New Roman"/>
      <family val="1"/>
      <charset val="238"/>
    </font>
    <font>
      <i/>
      <sz val="8"/>
      <color theme="1"/>
      <name val="Times New Roman"/>
      <family val="1"/>
      <charset val="238"/>
    </font>
    <font>
      <sz val="12"/>
      <color theme="1"/>
      <name val="Times New Roman"/>
      <family val="1"/>
      <charset val="238"/>
    </font>
  </fonts>
  <fills count="4">
    <fill>
      <patternFill patternType="none"/>
    </fill>
    <fill>
      <patternFill patternType="gray125"/>
    </fill>
    <fill>
      <patternFill patternType="solid">
        <fgColor rgb="FF969696"/>
        <bgColor indexed="64"/>
      </patternFill>
    </fill>
    <fill>
      <patternFill patternType="solid">
        <fgColor rgb="FFC0C0C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style="thin">
        <color indexed="64"/>
      </top>
      <bottom/>
      <diagonal/>
    </border>
    <border>
      <left/>
      <right/>
      <top/>
      <bottom style="hair">
        <color auto="1"/>
      </bottom>
      <diagonal/>
    </border>
  </borders>
  <cellStyleXfs count="1">
    <xf numFmtId="0" fontId="0" fillId="0" borderId="0"/>
  </cellStyleXfs>
  <cellXfs count="49">
    <xf numFmtId="0" fontId="0" fillId="0" borderId="0" xfId="0"/>
    <xf numFmtId="0" fontId="2"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xf>
    <xf numFmtId="0" fontId="3" fillId="0" borderId="0" xfId="0" applyFont="1" applyAlignment="1">
      <alignment vertical="center"/>
    </xf>
    <xf numFmtId="0" fontId="3" fillId="0" borderId="0" xfId="0" applyFont="1" applyBorder="1" applyAlignment="1">
      <alignment vertical="center"/>
    </xf>
    <xf numFmtId="0" fontId="2" fillId="0" borderId="0" xfId="0" applyFont="1" applyBorder="1" applyAlignment="1">
      <alignment vertical="center"/>
    </xf>
    <xf numFmtId="0" fontId="2" fillId="0" borderId="2" xfId="0" applyFont="1" applyBorder="1" applyAlignment="1">
      <alignment horizontal="center" vertical="center"/>
    </xf>
    <xf numFmtId="0" fontId="3" fillId="0" borderId="3"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3" fillId="0" borderId="6" xfId="0" applyFont="1" applyBorder="1" applyAlignment="1">
      <alignment vertical="center" wrapText="1"/>
    </xf>
    <xf numFmtId="0" fontId="2" fillId="0" borderId="6" xfId="0" applyFont="1" applyBorder="1" applyAlignment="1">
      <alignment vertical="center" wrapText="1"/>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0" borderId="9" xfId="0" applyFont="1" applyBorder="1" applyAlignment="1">
      <alignment vertical="center" wrapText="1"/>
    </xf>
    <xf numFmtId="0" fontId="2" fillId="0" borderId="9" xfId="0" applyFont="1" applyBorder="1" applyAlignment="1">
      <alignment vertical="center" wrapText="1"/>
    </xf>
    <xf numFmtId="0" fontId="2" fillId="0" borderId="9"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1" xfId="0" applyFont="1" applyBorder="1" applyAlignment="1">
      <alignment vertical="center"/>
    </xf>
    <xf numFmtId="164" fontId="2" fillId="0" borderId="9" xfId="0" applyNumberFormat="1" applyFont="1" applyBorder="1" applyAlignment="1">
      <alignment horizontal="center" vertical="center"/>
    </xf>
    <xf numFmtId="164" fontId="2" fillId="0" borderId="3" xfId="0" applyNumberFormat="1" applyFont="1" applyBorder="1" applyAlignment="1">
      <alignment horizontal="center" vertical="center"/>
    </xf>
    <xf numFmtId="164" fontId="2" fillId="0" borderId="6" xfId="0" applyNumberFormat="1" applyFont="1" applyBorder="1" applyAlignment="1">
      <alignment horizontal="center" vertical="center"/>
    </xf>
    <xf numFmtId="164" fontId="3" fillId="0" borderId="11" xfId="0" applyNumberFormat="1" applyFont="1" applyBorder="1" applyAlignment="1">
      <alignment vertical="center"/>
    </xf>
    <xf numFmtId="2" fontId="2" fillId="0" borderId="9"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2" fontId="2" fillId="0" borderId="6" xfId="0" applyNumberFormat="1" applyFont="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Alignment="1">
      <alignment horizontal="right" vertical="center"/>
    </xf>
    <xf numFmtId="14" fontId="5" fillId="0" borderId="0" xfId="0" applyNumberFormat="1" applyFont="1" applyAlignment="1">
      <alignment vertical="center"/>
    </xf>
    <xf numFmtId="0" fontId="5" fillId="0" borderId="0" xfId="0" applyFont="1" applyAlignment="1">
      <alignment vertical="center"/>
    </xf>
    <xf numFmtId="0" fontId="5" fillId="0" borderId="12" xfId="0" applyFont="1" applyBorder="1" applyAlignme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Border="1" applyAlignment="1">
      <alignment vertical="center"/>
    </xf>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1"/>
  <sheetViews>
    <sheetView tabSelected="1" zoomScale="120" zoomScaleNormal="120" workbookViewId="0">
      <selection activeCell="E9" sqref="E9"/>
    </sheetView>
  </sheetViews>
  <sheetFormatPr defaultRowHeight="15" x14ac:dyDescent="0.25"/>
  <cols>
    <col min="4" max="4" width="18.140625" customWidth="1"/>
    <col min="5" max="5" width="27.5703125" customWidth="1"/>
    <col min="6" max="6" width="10" bestFit="1" customWidth="1"/>
    <col min="7" max="7" width="11.28515625" bestFit="1" customWidth="1"/>
  </cols>
  <sheetData>
    <row r="1" spans="2:12" x14ac:dyDescent="0.25">
      <c r="B1" s="42" t="s">
        <v>0</v>
      </c>
      <c r="C1" s="42"/>
      <c r="D1" s="42"/>
      <c r="E1" s="42"/>
      <c r="F1" s="1"/>
      <c r="G1" s="43"/>
      <c r="H1" s="43"/>
      <c r="I1" s="1"/>
      <c r="J1" s="2"/>
      <c r="K1" s="1"/>
      <c r="L1" s="1"/>
    </row>
    <row r="2" spans="2:12" x14ac:dyDescent="0.25">
      <c r="B2" s="1"/>
      <c r="C2" s="43"/>
      <c r="D2" s="43"/>
      <c r="E2" s="1"/>
      <c r="F2" s="1"/>
      <c r="G2" s="43"/>
      <c r="H2" s="43"/>
      <c r="I2" s="1"/>
      <c r="J2" s="2"/>
      <c r="K2" s="1"/>
      <c r="L2" s="1"/>
    </row>
    <row r="3" spans="2:12" ht="30" customHeight="1" x14ac:dyDescent="0.25">
      <c r="B3" s="44" t="s">
        <v>1</v>
      </c>
      <c r="C3" s="44"/>
      <c r="D3" s="44"/>
      <c r="E3" s="45" t="s">
        <v>105</v>
      </c>
      <c r="F3" s="45"/>
      <c r="G3" s="45"/>
      <c r="H3" s="45"/>
      <c r="I3" s="45"/>
      <c r="J3" s="45"/>
      <c r="K3" s="45"/>
      <c r="L3" s="45"/>
    </row>
    <row r="4" spans="2:12" x14ac:dyDescent="0.25">
      <c r="B4" s="44" t="s">
        <v>2</v>
      </c>
      <c r="C4" s="44"/>
      <c r="D4" s="44"/>
      <c r="E4" s="4" t="s">
        <v>106</v>
      </c>
      <c r="F4" s="3"/>
      <c r="G4" s="44"/>
      <c r="H4" s="44"/>
      <c r="I4" s="1"/>
      <c r="J4" s="2"/>
      <c r="K4" s="1"/>
      <c r="L4" s="1"/>
    </row>
    <row r="5" spans="2:12" x14ac:dyDescent="0.25">
      <c r="B5" s="3"/>
      <c r="C5" s="3"/>
      <c r="D5" s="5"/>
      <c r="E5" s="3"/>
      <c r="F5" s="3"/>
      <c r="G5" s="46"/>
      <c r="H5" s="46"/>
      <c r="I5" s="1"/>
      <c r="J5" s="2"/>
      <c r="K5" s="1"/>
      <c r="L5" s="1"/>
    </row>
    <row r="6" spans="2:12" ht="45" x14ac:dyDescent="0.25">
      <c r="B6" s="47" t="s">
        <v>3</v>
      </c>
      <c r="C6" s="47"/>
      <c r="D6" s="47"/>
      <c r="E6" s="47"/>
      <c r="F6" s="47"/>
      <c r="G6" s="47"/>
      <c r="H6" s="47"/>
      <c r="I6" s="25" t="s">
        <v>4</v>
      </c>
      <c r="J6" s="25"/>
      <c r="K6" s="47" t="s">
        <v>5</v>
      </c>
      <c r="L6" s="47"/>
    </row>
    <row r="7" spans="2:12" ht="105.75" customHeight="1" x14ac:dyDescent="0.25">
      <c r="B7" s="48" t="s">
        <v>6</v>
      </c>
      <c r="C7" s="48" t="s">
        <v>7</v>
      </c>
      <c r="D7" s="48" t="s">
        <v>8</v>
      </c>
      <c r="E7" s="48" t="s">
        <v>9</v>
      </c>
      <c r="F7" s="48" t="s">
        <v>10</v>
      </c>
      <c r="G7" s="48" t="s">
        <v>11</v>
      </c>
      <c r="H7" s="48"/>
      <c r="I7" s="48" t="s">
        <v>12</v>
      </c>
      <c r="J7" s="48" t="s">
        <v>13</v>
      </c>
      <c r="K7" s="48" t="s">
        <v>14</v>
      </c>
      <c r="L7" s="48" t="s">
        <v>15</v>
      </c>
    </row>
    <row r="8" spans="2:12" x14ac:dyDescent="0.25">
      <c r="B8" s="48"/>
      <c r="C8" s="48"/>
      <c r="D8" s="48"/>
      <c r="E8" s="48"/>
      <c r="F8" s="48"/>
      <c r="G8" s="26" t="s">
        <v>16</v>
      </c>
      <c r="H8" s="26" t="s">
        <v>17</v>
      </c>
      <c r="I8" s="48"/>
      <c r="J8" s="48"/>
      <c r="K8" s="48"/>
      <c r="L8" s="48"/>
    </row>
    <row r="9" spans="2:12" ht="202.5" x14ac:dyDescent="0.25">
      <c r="B9" s="19">
        <v>1</v>
      </c>
      <c r="C9" s="20" t="s">
        <v>33</v>
      </c>
      <c r="D9" s="21" t="s">
        <v>53</v>
      </c>
      <c r="E9" s="21" t="s">
        <v>77</v>
      </c>
      <c r="F9" s="28">
        <v>70000</v>
      </c>
      <c r="G9" s="28">
        <v>35000</v>
      </c>
      <c r="H9" s="32">
        <v>50</v>
      </c>
      <c r="I9" s="22" t="s">
        <v>22</v>
      </c>
      <c r="J9" s="23">
        <v>32</v>
      </c>
      <c r="K9" s="22">
        <v>50</v>
      </c>
      <c r="L9" s="24">
        <f>J9+K9</f>
        <v>82</v>
      </c>
    </row>
    <row r="10" spans="2:12" ht="236.25" x14ac:dyDescent="0.25">
      <c r="B10" s="19">
        <v>2</v>
      </c>
      <c r="C10" s="20" t="s">
        <v>33</v>
      </c>
      <c r="D10" s="21" t="s">
        <v>19</v>
      </c>
      <c r="E10" s="21" t="s">
        <v>78</v>
      </c>
      <c r="F10" s="28">
        <v>72000</v>
      </c>
      <c r="G10" s="28">
        <v>50000</v>
      </c>
      <c r="H10" s="32">
        <v>69.444444444444443</v>
      </c>
      <c r="I10" s="22" t="s">
        <v>22</v>
      </c>
      <c r="J10" s="23">
        <v>25</v>
      </c>
      <c r="K10" s="22">
        <v>50</v>
      </c>
      <c r="L10" s="24">
        <f t="shared" ref="L10:L37" si="0">J10+K10</f>
        <v>75</v>
      </c>
    </row>
    <row r="11" spans="2:12" ht="236.25" x14ac:dyDescent="0.25">
      <c r="B11" s="19">
        <v>3</v>
      </c>
      <c r="C11" s="20" t="s">
        <v>34</v>
      </c>
      <c r="D11" s="21" t="s">
        <v>20</v>
      </c>
      <c r="E11" s="21" t="s">
        <v>79</v>
      </c>
      <c r="F11" s="28">
        <v>40500</v>
      </c>
      <c r="G11" s="28">
        <v>20000</v>
      </c>
      <c r="H11" s="32">
        <v>49.382716049382715</v>
      </c>
      <c r="I11" s="22" t="s">
        <v>22</v>
      </c>
      <c r="J11" s="23">
        <v>32</v>
      </c>
      <c r="K11" s="22">
        <v>50</v>
      </c>
      <c r="L11" s="24">
        <f t="shared" si="0"/>
        <v>82</v>
      </c>
    </row>
    <row r="12" spans="2:12" ht="135" x14ac:dyDescent="0.25">
      <c r="B12" s="19">
        <v>4</v>
      </c>
      <c r="C12" s="20" t="s">
        <v>23</v>
      </c>
      <c r="D12" s="21" t="s">
        <v>54</v>
      </c>
      <c r="E12" s="21" t="s">
        <v>80</v>
      </c>
      <c r="F12" s="28">
        <v>72000</v>
      </c>
      <c r="G12" s="28">
        <v>50000</v>
      </c>
      <c r="H12" s="32">
        <v>69.444444444444443</v>
      </c>
      <c r="I12" s="22" t="s">
        <v>22</v>
      </c>
      <c r="J12" s="23">
        <v>25</v>
      </c>
      <c r="K12" s="22">
        <v>45</v>
      </c>
      <c r="L12" s="24">
        <f t="shared" si="0"/>
        <v>70</v>
      </c>
    </row>
    <row r="13" spans="2:12" ht="157.5" x14ac:dyDescent="0.25">
      <c r="B13" s="19">
        <v>5</v>
      </c>
      <c r="C13" s="20" t="s">
        <v>24</v>
      </c>
      <c r="D13" s="21" t="s">
        <v>55</v>
      </c>
      <c r="E13" s="21" t="s">
        <v>81</v>
      </c>
      <c r="F13" s="28">
        <v>31500</v>
      </c>
      <c r="G13" s="28">
        <v>22000</v>
      </c>
      <c r="H13" s="32">
        <v>69.841269841269835</v>
      </c>
      <c r="I13" s="22" t="s">
        <v>22</v>
      </c>
      <c r="J13" s="23">
        <v>25</v>
      </c>
      <c r="K13" s="22">
        <v>50</v>
      </c>
      <c r="L13" s="24">
        <f t="shared" si="0"/>
        <v>75</v>
      </c>
    </row>
    <row r="14" spans="2:12" ht="135" x14ac:dyDescent="0.25">
      <c r="B14" s="19">
        <v>6</v>
      </c>
      <c r="C14" s="20" t="s">
        <v>35</v>
      </c>
      <c r="D14" s="21" t="s">
        <v>56</v>
      </c>
      <c r="E14" s="21" t="s">
        <v>82</v>
      </c>
      <c r="F14" s="28">
        <v>60000</v>
      </c>
      <c r="G14" s="28">
        <v>30000</v>
      </c>
      <c r="H14" s="32">
        <v>50</v>
      </c>
      <c r="I14" s="22" t="s">
        <v>22</v>
      </c>
      <c r="J14" s="23">
        <v>17</v>
      </c>
      <c r="K14" s="22">
        <v>45</v>
      </c>
      <c r="L14" s="24">
        <f t="shared" si="0"/>
        <v>62</v>
      </c>
    </row>
    <row r="15" spans="2:12" ht="157.5" x14ac:dyDescent="0.25">
      <c r="B15" s="19">
        <v>7</v>
      </c>
      <c r="C15" s="20" t="s">
        <v>36</v>
      </c>
      <c r="D15" s="21" t="s">
        <v>57</v>
      </c>
      <c r="E15" s="21" t="s">
        <v>83</v>
      </c>
      <c r="F15" s="28">
        <v>150000</v>
      </c>
      <c r="G15" s="28">
        <v>45000</v>
      </c>
      <c r="H15" s="32">
        <v>30</v>
      </c>
      <c r="I15" s="22" t="s">
        <v>22</v>
      </c>
      <c r="J15" s="23">
        <v>40</v>
      </c>
      <c r="K15" s="22">
        <v>45</v>
      </c>
      <c r="L15" s="24">
        <f t="shared" si="0"/>
        <v>85</v>
      </c>
    </row>
    <row r="16" spans="2:12" ht="180" x14ac:dyDescent="0.25">
      <c r="B16" s="19">
        <v>8</v>
      </c>
      <c r="C16" s="20" t="s">
        <v>37</v>
      </c>
      <c r="D16" s="21" t="s">
        <v>58</v>
      </c>
      <c r="E16" s="21" t="s">
        <v>84</v>
      </c>
      <c r="F16" s="28">
        <v>145000</v>
      </c>
      <c r="G16" s="28">
        <v>43500</v>
      </c>
      <c r="H16" s="32">
        <v>30</v>
      </c>
      <c r="I16" s="22" t="s">
        <v>22</v>
      </c>
      <c r="J16" s="23">
        <v>40</v>
      </c>
      <c r="K16" s="22">
        <v>45</v>
      </c>
      <c r="L16" s="24">
        <f t="shared" si="0"/>
        <v>85</v>
      </c>
    </row>
    <row r="17" spans="2:12" ht="157.5" x14ac:dyDescent="0.25">
      <c r="B17" s="19">
        <v>9</v>
      </c>
      <c r="C17" s="20" t="s">
        <v>37</v>
      </c>
      <c r="D17" s="21" t="s">
        <v>59</v>
      </c>
      <c r="E17" s="21" t="s">
        <v>85</v>
      </c>
      <c r="F17" s="28">
        <v>108000</v>
      </c>
      <c r="G17" s="28">
        <v>32400</v>
      </c>
      <c r="H17" s="32">
        <v>30</v>
      </c>
      <c r="I17" s="22" t="s">
        <v>22</v>
      </c>
      <c r="J17" s="23">
        <v>40</v>
      </c>
      <c r="K17" s="22">
        <v>45</v>
      </c>
      <c r="L17" s="24">
        <f t="shared" si="0"/>
        <v>85</v>
      </c>
    </row>
    <row r="18" spans="2:12" ht="258.75" x14ac:dyDescent="0.25">
      <c r="B18" s="19">
        <v>10</v>
      </c>
      <c r="C18" s="20" t="s">
        <v>38</v>
      </c>
      <c r="D18" s="21" t="s">
        <v>60</v>
      </c>
      <c r="E18" s="21" t="s">
        <v>86</v>
      </c>
      <c r="F18" s="28">
        <v>9740</v>
      </c>
      <c r="G18" s="28">
        <v>6450</v>
      </c>
      <c r="H18" s="32">
        <v>66.221765913757707</v>
      </c>
      <c r="I18" s="22" t="s">
        <v>22</v>
      </c>
      <c r="J18" s="23">
        <v>20</v>
      </c>
      <c r="K18" s="22">
        <v>40</v>
      </c>
      <c r="L18" s="24">
        <f t="shared" si="0"/>
        <v>60</v>
      </c>
    </row>
    <row r="19" spans="2:12" ht="202.5" x14ac:dyDescent="0.25">
      <c r="B19" s="19">
        <v>11</v>
      </c>
      <c r="C19" s="20" t="s">
        <v>38</v>
      </c>
      <c r="D19" s="21" t="s">
        <v>61</v>
      </c>
      <c r="E19" s="21" t="s">
        <v>87</v>
      </c>
      <c r="F19" s="28">
        <v>30400</v>
      </c>
      <c r="G19" s="28">
        <v>16000</v>
      </c>
      <c r="H19" s="32">
        <v>52.631578947368418</v>
      </c>
      <c r="I19" s="22" t="s">
        <v>22</v>
      </c>
      <c r="J19" s="23">
        <v>20</v>
      </c>
      <c r="K19" s="22">
        <v>50</v>
      </c>
      <c r="L19" s="24">
        <f t="shared" si="0"/>
        <v>70</v>
      </c>
    </row>
    <row r="20" spans="2:12" ht="157.5" x14ac:dyDescent="0.25">
      <c r="B20" s="19">
        <v>12</v>
      </c>
      <c r="C20" s="20" t="s">
        <v>25</v>
      </c>
      <c r="D20" s="21" t="s">
        <v>62</v>
      </c>
      <c r="E20" s="21" t="s">
        <v>88</v>
      </c>
      <c r="F20" s="28">
        <v>105300</v>
      </c>
      <c r="G20" s="28">
        <v>45000</v>
      </c>
      <c r="H20" s="32">
        <v>42.735042735042732</v>
      </c>
      <c r="I20" s="22" t="s">
        <v>22</v>
      </c>
      <c r="J20" s="23">
        <v>32</v>
      </c>
      <c r="K20" s="22">
        <v>50</v>
      </c>
      <c r="L20" s="24">
        <f t="shared" si="0"/>
        <v>82</v>
      </c>
    </row>
    <row r="21" spans="2:12" ht="213.75" x14ac:dyDescent="0.25">
      <c r="B21" s="19">
        <v>13</v>
      </c>
      <c r="C21" s="20" t="s">
        <v>25</v>
      </c>
      <c r="D21" s="21" t="s">
        <v>63</v>
      </c>
      <c r="E21" s="21" t="s">
        <v>89</v>
      </c>
      <c r="F21" s="28">
        <v>75600</v>
      </c>
      <c r="G21" s="28">
        <v>45000</v>
      </c>
      <c r="H21" s="32">
        <v>59.523809523809526</v>
      </c>
      <c r="I21" s="22" t="s">
        <v>22</v>
      </c>
      <c r="J21" s="23">
        <v>25</v>
      </c>
      <c r="K21" s="22">
        <v>50</v>
      </c>
      <c r="L21" s="24">
        <f t="shared" si="0"/>
        <v>75</v>
      </c>
    </row>
    <row r="22" spans="2:12" ht="258.75" x14ac:dyDescent="0.25">
      <c r="B22" s="19">
        <v>14</v>
      </c>
      <c r="C22" s="20" t="s">
        <v>39</v>
      </c>
      <c r="D22" s="21" t="s">
        <v>64</v>
      </c>
      <c r="E22" s="21" t="s">
        <v>90</v>
      </c>
      <c r="F22" s="28">
        <v>27000</v>
      </c>
      <c r="G22" s="28">
        <v>17000</v>
      </c>
      <c r="H22" s="32">
        <v>62.962962962962962</v>
      </c>
      <c r="I22" s="22" t="s">
        <v>22</v>
      </c>
      <c r="J22" s="23">
        <v>25</v>
      </c>
      <c r="K22" s="22">
        <v>50</v>
      </c>
      <c r="L22" s="24">
        <f t="shared" si="0"/>
        <v>75</v>
      </c>
    </row>
    <row r="23" spans="2:12" ht="105" x14ac:dyDescent="0.25">
      <c r="B23" s="19">
        <v>15</v>
      </c>
      <c r="C23" s="20" t="s">
        <v>40</v>
      </c>
      <c r="D23" s="21" t="s">
        <v>65</v>
      </c>
      <c r="E23" s="21" t="s">
        <v>91</v>
      </c>
      <c r="F23" s="28">
        <v>38000</v>
      </c>
      <c r="G23" s="28">
        <v>26500</v>
      </c>
      <c r="H23" s="32">
        <v>69.736842105263165</v>
      </c>
      <c r="I23" s="22" t="s">
        <v>22</v>
      </c>
      <c r="J23" s="23">
        <v>20</v>
      </c>
      <c r="K23" s="22">
        <v>40</v>
      </c>
      <c r="L23" s="24">
        <f t="shared" si="0"/>
        <v>60</v>
      </c>
    </row>
    <row r="24" spans="2:12" ht="225" x14ac:dyDescent="0.25">
      <c r="B24" s="19">
        <v>16</v>
      </c>
      <c r="C24" s="20" t="s">
        <v>41</v>
      </c>
      <c r="D24" s="21" t="s">
        <v>66</v>
      </c>
      <c r="E24" s="21" t="s">
        <v>108</v>
      </c>
      <c r="F24" s="28">
        <v>68000</v>
      </c>
      <c r="G24" s="28">
        <v>50000</v>
      </c>
      <c r="H24" s="32">
        <v>73.529411764705884</v>
      </c>
      <c r="I24" s="22" t="s">
        <v>107</v>
      </c>
      <c r="J24" s="23">
        <v>0</v>
      </c>
      <c r="K24" s="22">
        <v>0</v>
      </c>
      <c r="L24" s="24">
        <f t="shared" si="0"/>
        <v>0</v>
      </c>
    </row>
    <row r="25" spans="2:12" ht="213.75" x14ac:dyDescent="0.25">
      <c r="B25" s="7">
        <v>17</v>
      </c>
      <c r="C25" s="8" t="s">
        <v>42</v>
      </c>
      <c r="D25" s="9" t="s">
        <v>67</v>
      </c>
      <c r="E25" s="9" t="s">
        <v>92</v>
      </c>
      <c r="F25" s="29">
        <v>88480</v>
      </c>
      <c r="G25" s="29">
        <v>44240</v>
      </c>
      <c r="H25" s="33">
        <v>50</v>
      </c>
      <c r="I25" s="10" t="s">
        <v>22</v>
      </c>
      <c r="J25" s="11">
        <v>32</v>
      </c>
      <c r="K25" s="10">
        <v>45</v>
      </c>
      <c r="L25" s="12">
        <f t="shared" si="0"/>
        <v>77</v>
      </c>
    </row>
    <row r="26" spans="2:12" ht="191.25" x14ac:dyDescent="0.25">
      <c r="B26" s="7">
        <v>18</v>
      </c>
      <c r="C26" s="8" t="s">
        <v>42</v>
      </c>
      <c r="D26" s="9" t="s">
        <v>68</v>
      </c>
      <c r="E26" s="9" t="s">
        <v>93</v>
      </c>
      <c r="F26" s="29">
        <v>73500</v>
      </c>
      <c r="G26" s="29">
        <v>50000</v>
      </c>
      <c r="H26" s="33">
        <v>68.027210884353735</v>
      </c>
      <c r="I26" s="10" t="s">
        <v>22</v>
      </c>
      <c r="J26" s="11">
        <v>25</v>
      </c>
      <c r="K26" s="10">
        <v>45</v>
      </c>
      <c r="L26" s="12">
        <f t="shared" si="0"/>
        <v>70</v>
      </c>
    </row>
    <row r="27" spans="2:12" ht="191.25" x14ac:dyDescent="0.25">
      <c r="B27" s="7">
        <v>19</v>
      </c>
      <c r="C27" s="8" t="s">
        <v>43</v>
      </c>
      <c r="D27" s="9" t="s">
        <v>69</v>
      </c>
      <c r="E27" s="9" t="s">
        <v>94</v>
      </c>
      <c r="F27" s="29">
        <v>53600</v>
      </c>
      <c r="G27" s="29">
        <v>25000</v>
      </c>
      <c r="H27" s="33">
        <v>46.64179104477612</v>
      </c>
      <c r="I27" s="10" t="s">
        <v>22</v>
      </c>
      <c r="J27" s="11">
        <v>32</v>
      </c>
      <c r="K27" s="10">
        <v>37</v>
      </c>
      <c r="L27" s="12">
        <f t="shared" si="0"/>
        <v>69</v>
      </c>
    </row>
    <row r="28" spans="2:12" ht="135" x14ac:dyDescent="0.25">
      <c r="B28" s="7">
        <v>20</v>
      </c>
      <c r="C28" s="8" t="s">
        <v>43</v>
      </c>
      <c r="D28" s="9" t="s">
        <v>27</v>
      </c>
      <c r="E28" s="9" t="s">
        <v>95</v>
      </c>
      <c r="F28" s="29">
        <v>112000</v>
      </c>
      <c r="G28" s="29">
        <v>50000</v>
      </c>
      <c r="H28" s="33">
        <v>44.642857142857146</v>
      </c>
      <c r="I28" s="10" t="s">
        <v>22</v>
      </c>
      <c r="J28" s="11">
        <v>32</v>
      </c>
      <c r="K28" s="10">
        <v>50</v>
      </c>
      <c r="L28" s="12">
        <f t="shared" si="0"/>
        <v>82</v>
      </c>
    </row>
    <row r="29" spans="2:12" ht="180" x14ac:dyDescent="0.25">
      <c r="B29" s="7">
        <v>21</v>
      </c>
      <c r="C29" s="8" t="s">
        <v>44</v>
      </c>
      <c r="D29" s="9" t="s">
        <v>70</v>
      </c>
      <c r="E29" s="9" t="s">
        <v>96</v>
      </c>
      <c r="F29" s="29">
        <v>26000</v>
      </c>
      <c r="G29" s="29">
        <v>18000</v>
      </c>
      <c r="H29" s="33">
        <v>69.230769230769226</v>
      </c>
      <c r="I29" s="10" t="s">
        <v>22</v>
      </c>
      <c r="J29" s="11">
        <v>25</v>
      </c>
      <c r="K29" s="10">
        <v>45</v>
      </c>
      <c r="L29" s="12">
        <f t="shared" si="0"/>
        <v>70</v>
      </c>
    </row>
    <row r="30" spans="2:12" ht="213.75" x14ac:dyDescent="0.25">
      <c r="B30" s="7">
        <v>22</v>
      </c>
      <c r="C30" s="8" t="s">
        <v>45</v>
      </c>
      <c r="D30" s="9" t="s">
        <v>71</v>
      </c>
      <c r="E30" s="9" t="s">
        <v>97</v>
      </c>
      <c r="F30" s="29">
        <v>25590</v>
      </c>
      <c r="G30" s="29">
        <v>7000</v>
      </c>
      <c r="H30" s="33">
        <v>27.354435326299335</v>
      </c>
      <c r="I30" s="10" t="s">
        <v>22</v>
      </c>
      <c r="J30" s="11">
        <v>40</v>
      </c>
      <c r="K30" s="10">
        <v>50</v>
      </c>
      <c r="L30" s="12">
        <f t="shared" si="0"/>
        <v>90</v>
      </c>
    </row>
    <row r="31" spans="2:12" ht="168.75" x14ac:dyDescent="0.25">
      <c r="B31" s="7">
        <v>23</v>
      </c>
      <c r="C31" s="8" t="s">
        <v>46</v>
      </c>
      <c r="D31" s="9" t="s">
        <v>72</v>
      </c>
      <c r="E31" s="9" t="s">
        <v>98</v>
      </c>
      <c r="F31" s="29">
        <v>48000</v>
      </c>
      <c r="G31" s="29">
        <v>21600</v>
      </c>
      <c r="H31" s="33">
        <v>45</v>
      </c>
      <c r="I31" s="10" t="s">
        <v>22</v>
      </c>
      <c r="J31" s="11">
        <v>32</v>
      </c>
      <c r="K31" s="10">
        <v>45</v>
      </c>
      <c r="L31" s="12">
        <f t="shared" si="0"/>
        <v>77</v>
      </c>
    </row>
    <row r="32" spans="2:12" ht="258.75" x14ac:dyDescent="0.25">
      <c r="B32" s="7">
        <v>24</v>
      </c>
      <c r="C32" s="8" t="s">
        <v>47</v>
      </c>
      <c r="D32" s="9" t="s">
        <v>73</v>
      </c>
      <c r="E32" s="9" t="s">
        <v>99</v>
      </c>
      <c r="F32" s="29">
        <v>66800</v>
      </c>
      <c r="G32" s="29">
        <v>46760</v>
      </c>
      <c r="H32" s="33">
        <v>70</v>
      </c>
      <c r="I32" s="10" t="s">
        <v>22</v>
      </c>
      <c r="J32" s="11">
        <v>25</v>
      </c>
      <c r="K32" s="10">
        <v>40</v>
      </c>
      <c r="L32" s="12">
        <f t="shared" si="0"/>
        <v>65</v>
      </c>
    </row>
    <row r="33" spans="2:12" ht="191.25" x14ac:dyDescent="0.25">
      <c r="B33" s="7">
        <v>25</v>
      </c>
      <c r="C33" s="8" t="s">
        <v>48</v>
      </c>
      <c r="D33" s="9" t="s">
        <v>74</v>
      </c>
      <c r="E33" s="9" t="s">
        <v>100</v>
      </c>
      <c r="F33" s="29">
        <v>300000</v>
      </c>
      <c r="G33" s="29">
        <v>30000</v>
      </c>
      <c r="H33" s="33">
        <v>10</v>
      </c>
      <c r="I33" s="10" t="s">
        <v>22</v>
      </c>
      <c r="J33" s="11">
        <v>40</v>
      </c>
      <c r="K33" s="10">
        <v>50</v>
      </c>
      <c r="L33" s="12">
        <f t="shared" si="0"/>
        <v>90</v>
      </c>
    </row>
    <row r="34" spans="2:12" ht="191.25" x14ac:dyDescent="0.25">
      <c r="B34" s="7">
        <v>26</v>
      </c>
      <c r="C34" s="8" t="s">
        <v>49</v>
      </c>
      <c r="D34" s="9" t="s">
        <v>75</v>
      </c>
      <c r="E34" s="9" t="s">
        <v>101</v>
      </c>
      <c r="F34" s="29">
        <v>65000</v>
      </c>
      <c r="G34" s="29">
        <v>45500</v>
      </c>
      <c r="H34" s="33">
        <v>70</v>
      </c>
      <c r="I34" s="10" t="s">
        <v>22</v>
      </c>
      <c r="J34" s="11">
        <v>25</v>
      </c>
      <c r="K34" s="10">
        <v>45</v>
      </c>
      <c r="L34" s="12">
        <f t="shared" si="0"/>
        <v>70</v>
      </c>
    </row>
    <row r="35" spans="2:12" ht="225" x14ac:dyDescent="0.25">
      <c r="B35" s="7">
        <v>27</v>
      </c>
      <c r="C35" s="8" t="s">
        <v>50</v>
      </c>
      <c r="D35" s="9" t="s">
        <v>26</v>
      </c>
      <c r="E35" s="9" t="s">
        <v>102</v>
      </c>
      <c r="F35" s="29">
        <v>31400</v>
      </c>
      <c r="G35" s="29">
        <v>15700</v>
      </c>
      <c r="H35" s="33">
        <v>50</v>
      </c>
      <c r="I35" s="10" t="s">
        <v>22</v>
      </c>
      <c r="J35" s="11">
        <v>32</v>
      </c>
      <c r="K35" s="10">
        <v>37</v>
      </c>
      <c r="L35" s="12">
        <f t="shared" si="0"/>
        <v>69</v>
      </c>
    </row>
    <row r="36" spans="2:12" ht="146.25" x14ac:dyDescent="0.25">
      <c r="B36" s="7">
        <v>28</v>
      </c>
      <c r="C36" s="8" t="s">
        <v>51</v>
      </c>
      <c r="D36" s="9" t="s">
        <v>21</v>
      </c>
      <c r="E36" s="9" t="s">
        <v>103</v>
      </c>
      <c r="F36" s="29">
        <v>35000</v>
      </c>
      <c r="G36" s="29">
        <v>10000</v>
      </c>
      <c r="H36" s="33">
        <v>28.571428571428573</v>
      </c>
      <c r="I36" s="10" t="s">
        <v>22</v>
      </c>
      <c r="J36" s="11">
        <v>40</v>
      </c>
      <c r="K36" s="10">
        <v>50</v>
      </c>
      <c r="L36" s="12">
        <f t="shared" si="0"/>
        <v>90</v>
      </c>
    </row>
    <row r="37" spans="2:12" ht="191.25" x14ac:dyDescent="0.25">
      <c r="B37" s="13">
        <v>29</v>
      </c>
      <c r="C37" s="14" t="s">
        <v>52</v>
      </c>
      <c r="D37" s="15" t="s">
        <v>76</v>
      </c>
      <c r="E37" s="15" t="s">
        <v>104</v>
      </c>
      <c r="F37" s="30">
        <v>120000</v>
      </c>
      <c r="G37" s="30">
        <v>36000</v>
      </c>
      <c r="H37" s="34">
        <v>30</v>
      </c>
      <c r="I37" s="16" t="s">
        <v>22</v>
      </c>
      <c r="J37" s="17">
        <v>40</v>
      </c>
      <c r="K37" s="16">
        <v>45</v>
      </c>
      <c r="L37" s="18">
        <f t="shared" si="0"/>
        <v>85</v>
      </c>
    </row>
    <row r="38" spans="2:12" x14ac:dyDescent="0.25">
      <c r="B38" s="46" t="s">
        <v>18</v>
      </c>
      <c r="C38" s="46"/>
      <c r="D38" s="6"/>
      <c r="E38" s="1"/>
      <c r="F38" s="1"/>
      <c r="G38" s="31">
        <f>SUM(G9:G37)</f>
        <v>933650</v>
      </c>
      <c r="H38" s="27"/>
      <c r="I38" s="1"/>
      <c r="J38" s="2"/>
      <c r="K38" s="1"/>
      <c r="L38" s="1"/>
    </row>
    <row r="40" spans="2:12" s="38" customFormat="1" ht="31.5" x14ac:dyDescent="0.25">
      <c r="B40" s="40" t="s">
        <v>28</v>
      </c>
      <c r="C40" s="40"/>
      <c r="D40" s="35" t="s">
        <v>29</v>
      </c>
      <c r="E40" s="36" t="s">
        <v>30</v>
      </c>
      <c r="F40" s="37">
        <v>42480</v>
      </c>
      <c r="H40" s="38" t="s">
        <v>31</v>
      </c>
      <c r="I40" s="39"/>
      <c r="J40" s="39"/>
    </row>
    <row r="41" spans="2:12" ht="15.75" x14ac:dyDescent="0.25">
      <c r="I41" s="41" t="s">
        <v>32</v>
      </c>
      <c r="J41" s="41"/>
    </row>
  </sheetData>
  <mergeCells count="24">
    <mergeCell ref="B6:H6"/>
    <mergeCell ref="K7:K8"/>
    <mergeCell ref="L7:L8"/>
    <mergeCell ref="E7:E8"/>
    <mergeCell ref="F7:F8"/>
    <mergeCell ref="G7:H7"/>
    <mergeCell ref="I7:I8"/>
    <mergeCell ref="J7:J8"/>
    <mergeCell ref="B40:C40"/>
    <mergeCell ref="I41:J41"/>
    <mergeCell ref="B1:E1"/>
    <mergeCell ref="G1:H1"/>
    <mergeCell ref="C2:D2"/>
    <mergeCell ref="G2:H2"/>
    <mergeCell ref="B3:D3"/>
    <mergeCell ref="E3:L3"/>
    <mergeCell ref="B38:C38"/>
    <mergeCell ref="B4:D4"/>
    <mergeCell ref="G4:H4"/>
    <mergeCell ref="G5:H5"/>
    <mergeCell ref="K6:L6"/>
    <mergeCell ref="B7:B8"/>
    <mergeCell ref="C7:C8"/>
    <mergeCell ref="D7:D8"/>
  </mergeCells>
  <pageMargins left="0.25" right="0.25" top="0.75" bottom="0.75" header="0.3" footer="0.3"/>
  <pageSetup paperSize="9" scale="70" fitToHeight="0" orientation="portrait" r:id="rId1"/>
  <headerFooter scaleWithDoc="0"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List1</vt:lpstr>
      <vt:lpstr>List2</vt:lpstr>
      <vt:lpstr>List3</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Pozicka Katerina</dc:creator>
  <cp:lastModifiedBy>Pozicka Katerina</cp:lastModifiedBy>
  <cp:lastPrinted>2016-05-04T13:07:34Z</cp:lastPrinted>
  <dcterms:created xsi:type="dcterms:W3CDTF">2013-03-19T13:08:47Z</dcterms:created>
  <dcterms:modified xsi:type="dcterms:W3CDTF">2016-05-04T13:07:37Z</dcterms:modified>
</cp:coreProperties>
</file>