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.olenicek\Documents\Silnice Lk\PVP 2017\"/>
    </mc:Choice>
  </mc:AlternateContent>
  <bookViews>
    <workbookView xWindow="0" yWindow="0" windowWidth="20490" windowHeight="9630" activeTab="4"/>
  </bookViews>
  <sheets>
    <sheet name="Okres Česká Lípa" sheetId="6" r:id="rId1"/>
    <sheet name="Okres Liberec" sheetId="5" r:id="rId2"/>
    <sheet name="Okres Jablonec nad Nisou" sheetId="8" r:id="rId3"/>
    <sheet name="Okres Semily" sheetId="7" r:id="rId4"/>
    <sheet name="Přehled výkonů" sheetId="9" r:id="rId5"/>
  </sheets>
  <externalReferences>
    <externalReference r:id="rId6"/>
    <externalReference r:id="rId7"/>
  </externalReferences>
  <definedNames>
    <definedName name="_xlnm._FilterDatabase" localSheetId="0" hidden="1">'Okres Česká Lípa'!$A$3:$I$189</definedName>
    <definedName name="_xlnm._FilterDatabase" localSheetId="2" hidden="1">'Okres Jablonec nad Nisou'!$A$3:$I$106</definedName>
    <definedName name="_xlnm._FilterDatabase" localSheetId="1" hidden="1">'Okres Liberec'!$A$3:$I$166</definedName>
    <definedName name="_xlnm._FilterDatabase" localSheetId="3" hidden="1">'Okres Semily'!$A$3:$I$179</definedName>
    <definedName name="_xlnm.Print_Area" localSheetId="0">'Okres Česká Lípa'!$A$1:$I$189</definedName>
    <definedName name="_xlnm.Print_Area" localSheetId="2">'Okres Jablonec nad Nisou'!$A$1:$I$106</definedName>
    <definedName name="_xlnm.Print_Area" localSheetId="1">'Okres Liberec'!$A$1:$I$166</definedName>
    <definedName name="_xlnm.Print_Area" localSheetId="3">'Okres Semily'!$A$1:$I$179</definedName>
    <definedName name="_xlnm.Print_Area" localSheetId="4">'Přehled výkonů'!$A$1:$E$9</definedName>
  </definedNames>
  <calcPr calcId="162913"/>
</workbook>
</file>

<file path=xl/calcChain.xml><?xml version="1.0" encoding="utf-8"?>
<calcChain xmlns="http://schemas.openxmlformats.org/spreadsheetml/2006/main">
  <c r="F105" i="8" l="1"/>
  <c r="H188" i="6" l="1"/>
  <c r="E106" i="8" l="1"/>
  <c r="H105" i="8"/>
  <c r="H106" i="8" l="1"/>
  <c r="F178" i="7" l="1"/>
  <c r="E179" i="7" l="1"/>
  <c r="H178" i="7"/>
  <c r="C7" i="9" s="1"/>
  <c r="B7" i="9"/>
  <c r="C6" i="9"/>
  <c r="B6" i="9"/>
  <c r="F165" i="5"/>
  <c r="E166" i="5"/>
  <c r="H165" i="5"/>
  <c r="E189" i="6"/>
  <c r="F188" i="6"/>
  <c r="H189" i="6" s="1"/>
  <c r="H179" i="7" l="1"/>
  <c r="H166" i="5"/>
  <c r="B5" i="9" l="1"/>
  <c r="C5" i="9"/>
  <c r="C4" i="9" l="1"/>
  <c r="D6" i="9"/>
  <c r="B4" i="9" l="1"/>
  <c r="D4" i="9" s="1"/>
  <c r="D7" i="9" l="1"/>
  <c r="B8" i="9"/>
  <c r="C8" i="9" l="1"/>
  <c r="D8" i="9" s="1"/>
  <c r="D5" i="9" l="1"/>
</calcChain>
</file>

<file path=xl/sharedStrings.xml><?xml version="1.0" encoding="utf-8"?>
<sst xmlns="http://schemas.openxmlformats.org/spreadsheetml/2006/main" count="2892" uniqueCount="748">
  <si>
    <t>Třída silnic</t>
  </si>
  <si>
    <t>Číslo silnice</t>
  </si>
  <si>
    <t>Plánovaný týden</t>
  </si>
  <si>
    <t>Technologie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</si>
  <si>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</si>
  <si>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t>Plánované výkony
[m2]</t>
  </si>
  <si>
    <t>Realizace týden</t>
  </si>
  <si>
    <t>Fakturované výkony
[m2]</t>
  </si>
  <si>
    <t>Liberec</t>
  </si>
  <si>
    <t>Semily</t>
  </si>
  <si>
    <t>Česká Lípa</t>
  </si>
  <si>
    <t>průběžné plnění k:</t>
  </si>
  <si>
    <t>Okres</t>
  </si>
  <si>
    <t>Jablonec nad Nisou</t>
  </si>
  <si>
    <t>Celkem</t>
  </si>
  <si>
    <t>Stav k:</t>
  </si>
  <si>
    <t>Plnění [m²]</t>
  </si>
  <si>
    <t>Plnění [%]</t>
  </si>
  <si>
    <t>Středisko</t>
  </si>
  <si>
    <t>Plán [m²]</t>
  </si>
  <si>
    <t>Plán úklidů po zimě pro rok 2017 - okres Česká Lípa</t>
  </si>
  <si>
    <t>Plán úklidů po zimě pro rok 2017 - okres Liberec</t>
  </si>
  <si>
    <t>Plán úklidů po zimě pro rok 2017 - okres Jablonec nad Nisou</t>
  </si>
  <si>
    <t>Plán úklidů po zimě pro rok 2017 - okres Semily</t>
  </si>
  <si>
    <t>XX.XX.2017</t>
  </si>
  <si>
    <t>II</t>
  </si>
  <si>
    <t>Konrádov - Tubož - Dubá</t>
  </si>
  <si>
    <t>Traktorové koště</t>
  </si>
  <si>
    <t>Dubá - Tuháň - Skalka</t>
  </si>
  <si>
    <t>Zákupy - Č.Lípa - Žandov</t>
  </si>
  <si>
    <t>Žandov - Kravaře</t>
  </si>
  <si>
    <t>Nový Bor</t>
  </si>
  <si>
    <t>N.Bor - Zákupy - Mimoň - Ralsko</t>
  </si>
  <si>
    <t>Tuháň - hr.okresu</t>
  </si>
  <si>
    <t>Petrovice - Mimoň - Doksy - Dubá</t>
  </si>
  <si>
    <t>hr.okresu - Ždár - Okna</t>
  </si>
  <si>
    <t>Luhov - Stráž - Břevniště</t>
  </si>
  <si>
    <t>III</t>
  </si>
  <si>
    <t>00913</t>
  </si>
  <si>
    <t>Okřešice</t>
  </si>
  <si>
    <t>0381</t>
  </si>
  <si>
    <t>Staré Splavý - Břehyně</t>
  </si>
  <si>
    <t>Heřmanice - V.Javorská</t>
  </si>
  <si>
    <t>Bezděz</t>
  </si>
  <si>
    <t>Ždírec - Blatce</t>
  </si>
  <si>
    <t>hr.okresu - hr.okresu</t>
  </si>
  <si>
    <t>Dubá - Dražejov</t>
  </si>
  <si>
    <t>Dubá - Holany - Zahrádky</t>
  </si>
  <si>
    <t>Zátyní - Lhota</t>
  </si>
  <si>
    <t>Dřevčice - Sušice</t>
  </si>
  <si>
    <t>Skalka - Blíževedly - Kravaře</t>
  </si>
  <si>
    <t>Blíževedly - Holany</t>
  </si>
  <si>
    <t>Litice - Hvězda</t>
  </si>
  <si>
    <t>Blíževedlý - hr.okresu</t>
  </si>
  <si>
    <t>Dobranov - Vl.Důl</t>
  </si>
  <si>
    <t>Dobranov - Bukovany - Pihel</t>
  </si>
  <si>
    <t>Žíznikov</t>
  </si>
  <si>
    <t>Sosnová - Česká lípa</t>
  </si>
  <si>
    <t>Dubice - Bořetín</t>
  </si>
  <si>
    <t>Kvítkov - Záluží</t>
  </si>
  <si>
    <t>Mistrovice - Volfartice - Č.Lípa</t>
  </si>
  <si>
    <t>Okrouhlá - Skalice - H.Libchava</t>
  </si>
  <si>
    <t>Horní Pihel - Častalovice</t>
  </si>
  <si>
    <t>Skalice - Pihel</t>
  </si>
  <si>
    <t>K.Šenov - Slunečná - H.Libchava</t>
  </si>
  <si>
    <t>Skalice - Slunečná</t>
  </si>
  <si>
    <t>Stružnice - Bořetín</t>
  </si>
  <si>
    <t>Stružnice - H.Lipchava</t>
  </si>
  <si>
    <t xml:space="preserve">H.Police   </t>
  </si>
  <si>
    <t>Žandov - Volfartice</t>
  </si>
  <si>
    <t>Radeč</t>
  </si>
  <si>
    <t>Kravaře</t>
  </si>
  <si>
    <t>Janovice</t>
  </si>
  <si>
    <t>Kravaře - Taneček</t>
  </si>
  <si>
    <t>Valteřice - Kozly</t>
  </si>
  <si>
    <t>Stvolinky - Kolná</t>
  </si>
  <si>
    <t>Kozly</t>
  </si>
  <si>
    <t>Prysk - Prácheň</t>
  </si>
  <si>
    <t>Prysk</t>
  </si>
  <si>
    <t>Prácheň - Polevsko</t>
  </si>
  <si>
    <t>Polevsko - Kytlice</t>
  </si>
  <si>
    <t>Svor - Polevsko</t>
  </si>
  <si>
    <t>Kytlice</t>
  </si>
  <si>
    <t>K.Šenov - N.Oldřichov</t>
  </si>
  <si>
    <t>Mimoň - Svébořice</t>
  </si>
  <si>
    <t>Mimoň - Hvězdov</t>
  </si>
  <si>
    <t>Vranov - Noviny pod Ralskem</t>
  </si>
  <si>
    <t>Zákupy - Provodín  - Jestřebí</t>
  </si>
  <si>
    <t>Zahrádky - Srní</t>
  </si>
  <si>
    <t>Zákupy - V.Valtinov - Jabl. v Pod.</t>
  </si>
  <si>
    <t>Brniště - Velenice</t>
  </si>
  <si>
    <t>Cvikov - Velenice - Zákupy</t>
  </si>
  <si>
    <t>Svitava - N.Domky - Svojkov</t>
  </si>
  <si>
    <t>Svitava  - Sloup v Č.</t>
  </si>
  <si>
    <t>Lindava - Kunratice - Mařeničky</t>
  </si>
  <si>
    <t>Drnovec - Mařeničky</t>
  </si>
  <si>
    <t>Mařenice - Trávník - Cvikov</t>
  </si>
  <si>
    <t>Rousínov</t>
  </si>
  <si>
    <t>N.Huť - H.Světlá</t>
  </si>
  <si>
    <t>Pihel</t>
  </si>
  <si>
    <t>Sloup - Cvikov</t>
  </si>
  <si>
    <t>N.Bor - Radvanec</t>
  </si>
  <si>
    <t>Sloup - Chotovice</t>
  </si>
  <si>
    <t>Skalice</t>
  </si>
  <si>
    <t>Tuháň - Zakšín</t>
  </si>
  <si>
    <t>Chlum - Borek</t>
  </si>
  <si>
    <t>Drchlava - Chlum</t>
  </si>
  <si>
    <t>Pavlovice</t>
  </si>
  <si>
    <t>Skalka u Doks - Doksy</t>
  </si>
  <si>
    <t>Tachov - Korce - Dibá</t>
  </si>
  <si>
    <t>Horky</t>
  </si>
  <si>
    <t>Mimoň - Pertoltice - V.Grunov</t>
  </si>
  <si>
    <t>Noviny p/R - V.Grunov</t>
  </si>
  <si>
    <t>Brniště - Lindava</t>
  </si>
  <si>
    <t>V.Valtínov - Postřelná</t>
  </si>
  <si>
    <t>Jablonné v Pod. - Dubnice</t>
  </si>
  <si>
    <t>Heřmanice - Krompach</t>
  </si>
  <si>
    <t xml:space="preserve">Jablonné </t>
  </si>
  <si>
    <t>Heřmanice - Mařenice</t>
  </si>
  <si>
    <t>Krompach</t>
  </si>
  <si>
    <t>Kněžice</t>
  </si>
  <si>
    <t xml:space="preserve">Jablonné v Pod.  </t>
  </si>
  <si>
    <t>Dubnice - Stráž p/R</t>
  </si>
  <si>
    <t>Dubnice</t>
  </si>
  <si>
    <t>Ždár - Kruh - Houska</t>
  </si>
  <si>
    <t>Luka - Dubá</t>
  </si>
  <si>
    <t>Ralsko - Jezová</t>
  </si>
  <si>
    <t>Dubá - Blatečky - Konrádov - Tubož</t>
  </si>
  <si>
    <t>14-15</t>
  </si>
  <si>
    <t>Samosběr</t>
  </si>
  <si>
    <t>Dubá - Pavličky - Tuháň - Domašice</t>
  </si>
  <si>
    <t>16-17</t>
  </si>
  <si>
    <t>Zákupy-Česká Lípa-Stružnice-Jezvé-H.Police-Žandov</t>
  </si>
  <si>
    <t>13-15</t>
  </si>
  <si>
    <t>Valteřice-Žandov</t>
  </si>
  <si>
    <t>Ralsko-Mimoň-Zákupy-Svojkov-Nový Bor</t>
  </si>
  <si>
    <t>14-16</t>
  </si>
  <si>
    <t xml:space="preserve">Tuháň </t>
  </si>
  <si>
    <t>Dubá-Vrchovany-Zbyny-Doksy-Mimoň-Jablonné-Petrovice</t>
  </si>
  <si>
    <t>Ždár - Okna</t>
  </si>
  <si>
    <t>Hamr na Jezeře  - Břevniště</t>
  </si>
  <si>
    <t>Staré Splavý</t>
  </si>
  <si>
    <t>17-18</t>
  </si>
  <si>
    <t>V.Javorská</t>
  </si>
  <si>
    <t>19-20</t>
  </si>
  <si>
    <t>Blatce</t>
  </si>
  <si>
    <t>Dražejov - Nedvězí</t>
  </si>
  <si>
    <t>Dubá-Dřevčice-Holany-Zahrádky-Sosnová</t>
  </si>
  <si>
    <t>Blíževedly</t>
  </si>
  <si>
    <t>Blíževedly - Litice - Holany</t>
  </si>
  <si>
    <t>Hvězda</t>
  </si>
  <si>
    <t xml:space="preserve">Dobranov </t>
  </si>
  <si>
    <t>18-19</t>
  </si>
  <si>
    <t>Kvítkov</t>
  </si>
  <si>
    <t>Volfartice - H.Libchava</t>
  </si>
  <si>
    <t>Okrouhlá - Skalice</t>
  </si>
  <si>
    <t>Častalovice</t>
  </si>
  <si>
    <t>K.Šenov - Slunečná</t>
  </si>
  <si>
    <t>Slunečná</t>
  </si>
  <si>
    <t>Stružnice - H.Libchava</t>
  </si>
  <si>
    <t>Žandov</t>
  </si>
  <si>
    <t>Valteřice</t>
  </si>
  <si>
    <t>Stvolinky</t>
  </si>
  <si>
    <t>Prysk - K.Šenov</t>
  </si>
  <si>
    <t>Polevsko</t>
  </si>
  <si>
    <t>20-21</t>
  </si>
  <si>
    <t>N.Bor -Polevsko</t>
  </si>
  <si>
    <t>Svor</t>
  </si>
  <si>
    <t>Mimoň</t>
  </si>
  <si>
    <t>15-16</t>
  </si>
  <si>
    <t>Mimoň - Vranov - Noviny pod Ral.</t>
  </si>
  <si>
    <t>Zákupy</t>
  </si>
  <si>
    <t>Provodín - Jestřebí</t>
  </si>
  <si>
    <t>Zákupy - Kamenice - V.Grunov - Jablonné v Pod.</t>
  </si>
  <si>
    <t>Cvikov - Lindava - Velenice</t>
  </si>
  <si>
    <t>21-22</t>
  </si>
  <si>
    <t>Svitava - Velenice</t>
  </si>
  <si>
    <t>Svojkov - Svitava</t>
  </si>
  <si>
    <t>Svitava</t>
  </si>
  <si>
    <t>Lindava - Kunratice - Mařenice - D.Světlá</t>
  </si>
  <si>
    <t>20-22</t>
  </si>
  <si>
    <t>Drnovec</t>
  </si>
  <si>
    <t>Cvikov - Trávník</t>
  </si>
  <si>
    <t>H.Světlá  - D.Světlá</t>
  </si>
  <si>
    <t>N.Bor</t>
  </si>
  <si>
    <t>Tuháň</t>
  </si>
  <si>
    <t>Zakšín</t>
  </si>
  <si>
    <t>Drchlava</t>
  </si>
  <si>
    <t>Skalka u Doks</t>
  </si>
  <si>
    <t>Tachov - Korce</t>
  </si>
  <si>
    <t>Velký Grunov</t>
  </si>
  <si>
    <t>Brniště - Luhov</t>
  </si>
  <si>
    <t>Postřelná  -V.Valtínov</t>
  </si>
  <si>
    <t>Jablonné v Pod.</t>
  </si>
  <si>
    <t>Heřmanice</t>
  </si>
  <si>
    <t>Jablonné - křiž.I/13</t>
  </si>
  <si>
    <t>Janovice v Pod.</t>
  </si>
  <si>
    <t>Kruh</t>
  </si>
  <si>
    <t>Frýdlant</t>
  </si>
  <si>
    <t>Frýdlant - pod zámkem</t>
  </si>
  <si>
    <t>2901</t>
  </si>
  <si>
    <t>Frýdlant - Větrov</t>
  </si>
  <si>
    <t>2902</t>
  </si>
  <si>
    <t>Frýdlant - Zátiší</t>
  </si>
  <si>
    <t>03511</t>
  </si>
  <si>
    <t>Frýdlant - TRW</t>
  </si>
  <si>
    <t>03510</t>
  </si>
  <si>
    <t>Frýdlant - Kodešova</t>
  </si>
  <si>
    <t>291</t>
  </si>
  <si>
    <t>Frýdlant - Novoměstská</t>
  </si>
  <si>
    <t>2903</t>
  </si>
  <si>
    <t>Frýdlant Bělíkova- Raspenava</t>
  </si>
  <si>
    <t>290</t>
  </si>
  <si>
    <t>Raspenava</t>
  </si>
  <si>
    <t>29010</t>
  </si>
  <si>
    <t>Raspenava- nádraží</t>
  </si>
  <si>
    <t>Raspenava- prostor</t>
  </si>
  <si>
    <t>Raspenava- Novoměstská</t>
  </si>
  <si>
    <t>Raspenava- Oldřichov</t>
  </si>
  <si>
    <t>Hajniště- Nové Město pod Smrkem</t>
  </si>
  <si>
    <t>2916</t>
  </si>
  <si>
    <t>Hajniště- směr Řasnice</t>
  </si>
  <si>
    <t>Hajniště- směr Ludvíkov</t>
  </si>
  <si>
    <t>Nové Město pod Smrkem- ludvíkovská</t>
  </si>
  <si>
    <t>Nové Město pod Smrkem- u koupaliště</t>
  </si>
  <si>
    <t>Ludvíkov</t>
  </si>
  <si>
    <t>29015</t>
  </si>
  <si>
    <t>Lázně Libverda- Přebytek</t>
  </si>
  <si>
    <t>Přebytek- Ludvíkov</t>
  </si>
  <si>
    <t>Lužec</t>
  </si>
  <si>
    <t>Peklo celé</t>
  </si>
  <si>
    <t>Lázně Libverda směr Lužec</t>
  </si>
  <si>
    <t>Smědava</t>
  </si>
  <si>
    <t>03513</t>
  </si>
  <si>
    <t>Dětřichov- Heřmanice</t>
  </si>
  <si>
    <t>03515</t>
  </si>
  <si>
    <t>Dětřichov</t>
  </si>
  <si>
    <t>03514</t>
  </si>
  <si>
    <t>Kr. Les, D.Řasnice</t>
  </si>
  <si>
    <t>Dolní Řasnice</t>
  </si>
  <si>
    <t>H. Řasnice, Jindřichovice p.S.</t>
  </si>
  <si>
    <t>H. Řasnice</t>
  </si>
  <si>
    <t>Srbská</t>
  </si>
  <si>
    <t>Dětřichovec</t>
  </si>
  <si>
    <t>Jindřichovice pod Smrkem</t>
  </si>
  <si>
    <t>Kunratice</t>
  </si>
  <si>
    <t>0353</t>
  </si>
  <si>
    <t>03512</t>
  </si>
  <si>
    <t>Minkovice, Víska nad viadukt</t>
  </si>
  <si>
    <t>0357</t>
  </si>
  <si>
    <t>Poustka, Předlánce</t>
  </si>
  <si>
    <t>0358</t>
  </si>
  <si>
    <t>Předlánce</t>
  </si>
  <si>
    <t>0356</t>
  </si>
  <si>
    <t>Višňová</t>
  </si>
  <si>
    <t>Filipovka</t>
  </si>
  <si>
    <t>0354</t>
  </si>
  <si>
    <t>Andělka- serpentiny</t>
  </si>
  <si>
    <t>Andělka</t>
  </si>
  <si>
    <t>0352</t>
  </si>
  <si>
    <t>Černousy</t>
  </si>
  <si>
    <t>Ves, Boleslav</t>
  </si>
  <si>
    <t>Dolní Pertoltice</t>
  </si>
  <si>
    <t>Bulovka</t>
  </si>
  <si>
    <t>Dolní Oldříš</t>
  </si>
  <si>
    <t>Kropice</t>
  </si>
  <si>
    <t>Chrastava</t>
  </si>
  <si>
    <t>Nová Ves</t>
  </si>
  <si>
    <t>Andělská Hora</t>
  </si>
  <si>
    <t>Pekařka</t>
  </si>
  <si>
    <t>Uhelná</t>
  </si>
  <si>
    <t>Machnín</t>
  </si>
  <si>
    <t>Václavice</t>
  </si>
  <si>
    <t>Vítkov</t>
  </si>
  <si>
    <t>Český Dub</t>
  </si>
  <si>
    <t>Šimonovice</t>
  </si>
  <si>
    <t>Proseč pod Ještědem</t>
  </si>
  <si>
    <t>Rašovka</t>
  </si>
  <si>
    <t>Vratislavice, Jeřmanice</t>
  </si>
  <si>
    <t>Milíře</t>
  </si>
  <si>
    <t>Proseč nad Nisou</t>
  </si>
  <si>
    <t>Jeřmanice</t>
  </si>
  <si>
    <t>Javorník</t>
  </si>
  <si>
    <t>Minkovice</t>
  </si>
  <si>
    <t>Dlouhý Most</t>
  </si>
  <si>
    <t>Záskalí</t>
  </si>
  <si>
    <t>Hodkovice nad Mohelkou</t>
  </si>
  <si>
    <t>Grábštejn</t>
  </si>
  <si>
    <t>Bílý Kostel nad Nisou</t>
  </si>
  <si>
    <t>Chotyně</t>
  </si>
  <si>
    <t>Dolní Suchá</t>
  </si>
  <si>
    <t>Horní Sedlo</t>
  </si>
  <si>
    <t>Dolní Sedlo</t>
  </si>
  <si>
    <t>Polesí</t>
  </si>
  <si>
    <t>Donín</t>
  </si>
  <si>
    <t>ul. Husova</t>
  </si>
  <si>
    <t>Stráž nad Nisou</t>
  </si>
  <si>
    <t>Ještěd</t>
  </si>
  <si>
    <t>Rudolfov</t>
  </si>
  <si>
    <t>Kateřinky</t>
  </si>
  <si>
    <t>Maliník</t>
  </si>
  <si>
    <t>Oldřichov na Hranicích</t>
  </si>
  <si>
    <t>Mlýnice</t>
  </si>
  <si>
    <t>Kryštofovo Údolí</t>
  </si>
  <si>
    <t>Křižany</t>
  </si>
  <si>
    <t>Žibřidice</t>
  </si>
  <si>
    <t>Zdislava</t>
  </si>
  <si>
    <t>Jítrava</t>
  </si>
  <si>
    <t>Rynoltice</t>
  </si>
  <si>
    <t>Janovice v Podještědí</t>
  </si>
  <si>
    <t>610</t>
  </si>
  <si>
    <t>Příšovice</t>
  </si>
  <si>
    <t>279</t>
  </si>
  <si>
    <t>Svijany rampa</t>
  </si>
  <si>
    <t>27917</t>
  </si>
  <si>
    <t>Svijany</t>
  </si>
  <si>
    <t>2793</t>
  </si>
  <si>
    <t>Vitanovice</t>
  </si>
  <si>
    <t>Vlastibořice</t>
  </si>
  <si>
    <t>2791</t>
  </si>
  <si>
    <t>Husa</t>
  </si>
  <si>
    <t>2797</t>
  </si>
  <si>
    <t>Jívina</t>
  </si>
  <si>
    <t>Nechálov</t>
  </si>
  <si>
    <t>Radimovice</t>
  </si>
  <si>
    <t>Sedlišťka</t>
  </si>
  <si>
    <t>27710</t>
  </si>
  <si>
    <t>Třtí</t>
  </si>
  <si>
    <t>Pěnčín</t>
  </si>
  <si>
    <t>2794</t>
  </si>
  <si>
    <t>Čičavy</t>
  </si>
  <si>
    <t>2799</t>
  </si>
  <si>
    <t>2796</t>
  </si>
  <si>
    <t>Albrechtice u Pěnčína</t>
  </si>
  <si>
    <t>Čtveřín</t>
  </si>
  <si>
    <t>Doubí</t>
  </si>
  <si>
    <t>Kamení</t>
  </si>
  <si>
    <t>01016</t>
  </si>
  <si>
    <t>Lažany</t>
  </si>
  <si>
    <t>2795</t>
  </si>
  <si>
    <t>Zásada</t>
  </si>
  <si>
    <t>277</t>
  </si>
  <si>
    <t>Podhora</t>
  </si>
  <si>
    <t>Havlovice</t>
  </si>
  <si>
    <t>Kobyly</t>
  </si>
  <si>
    <t>Sedlisko</t>
  </si>
  <si>
    <t>Svijanský Újezd</t>
  </si>
  <si>
    <t>27910</t>
  </si>
  <si>
    <t>Soběslavice</t>
  </si>
  <si>
    <t>2798</t>
  </si>
  <si>
    <t>03527</t>
  </si>
  <si>
    <t>Jílové</t>
  </si>
  <si>
    <t>Paceřice</t>
  </si>
  <si>
    <t>28727</t>
  </si>
  <si>
    <t>28713</t>
  </si>
  <si>
    <t>Radoňovice</t>
  </si>
  <si>
    <t>Žďárek</t>
  </si>
  <si>
    <t>03527 A</t>
  </si>
  <si>
    <t>27713</t>
  </si>
  <si>
    <t>Dehtáry</t>
  </si>
  <si>
    <t>27711</t>
  </si>
  <si>
    <t>Hradčany</t>
  </si>
  <si>
    <t>27714</t>
  </si>
  <si>
    <t>Chvalčovice</t>
  </si>
  <si>
    <t>Kohoutovice</t>
  </si>
  <si>
    <t>Trávníček</t>
  </si>
  <si>
    <t>ul.Jizerská, meteno v plné šíři dohoda s KSSLK</t>
  </si>
  <si>
    <t>Český Dub - TU</t>
  </si>
  <si>
    <t>Ludvíkov- Přebytek- Lázně Libverda</t>
  </si>
  <si>
    <t>Rychnov</t>
  </si>
  <si>
    <t>28211</t>
  </si>
  <si>
    <t>Koberovy - Loučky</t>
  </si>
  <si>
    <t>28212</t>
  </si>
  <si>
    <t>Besedice - Loučky</t>
  </si>
  <si>
    <t>28213</t>
  </si>
  <si>
    <t>Koberovy - Libentiny</t>
  </si>
  <si>
    <t>28214</t>
  </si>
  <si>
    <t>Besedice - Michovka</t>
  </si>
  <si>
    <t>28215</t>
  </si>
  <si>
    <t>Líšný - Vrát - Chloudov</t>
  </si>
  <si>
    <t>28730</t>
  </si>
  <si>
    <t>Maršovice - D. Č. Studnice - Nová Ves</t>
  </si>
  <si>
    <t>28731</t>
  </si>
  <si>
    <t>Jistebsko - Krásná</t>
  </si>
  <si>
    <t>28732</t>
  </si>
  <si>
    <t>Jelení kout</t>
  </si>
  <si>
    <t>28733</t>
  </si>
  <si>
    <t>Jablonec - Nová Ves - Smržovka</t>
  </si>
  <si>
    <t>28734</t>
  </si>
  <si>
    <t>Smržovka - Nová Ves</t>
  </si>
  <si>
    <t>28744</t>
  </si>
  <si>
    <t>Loužnice - Zásada - Tanvald</t>
  </si>
  <si>
    <t>28745</t>
  </si>
  <si>
    <t>Držkov - Zásada - Zbytky - Hamrska</t>
  </si>
  <si>
    <t>2884</t>
  </si>
  <si>
    <t>Loužnice - Radčice - Jílové - Vlastiboř</t>
  </si>
  <si>
    <t>2885</t>
  </si>
  <si>
    <t>Machlov - Vlastiboř</t>
  </si>
  <si>
    <t>2886</t>
  </si>
  <si>
    <t>I/10 - Machlov - Návarov - Jílové</t>
  </si>
  <si>
    <t>282</t>
  </si>
  <si>
    <t>ŽB - Koberovy</t>
  </si>
  <si>
    <t>287</t>
  </si>
  <si>
    <t>JN - Bratříkov</t>
  </si>
  <si>
    <t>01019</t>
  </si>
  <si>
    <t>V. Hamry nádraži</t>
  </si>
  <si>
    <t>28216</t>
  </si>
  <si>
    <t>M. Skála - Prosíčka</t>
  </si>
  <si>
    <t>2832</t>
  </si>
  <si>
    <t>M. Skála - Rakousy</t>
  </si>
  <si>
    <t>2874</t>
  </si>
  <si>
    <t>Rádlo - Milíře</t>
  </si>
  <si>
    <t>2875</t>
  </si>
  <si>
    <t>H. Proseč - Milíře</t>
  </si>
  <si>
    <t>2876</t>
  </si>
  <si>
    <t>Rádlo - I/65</t>
  </si>
  <si>
    <t>2878</t>
  </si>
  <si>
    <t>Dobrá Voda</t>
  </si>
  <si>
    <t>28745 A</t>
  </si>
  <si>
    <t>Berany</t>
  </si>
  <si>
    <t>28746</t>
  </si>
  <si>
    <t>Plavy - Průrubí - Zásada</t>
  </si>
  <si>
    <t>28747</t>
  </si>
  <si>
    <t>V. Hamry - Bohdalovice</t>
  </si>
  <si>
    <t>28748</t>
  </si>
  <si>
    <t>V. Hamry</t>
  </si>
  <si>
    <t>29018</t>
  </si>
  <si>
    <t>Č. Říčka - H. Polubný - D. Kořenov</t>
  </si>
  <si>
    <t>29019</t>
  </si>
  <si>
    <t>Tesařov - H. Polubný</t>
  </si>
  <si>
    <t>29055</t>
  </si>
  <si>
    <t>Zl. Olešnice - Lhotka - Návarov</t>
  </si>
  <si>
    <t>29058</t>
  </si>
  <si>
    <t>Mexiko - Zl. Olešnice</t>
  </si>
  <si>
    <t>29059</t>
  </si>
  <si>
    <t xml:space="preserve">Zl. Olešnice </t>
  </si>
  <si>
    <t>29060</t>
  </si>
  <si>
    <t>Zl. Olešnice - Stanový</t>
  </si>
  <si>
    <t>29061</t>
  </si>
  <si>
    <t>Stanový - Pod Lhotku</t>
  </si>
  <si>
    <t>29062</t>
  </si>
  <si>
    <t>Stanový - hranice okresu</t>
  </si>
  <si>
    <t>2921</t>
  </si>
  <si>
    <t>Pelechov</t>
  </si>
  <si>
    <t>288</t>
  </si>
  <si>
    <t>ŽB - Podspálov</t>
  </si>
  <si>
    <t>Souš - Mexiko</t>
  </si>
  <si>
    <t>2879</t>
  </si>
  <si>
    <t>I/65 - Kokonín - D. Č. Studnice</t>
  </si>
  <si>
    <t>2879  A</t>
  </si>
  <si>
    <t>Krkonošská ulice</t>
  </si>
  <si>
    <t>28712</t>
  </si>
  <si>
    <t>Nádražní ul., Rychnov</t>
  </si>
  <si>
    <t>Rychnov - Radoňovice</t>
  </si>
  <si>
    <t>28716</t>
  </si>
  <si>
    <t>Pulečný - Kokonín</t>
  </si>
  <si>
    <t>28717</t>
  </si>
  <si>
    <t>I/14 - Na Hutích - III/2879</t>
  </si>
  <si>
    <t>28720</t>
  </si>
  <si>
    <t>Pulečný - Dalešice</t>
  </si>
  <si>
    <t>29045</t>
  </si>
  <si>
    <t>Albrechtice - Mariánská Hora</t>
  </si>
  <si>
    <t>29046</t>
  </si>
  <si>
    <t>Desná - Žďár</t>
  </si>
  <si>
    <t>29046 A</t>
  </si>
  <si>
    <t>29047</t>
  </si>
  <si>
    <t>Protržená, Desná</t>
  </si>
  <si>
    <t>29048</t>
  </si>
  <si>
    <t>Tanvald</t>
  </si>
  <si>
    <t>29049</t>
  </si>
  <si>
    <t>I/10 - Pustiny - Světlá</t>
  </si>
  <si>
    <t>29049 A</t>
  </si>
  <si>
    <t>D. Polubný - nádraží</t>
  </si>
  <si>
    <t>29050</t>
  </si>
  <si>
    <t>Sladká Díra, Desná</t>
  </si>
  <si>
    <t>29051</t>
  </si>
  <si>
    <t>Tanvald - Světlá</t>
  </si>
  <si>
    <t>29052</t>
  </si>
  <si>
    <t>Kořenov - Příchovice</t>
  </si>
  <si>
    <t>29053</t>
  </si>
  <si>
    <t>Příchovice - Rejdice - Zl. Olešnice - Plavy</t>
  </si>
  <si>
    <t>29054</t>
  </si>
  <si>
    <t>Rejdice - Tanvald</t>
  </si>
  <si>
    <t>292</t>
  </si>
  <si>
    <t>ŽB - Proseč</t>
  </si>
  <si>
    <t>28719</t>
  </si>
  <si>
    <t>Maršovice - Jenišovice</t>
  </si>
  <si>
    <t>28724</t>
  </si>
  <si>
    <t>M. Skála - Jílové</t>
  </si>
  <si>
    <t>28725</t>
  </si>
  <si>
    <t>Frýdštejn - Ondříkovice</t>
  </si>
  <si>
    <t>28726</t>
  </si>
  <si>
    <t>Odolenovice</t>
  </si>
  <si>
    <t>28738</t>
  </si>
  <si>
    <t>Jistebsko - Huť</t>
  </si>
  <si>
    <t>28740</t>
  </si>
  <si>
    <t>Pěnčín - Štěbrov - I/10</t>
  </si>
  <si>
    <t>28741</t>
  </si>
  <si>
    <t>Bratříkov - Huť</t>
  </si>
  <si>
    <t>28742</t>
  </si>
  <si>
    <t>Kostřavec - Loužnice</t>
  </si>
  <si>
    <t>29022</t>
  </si>
  <si>
    <t>Bedřichov - J.Důl - Albrechtice - Tanvald</t>
  </si>
  <si>
    <t>29031</t>
  </si>
  <si>
    <t>Velká Hraničná</t>
  </si>
  <si>
    <t>29032</t>
  </si>
  <si>
    <t>Velký Semerink</t>
  </si>
  <si>
    <t>29033</t>
  </si>
  <si>
    <t>Malá Hraničná</t>
  </si>
  <si>
    <t>29034</t>
  </si>
  <si>
    <t>Malý Semerink</t>
  </si>
  <si>
    <t>29035</t>
  </si>
  <si>
    <t>I/14 - Jindřichov - Hrabětice</t>
  </si>
  <si>
    <t>29036</t>
  </si>
  <si>
    <t>Horní Maxov</t>
  </si>
  <si>
    <t>29037</t>
  </si>
  <si>
    <t>Karlov - H.Lučany - Lučany - Nová Ves</t>
  </si>
  <si>
    <t>29038</t>
  </si>
  <si>
    <t>Smržovka - Grunt - Horní Lučany</t>
  </si>
  <si>
    <t>29039</t>
  </si>
  <si>
    <t>Dolní Maxov - Josefův Důl</t>
  </si>
  <si>
    <t>29040</t>
  </si>
  <si>
    <t>Josefův Důl</t>
  </si>
  <si>
    <t>28721</t>
  </si>
  <si>
    <t>M. Skála - Filka</t>
  </si>
  <si>
    <t>28722</t>
  </si>
  <si>
    <t>Bobov</t>
  </si>
  <si>
    <t>Paceřice - Jenišovice - Roudný</t>
  </si>
  <si>
    <t>28735</t>
  </si>
  <si>
    <t>Skuhrov - Splzov</t>
  </si>
  <si>
    <t>28736</t>
  </si>
  <si>
    <t>ŽB - Těpeře - Bzí</t>
  </si>
  <si>
    <t>28737</t>
  </si>
  <si>
    <t>Chlístov</t>
  </si>
  <si>
    <t>28739</t>
  </si>
  <si>
    <t>Pěnčín - Alšovice - Těpeře</t>
  </si>
  <si>
    <t>28743</t>
  </si>
  <si>
    <t>Huť - Zásada</t>
  </si>
  <si>
    <t>2881</t>
  </si>
  <si>
    <t>ŽB - Horská Kamenice</t>
  </si>
  <si>
    <t>2882</t>
  </si>
  <si>
    <t>I/10 - Jirkov - ŽB</t>
  </si>
  <si>
    <t>2883</t>
  </si>
  <si>
    <t>Tlukačka</t>
  </si>
  <si>
    <t>29023</t>
  </si>
  <si>
    <t xml:space="preserve">Nemocniční ul.,Tanvald </t>
  </si>
  <si>
    <t>29024</t>
  </si>
  <si>
    <t>Lukášov - Jbc</t>
  </si>
  <si>
    <t>29029</t>
  </si>
  <si>
    <t>Paseky, Jbc - Janov - Bedřichov</t>
  </si>
  <si>
    <t>29041</t>
  </si>
  <si>
    <t>Údolní ul., Smržovka</t>
  </si>
  <si>
    <t>29042</t>
  </si>
  <si>
    <t>I/14 - H. Tanvald - Albrechtice</t>
  </si>
  <si>
    <t>29043</t>
  </si>
  <si>
    <t>D. Smržovka</t>
  </si>
  <si>
    <t>29044</t>
  </si>
  <si>
    <t>Jiřetín pod Bukovou</t>
  </si>
  <si>
    <t>28711</t>
  </si>
  <si>
    <t>Rychnov - Klíčnov</t>
  </si>
  <si>
    <t>28714</t>
  </si>
  <si>
    <t>Pelíkovice</t>
  </si>
  <si>
    <t>28715</t>
  </si>
  <si>
    <t>Rychnov - Košovy</t>
  </si>
  <si>
    <t>28718</t>
  </si>
  <si>
    <t>Spojka</t>
  </si>
  <si>
    <t>28723</t>
  </si>
  <si>
    <t>Mukařov</t>
  </si>
  <si>
    <t>2829</t>
  </si>
  <si>
    <t>Lestkov - Semily</t>
  </si>
  <si>
    <t>Benešov u Semil</t>
  </si>
  <si>
    <t>Smrčí - Kozákov</t>
  </si>
  <si>
    <t>Semily Záhoří</t>
  </si>
  <si>
    <t>Smrčí Dlouhý</t>
  </si>
  <si>
    <t>Chuchelna</t>
  </si>
  <si>
    <t>Záhoří</t>
  </si>
  <si>
    <t>Vysoké nad Jizerou</t>
  </si>
  <si>
    <t>Bozkov, Jesenný</t>
  </si>
  <si>
    <t>Libštát - Bělá</t>
  </si>
  <si>
    <t>Žlb.- Podbozkov-Cimbál</t>
  </si>
  <si>
    <t>Bozkov-Jesenný - Roztoky - Stará Ves- Vysoké n/J</t>
  </si>
  <si>
    <t>Jesenný - Bohuňovska</t>
  </si>
  <si>
    <t>Nouzov</t>
  </si>
  <si>
    <t>Bystrá</t>
  </si>
  <si>
    <t>Hořensko-Světlá</t>
  </si>
  <si>
    <t>Libštát</t>
  </si>
  <si>
    <t>Semily - Roprachtice</t>
  </si>
  <si>
    <t>Poniklá - Přívlaka</t>
  </si>
  <si>
    <t>Tříč</t>
  </si>
  <si>
    <t>Sklenařice</t>
  </si>
  <si>
    <t>Jesenný - Návarov</t>
  </si>
  <si>
    <t>Paseky nad Jizerou</t>
  </si>
  <si>
    <t>Paseky nad Jizerou OÚ</t>
  </si>
  <si>
    <t>Vysoké n/J (pec)</t>
  </si>
  <si>
    <t>Jesenný- Trojánka</t>
  </si>
  <si>
    <t>Spálov</t>
  </si>
  <si>
    <t>Roprachtice-Vysoké-Sklenařice</t>
  </si>
  <si>
    <t>Turnov</t>
  </si>
  <si>
    <t>27920</t>
  </si>
  <si>
    <t>Podháj</t>
  </si>
  <si>
    <t>27927</t>
  </si>
  <si>
    <t>Pelešany, Mašov</t>
  </si>
  <si>
    <t>Všeň-Ploukonice</t>
  </si>
  <si>
    <t>27921</t>
  </si>
  <si>
    <t>Olešnice</t>
  </si>
  <si>
    <t>27924</t>
  </si>
  <si>
    <t>Všeň-Žďár</t>
  </si>
  <si>
    <t>27925</t>
  </si>
  <si>
    <t>Pohoř</t>
  </si>
  <si>
    <t>Vyskeř</t>
  </si>
  <si>
    <t>27926</t>
  </si>
  <si>
    <t>Kacanovi</t>
  </si>
  <si>
    <t>Vyskeř - Lažany</t>
  </si>
  <si>
    <t>2823</t>
  </si>
  <si>
    <t>Hrubá Skála + zámek</t>
  </si>
  <si>
    <t>Doubravice</t>
  </si>
  <si>
    <t>27928</t>
  </si>
  <si>
    <t>Krčkovice</t>
  </si>
  <si>
    <t>28115</t>
  </si>
  <si>
    <t>Troskovice</t>
  </si>
  <si>
    <t>2828</t>
  </si>
  <si>
    <t>Karlovice</t>
  </si>
  <si>
    <t>03521</t>
  </si>
  <si>
    <t>Sedmihorky</t>
  </si>
  <si>
    <t>2834</t>
  </si>
  <si>
    <t>Sek. Loučky, U rybníka</t>
  </si>
  <si>
    <t>Bělá - Chloumek</t>
  </si>
  <si>
    <t>2833  A</t>
  </si>
  <si>
    <t>Bělá - Tisovka</t>
  </si>
  <si>
    <t>2833</t>
  </si>
  <si>
    <t>Bělá</t>
  </si>
  <si>
    <t>2835</t>
  </si>
  <si>
    <t>U rybníka</t>
  </si>
  <si>
    <t>Záholice</t>
  </si>
  <si>
    <t>Svatoňovice</t>
  </si>
  <si>
    <t>Volavec</t>
  </si>
  <si>
    <t>Radvánovice</t>
  </si>
  <si>
    <t>2824</t>
  </si>
  <si>
    <t>Roudný</t>
  </si>
  <si>
    <t>Všeň -Ploukonice</t>
  </si>
  <si>
    <t>Kacanovy</t>
  </si>
  <si>
    <t>Borek</t>
  </si>
  <si>
    <t>traktorové koště</t>
  </si>
  <si>
    <t>28116</t>
  </si>
  <si>
    <t>Mašov</t>
  </si>
  <si>
    <t>Všeň</t>
  </si>
  <si>
    <t>27915</t>
  </si>
  <si>
    <t>Modřišice</t>
  </si>
  <si>
    <t>Přepeře</t>
  </si>
  <si>
    <t>Přepeře - Přepeřská</t>
  </si>
  <si>
    <t>Rovensko - Štěpánovice</t>
  </si>
  <si>
    <t>2821</t>
  </si>
  <si>
    <t>Rovensko - Liščí kotce</t>
  </si>
  <si>
    <t>Rovensko</t>
  </si>
  <si>
    <t>283</t>
  </si>
  <si>
    <t>Štěpánovice</t>
  </si>
  <si>
    <t>2827</t>
  </si>
  <si>
    <t>Křečovice</t>
  </si>
  <si>
    <t>Václaví</t>
  </si>
  <si>
    <t>Lestkov</t>
  </si>
  <si>
    <t>Sýkořice</t>
  </si>
  <si>
    <t>2836</t>
  </si>
  <si>
    <t>Veselá</t>
  </si>
  <si>
    <t>Kotelsko</t>
  </si>
  <si>
    <t>Rakousy</t>
  </si>
  <si>
    <t xml:space="preserve">Tři Rybníky </t>
  </si>
  <si>
    <t>Klokočí</t>
  </si>
  <si>
    <t>2831</t>
  </si>
  <si>
    <t>Šetřilovsko</t>
  </si>
  <si>
    <t>Tatobity</t>
  </si>
  <si>
    <t>Ktová</t>
  </si>
  <si>
    <t>Žďár</t>
  </si>
  <si>
    <t>Holenice</t>
  </si>
  <si>
    <t>Loučky</t>
  </si>
  <si>
    <t>Rohliny + Károvsko</t>
  </si>
  <si>
    <t>Prackov</t>
  </si>
  <si>
    <t>2825</t>
  </si>
  <si>
    <t>Žernov</t>
  </si>
  <si>
    <t>Žlábek</t>
  </si>
  <si>
    <t>01018</t>
  </si>
  <si>
    <t>Dolánky u Turnova</t>
  </si>
  <si>
    <t>28210</t>
  </si>
  <si>
    <t>Vesec</t>
  </si>
  <si>
    <t>Ohrazenice - Pyrám</t>
  </si>
  <si>
    <t>Ohrazenice - Lažany</t>
  </si>
  <si>
    <t>28728</t>
  </si>
  <si>
    <t>Ohrazenice</t>
  </si>
  <si>
    <t>28729</t>
  </si>
  <si>
    <t>28729 A</t>
  </si>
  <si>
    <t>Bítouchov</t>
  </si>
  <si>
    <t>2843</t>
  </si>
  <si>
    <t>Rváčov</t>
  </si>
  <si>
    <t>Černá</t>
  </si>
  <si>
    <t>Dráčov</t>
  </si>
  <si>
    <t>2845</t>
  </si>
  <si>
    <t>Košov</t>
  </si>
  <si>
    <t>284</t>
  </si>
  <si>
    <t>Stružinec</t>
  </si>
  <si>
    <t>Lomnice</t>
  </si>
  <si>
    <t>Hrabačov</t>
  </si>
  <si>
    <t>Jilemnice</t>
  </si>
  <si>
    <t>Nedaříž - Levínská Olešnice</t>
  </si>
  <si>
    <t>Studenec - Ždár</t>
  </si>
  <si>
    <t>Ždár - Perklín</t>
  </si>
  <si>
    <t>Perklín - Tample - Bělá</t>
  </si>
  <si>
    <t>Tample - Svojek</t>
  </si>
  <si>
    <t>Roztoky u Jil. - Kruh - Jilemnice</t>
  </si>
  <si>
    <t>Perklín - Roztoky u Jil. - Jilemnice</t>
  </si>
  <si>
    <t>Horní Branná</t>
  </si>
  <si>
    <t>Roztoky u Jilemnice</t>
  </si>
  <si>
    <t>Studenec - Bukovina</t>
  </si>
  <si>
    <t>Martinice - Zálesní Lhota</t>
  </si>
  <si>
    <t>2936</t>
  </si>
  <si>
    <t>Jilemnice - Dolní Branná</t>
  </si>
  <si>
    <t>286</t>
  </si>
  <si>
    <t>Jilemnice - Mříčná</t>
  </si>
  <si>
    <t>Dolní Štěpanice - Mrklov - Křížovky</t>
  </si>
  <si>
    <t>Křížovky - Benecko</t>
  </si>
  <si>
    <t>Benecko</t>
  </si>
  <si>
    <t>Rokytnice nad Jizerou</t>
  </si>
  <si>
    <t>Víchová - Křižlice</t>
  </si>
  <si>
    <t>Křižlice - Jestřabí</t>
  </si>
  <si>
    <t>Jestřabí - Poniklá</t>
  </si>
  <si>
    <t>Stromkovice</t>
  </si>
  <si>
    <t>Bratrouchov-Valteřice</t>
  </si>
  <si>
    <t>Vítkovice</t>
  </si>
  <si>
    <t>Harrachov</t>
  </si>
  <si>
    <t>Buřany</t>
  </si>
  <si>
    <t>Poniklá</t>
  </si>
  <si>
    <t>Víchová</t>
  </si>
  <si>
    <t>H. Mísečky</t>
  </si>
  <si>
    <t>Dolní štěpanice - Vítkovice</t>
  </si>
  <si>
    <t>Rokytnice - Vítkovice</t>
  </si>
  <si>
    <t>Vítkovice - Dolní  Mísečky</t>
  </si>
  <si>
    <t>Hrabačov - Křižlice</t>
  </si>
  <si>
    <t>Jestřabí - Kobyla</t>
  </si>
  <si>
    <t>Ploužnice</t>
  </si>
  <si>
    <t>28611</t>
  </si>
  <si>
    <t>Žďár u Kumburku</t>
  </si>
  <si>
    <t>Bradl. Lhota</t>
  </si>
  <si>
    <t>28612</t>
  </si>
  <si>
    <t>Chlum - Tábor</t>
  </si>
  <si>
    <t>Nová ves n. Popelkou</t>
  </si>
  <si>
    <t>2849</t>
  </si>
  <si>
    <t>Na klepandě</t>
  </si>
  <si>
    <t>Syřenov</t>
  </si>
  <si>
    <t>Újezdec</t>
  </si>
  <si>
    <t>Přehled plánovaných výkonů - úklid po zimě pro rok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</si>
</sst>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171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 wrapText="1"/>
    </xf>
    <xf numFmtId="3" fontId="6" fillId="4" borderId="13" xfId="1" applyNumberFormat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9" fontId="0" fillId="0" borderId="0" xfId="2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3" fillId="2" borderId="1" xfId="1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0" fillId="2" borderId="16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NumberFormat="1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2" fontId="0" fillId="2" borderId="25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5" xfId="0" applyNumberFormat="1" applyFont="1" applyFill="1" applyBorder="1" applyAlignment="1">
      <alignment horizontal="center" vertical="center"/>
    </xf>
    <xf numFmtId="3" fontId="1" fillId="2" borderId="25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2" fontId="3" fillId="2" borderId="25" xfId="1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0" fontId="3" fillId="0" borderId="25" xfId="1" applyNumberFormat="1" applyFont="1" applyFill="1" applyBorder="1" applyAlignment="1">
      <alignment horizontal="center" vertical="center"/>
    </xf>
    <xf numFmtId="3" fontId="3" fillId="2" borderId="16" xfId="1" applyNumberFormat="1" applyFont="1" applyFill="1" applyBorder="1" applyAlignment="1">
      <alignment horizontal="center" vertical="center"/>
    </xf>
    <xf numFmtId="3" fontId="3" fillId="2" borderId="9" xfId="1" applyNumberFormat="1" applyFont="1" applyFill="1" applyBorder="1" applyAlignment="1">
      <alignment horizontal="center" vertical="center"/>
    </xf>
    <xf numFmtId="2" fontId="3" fillId="2" borderId="16" xfId="1" applyNumberFormat="1" applyFont="1" applyFill="1" applyBorder="1" applyAlignment="1">
      <alignment horizontal="center" vertical="center"/>
    </xf>
    <xf numFmtId="0" fontId="3" fillId="2" borderId="16" xfId="1" applyNumberFormat="1" applyFont="1" applyFill="1" applyBorder="1" applyAlignment="1">
      <alignment horizontal="center" vertical="center"/>
    </xf>
    <xf numFmtId="2" fontId="3" fillId="0" borderId="16" xfId="1" applyNumberFormat="1" applyFont="1" applyFill="1" applyBorder="1" applyAlignment="1">
      <alignment horizontal="left" vertical="center"/>
    </xf>
    <xf numFmtId="3" fontId="3" fillId="2" borderId="16" xfId="1" applyNumberFormat="1" applyFont="1" applyFill="1" applyBorder="1" applyAlignment="1">
      <alignment horizontal="center"/>
    </xf>
    <xf numFmtId="2" fontId="3" fillId="0" borderId="25" xfId="1" applyNumberFormat="1" applyFont="1" applyFill="1" applyBorder="1" applyAlignment="1">
      <alignment horizontal="left" vertical="center"/>
    </xf>
    <xf numFmtId="0" fontId="3" fillId="2" borderId="25" xfId="1" applyNumberFormat="1" applyFont="1" applyFill="1" applyBorder="1" applyAlignment="1">
      <alignment horizontal="center" vertical="center"/>
    </xf>
    <xf numFmtId="3" fontId="3" fillId="2" borderId="25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1" fillId="0" borderId="25" xfId="0" applyNumberFormat="1" applyFont="1" applyFill="1" applyBorder="1" applyAlignment="1">
      <alignment horizontal="center" vertical="center"/>
    </xf>
    <xf numFmtId="17" fontId="3" fillId="0" borderId="1" xfId="1" applyNumberFormat="1" applyFont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right"/>
    </xf>
    <xf numFmtId="3" fontId="3" fillId="2" borderId="16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/>
    <xf numFmtId="49" fontId="3" fillId="2" borderId="13" xfId="0" applyNumberFormat="1" applyFont="1" applyFill="1" applyBorder="1" applyAlignment="1">
      <alignment horizontal="right"/>
    </xf>
    <xf numFmtId="3" fontId="3" fillId="2" borderId="13" xfId="0" applyNumberFormat="1" applyFont="1" applyFill="1" applyBorder="1"/>
    <xf numFmtId="3" fontId="1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1" fontId="0" fillId="0" borderId="1" xfId="0" applyNumberFormat="1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/>
    </xf>
    <xf numFmtId="0" fontId="3" fillId="0" borderId="16" xfId="1" applyNumberFormat="1" applyFont="1" applyFill="1" applyBorder="1" applyAlignment="1">
      <alignment horizontal="center" vertical="center"/>
    </xf>
    <xf numFmtId="3" fontId="1" fillId="0" borderId="25" xfId="0" applyNumberFormat="1" applyFont="1" applyBorder="1" applyAlignment="1">
      <alignment horizontal="right" vertical="center"/>
    </xf>
    <xf numFmtId="1" fontId="0" fillId="0" borderId="2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3" fontId="0" fillId="0" borderId="1" xfId="0" applyNumberForma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25" xfId="0" applyFill="1" applyBorder="1" applyAlignment="1">
      <alignment horizontal="center" vertical="center"/>
    </xf>
    <xf numFmtId="0" fontId="0" fillId="0" borderId="25" xfId="0" applyFill="1" applyBorder="1" applyAlignment="1">
      <alignment vertical="center"/>
    </xf>
    <xf numFmtId="3" fontId="0" fillId="0" borderId="25" xfId="0" applyNumberFormat="1" applyFon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4" fontId="1" fillId="0" borderId="25" xfId="0" applyNumberFormat="1" applyFont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0" fontId="3" fillId="0" borderId="9" xfId="1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left" vertical="center"/>
    </xf>
    <xf numFmtId="3" fontId="11" fillId="0" borderId="16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1" xfId="1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left"/>
    </xf>
    <xf numFmtId="2" fontId="3" fillId="0" borderId="9" xfId="1" applyNumberFormat="1" applyFont="1" applyFill="1" applyBorder="1" applyAlignment="1">
      <alignment horizontal="center"/>
    </xf>
    <xf numFmtId="2" fontId="3" fillId="0" borderId="25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2" fontId="0" fillId="0" borderId="25" xfId="0" applyNumberFormat="1" applyFont="1" applyFill="1" applyBorder="1" applyAlignment="1">
      <alignment horizontal="left" vertical="center"/>
    </xf>
    <xf numFmtId="3" fontId="3" fillId="0" borderId="25" xfId="0" applyNumberFormat="1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>
      <alignment horizontal="center"/>
    </xf>
    <xf numFmtId="3" fontId="11" fillId="0" borderId="25" xfId="0" applyNumberFormat="1" applyFont="1" applyFill="1" applyBorder="1" applyAlignment="1">
      <alignment horizontal="center"/>
    </xf>
    <xf numFmtId="0" fontId="3" fillId="0" borderId="26" xfId="1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9" fillId="4" borderId="9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10" xfId="0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4">
    <cellStyle name="Normální" xfId="0" builtinId="0"/>
    <cellStyle name="Normální 2" xfId="1"/>
    <cellStyle name="Normální 3" xfId="3"/>
    <cellStyle name="Procenta" xfId="2" builtinId="5"/>
  </cellStyles>
  <dxfs count="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svarc/Desktop/&#250;klidy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pan.kopecny/Desktop/STEPAN/SILNICE%20LK/D&#366;LE&#381;IT&#201;/SOUPIS%20PRAC&#205;%20-%20P&#344;IPRAVEN&#221;/PL&#193;NY/PRO%20ROK%202017/Users/miroslav.svarc/Desktop/&#250;klidy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nice II. III. v LK"/>
      <sheetName val="Turnov"/>
      <sheetName val="ČD 1"/>
      <sheetName val="Český Dub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nice II. III. v LK"/>
      <sheetName val="Turnov"/>
      <sheetName val="ČD 1"/>
      <sheetName val="Český Dub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89"/>
  <sheetViews>
    <sheetView view="pageBreakPreview" zoomScaleNormal="100" zoomScaleSheetLayoutView="100" workbookViewId="0">
      <pane ySplit="3" topLeftCell="A160" activePane="bottomLeft" state="frozen"/>
      <selection activeCell="E10" sqref="E10"/>
      <selection pane="bottomLeft" activeCell="H188" sqref="H188"/>
    </sheetView>
  </sheetViews>
  <sheetFormatPr defaultColWidth="8.81640625" defaultRowHeight="14.5" x14ac:dyDescent="0.35"/>
  <cols>
    <col min="1" max="1" width="19.54296875" style="38" customWidth="1"/>
    <col min="2" max="3" width="8.81640625" style="38"/>
    <col min="4" max="4" width="50.1796875" style="25" bestFit="1" customWidth="1"/>
    <col min="5" max="5" width="14.26953125" style="25" customWidth="1"/>
    <col min="6" max="6" width="14.26953125" style="38" customWidth="1"/>
    <col min="7" max="8" width="14.26953125" style="25" customWidth="1"/>
    <col min="9" max="9" width="18.54296875" style="38" bestFit="1" customWidth="1"/>
    <col min="10" max="16384" width="8.81640625" style="25"/>
  </cols>
  <sheetData>
    <row r="1" spans="1:9" ht="19" customHeight="1" x14ac:dyDescent="0.35">
      <c r="A1" s="159" t="s">
        <v>20</v>
      </c>
      <c r="B1" s="160"/>
      <c r="C1" s="160"/>
      <c r="D1" s="160"/>
      <c r="E1" s="160"/>
      <c r="F1" s="161"/>
      <c r="G1" s="161"/>
      <c r="H1" s="161"/>
      <c r="I1" s="162"/>
    </row>
    <row r="2" spans="1:9" ht="19" customHeight="1" x14ac:dyDescent="0.35">
      <c r="A2" s="163"/>
      <c r="B2" s="164"/>
      <c r="C2" s="164"/>
      <c r="D2" s="164"/>
      <c r="E2" s="164"/>
      <c r="F2" s="165"/>
      <c r="G2" s="165"/>
      <c r="H2" s="165"/>
      <c r="I2" s="166"/>
    </row>
    <row r="3" spans="1:9" ht="46.5" x14ac:dyDescent="0.35">
      <c r="A3" s="17" t="s">
        <v>18</v>
      </c>
      <c r="B3" s="18" t="s">
        <v>0</v>
      </c>
      <c r="C3" s="18" t="s">
        <v>1</v>
      </c>
      <c r="D3" s="18" t="s">
        <v>4</v>
      </c>
      <c r="E3" s="18" t="s">
        <v>2</v>
      </c>
      <c r="F3" s="19" t="s">
        <v>5</v>
      </c>
      <c r="G3" s="18" t="s">
        <v>6</v>
      </c>
      <c r="H3" s="19" t="s">
        <v>7</v>
      </c>
      <c r="I3" s="18" t="s">
        <v>3</v>
      </c>
    </row>
    <row r="4" spans="1:9" x14ac:dyDescent="0.35">
      <c r="A4" s="33" t="s">
        <v>10</v>
      </c>
      <c r="B4" s="33" t="s">
        <v>25</v>
      </c>
      <c r="C4" s="42">
        <v>259</v>
      </c>
      <c r="D4" s="43" t="s">
        <v>26</v>
      </c>
      <c r="E4" s="44">
        <v>14</v>
      </c>
      <c r="F4" s="34">
        <v>20000</v>
      </c>
      <c r="G4" s="107"/>
      <c r="H4" s="108"/>
      <c r="I4" s="33" t="s">
        <v>27</v>
      </c>
    </row>
    <row r="5" spans="1:9" x14ac:dyDescent="0.35">
      <c r="A5" s="33" t="s">
        <v>10</v>
      </c>
      <c r="B5" s="33" t="s">
        <v>25</v>
      </c>
      <c r="C5" s="42">
        <v>260</v>
      </c>
      <c r="D5" s="43" t="s">
        <v>28</v>
      </c>
      <c r="E5" s="44">
        <v>14</v>
      </c>
      <c r="F5" s="34">
        <v>25000</v>
      </c>
      <c r="G5" s="109"/>
      <c r="H5" s="110"/>
      <c r="I5" s="33" t="s">
        <v>27</v>
      </c>
    </row>
    <row r="6" spans="1:9" x14ac:dyDescent="0.35">
      <c r="A6" s="33" t="s">
        <v>10</v>
      </c>
      <c r="B6" s="33" t="s">
        <v>25</v>
      </c>
      <c r="C6" s="42">
        <v>262</v>
      </c>
      <c r="D6" s="43" t="s">
        <v>29</v>
      </c>
      <c r="E6" s="44">
        <v>14</v>
      </c>
      <c r="F6" s="34">
        <v>15000</v>
      </c>
      <c r="G6" s="109"/>
      <c r="H6" s="110"/>
      <c r="I6" s="33" t="s">
        <v>27</v>
      </c>
    </row>
    <row r="7" spans="1:9" x14ac:dyDescent="0.35">
      <c r="A7" s="33" t="s">
        <v>10</v>
      </c>
      <c r="B7" s="33" t="s">
        <v>25</v>
      </c>
      <c r="C7" s="42">
        <v>263</v>
      </c>
      <c r="D7" s="43" t="s">
        <v>30</v>
      </c>
      <c r="E7" s="44">
        <v>17</v>
      </c>
      <c r="F7" s="34">
        <v>20000</v>
      </c>
      <c r="G7" s="109"/>
      <c r="H7" s="110"/>
      <c r="I7" s="33" t="s">
        <v>27</v>
      </c>
    </row>
    <row r="8" spans="1:9" x14ac:dyDescent="0.35">
      <c r="A8" s="33" t="s">
        <v>31</v>
      </c>
      <c r="B8" s="33" t="s">
        <v>25</v>
      </c>
      <c r="C8" s="42">
        <v>268</v>
      </c>
      <c r="D8" s="43" t="s">
        <v>32</v>
      </c>
      <c r="E8" s="44">
        <v>18</v>
      </c>
      <c r="F8" s="34">
        <v>40000</v>
      </c>
      <c r="G8" s="109"/>
      <c r="H8" s="110"/>
      <c r="I8" s="33" t="s">
        <v>27</v>
      </c>
    </row>
    <row r="9" spans="1:9" x14ac:dyDescent="0.35">
      <c r="A9" s="33" t="s">
        <v>10</v>
      </c>
      <c r="B9" s="33" t="s">
        <v>25</v>
      </c>
      <c r="C9" s="42">
        <v>269</v>
      </c>
      <c r="D9" s="43" t="s">
        <v>33</v>
      </c>
      <c r="E9" s="44">
        <v>14</v>
      </c>
      <c r="F9" s="34">
        <v>5000</v>
      </c>
      <c r="G9" s="109"/>
      <c r="H9" s="110"/>
      <c r="I9" s="33" t="s">
        <v>27</v>
      </c>
    </row>
    <row r="10" spans="1:9" x14ac:dyDescent="0.35">
      <c r="A10" s="33" t="s">
        <v>31</v>
      </c>
      <c r="B10" s="33" t="s">
        <v>25</v>
      </c>
      <c r="C10" s="42">
        <v>270</v>
      </c>
      <c r="D10" s="43" t="s">
        <v>34</v>
      </c>
      <c r="E10" s="44">
        <v>19</v>
      </c>
      <c r="F10" s="34">
        <v>25000</v>
      </c>
      <c r="G10" s="109"/>
      <c r="H10" s="110"/>
      <c r="I10" s="33" t="s">
        <v>27</v>
      </c>
    </row>
    <row r="11" spans="1:9" x14ac:dyDescent="0.35">
      <c r="A11" s="33" t="s">
        <v>10</v>
      </c>
      <c r="B11" s="33" t="s">
        <v>25</v>
      </c>
      <c r="C11" s="42">
        <v>273</v>
      </c>
      <c r="D11" s="43" t="s">
        <v>35</v>
      </c>
      <c r="E11" s="44">
        <v>14</v>
      </c>
      <c r="F11" s="34">
        <v>10000</v>
      </c>
      <c r="G11" s="109"/>
      <c r="H11" s="110"/>
      <c r="I11" s="33" t="s">
        <v>27</v>
      </c>
    </row>
    <row r="12" spans="1:9" x14ac:dyDescent="0.35">
      <c r="A12" s="33" t="s">
        <v>31</v>
      </c>
      <c r="B12" s="33" t="s">
        <v>25</v>
      </c>
      <c r="C12" s="42">
        <v>278</v>
      </c>
      <c r="D12" s="43" t="s">
        <v>36</v>
      </c>
      <c r="E12" s="44">
        <v>19</v>
      </c>
      <c r="F12" s="34">
        <v>14000</v>
      </c>
      <c r="G12" s="109"/>
      <c r="H12" s="110"/>
      <c r="I12" s="33" t="s">
        <v>27</v>
      </c>
    </row>
    <row r="13" spans="1:9" x14ac:dyDescent="0.35">
      <c r="A13" s="33" t="s">
        <v>10</v>
      </c>
      <c r="B13" s="33" t="s">
        <v>37</v>
      </c>
      <c r="C13" s="45" t="s">
        <v>38</v>
      </c>
      <c r="D13" s="43" t="s">
        <v>39</v>
      </c>
      <c r="E13" s="44">
        <v>14</v>
      </c>
      <c r="F13" s="34">
        <v>4000</v>
      </c>
      <c r="G13" s="109"/>
      <c r="H13" s="110"/>
      <c r="I13" s="33" t="s">
        <v>27</v>
      </c>
    </row>
    <row r="14" spans="1:9" x14ac:dyDescent="0.35">
      <c r="A14" s="33" t="s">
        <v>10</v>
      </c>
      <c r="B14" s="33" t="s">
        <v>37</v>
      </c>
      <c r="C14" s="45" t="s">
        <v>40</v>
      </c>
      <c r="D14" s="43" t="s">
        <v>41</v>
      </c>
      <c r="E14" s="44">
        <v>15</v>
      </c>
      <c r="F14" s="34">
        <v>12000</v>
      </c>
      <c r="G14" s="109"/>
      <c r="H14" s="110"/>
      <c r="I14" s="33" t="s">
        <v>27</v>
      </c>
    </row>
    <row r="15" spans="1:9" x14ac:dyDescent="0.35">
      <c r="A15" s="33" t="s">
        <v>10</v>
      </c>
      <c r="B15" s="33" t="s">
        <v>37</v>
      </c>
      <c r="C15" s="42">
        <v>24091</v>
      </c>
      <c r="D15" s="43" t="s">
        <v>42</v>
      </c>
      <c r="E15" s="44">
        <v>14</v>
      </c>
      <c r="F15" s="34">
        <v>10000</v>
      </c>
      <c r="G15" s="109"/>
      <c r="H15" s="110"/>
      <c r="I15" s="33" t="s">
        <v>27</v>
      </c>
    </row>
    <row r="16" spans="1:9" x14ac:dyDescent="0.35">
      <c r="A16" s="33" t="s">
        <v>10</v>
      </c>
      <c r="B16" s="33" t="s">
        <v>37</v>
      </c>
      <c r="C16" s="42">
        <v>25915</v>
      </c>
      <c r="D16" s="43" t="s">
        <v>43</v>
      </c>
      <c r="E16" s="44">
        <v>15</v>
      </c>
      <c r="F16" s="34">
        <v>2000</v>
      </c>
      <c r="G16" s="109"/>
      <c r="H16" s="110"/>
      <c r="I16" s="33" t="s">
        <v>27</v>
      </c>
    </row>
    <row r="17" spans="1:9" x14ac:dyDescent="0.35">
      <c r="A17" s="33" t="s">
        <v>10</v>
      </c>
      <c r="B17" s="33" t="s">
        <v>37</v>
      </c>
      <c r="C17" s="42">
        <v>25932</v>
      </c>
      <c r="D17" s="43" t="s">
        <v>44</v>
      </c>
      <c r="E17" s="44">
        <v>14</v>
      </c>
      <c r="F17" s="34">
        <v>16000</v>
      </c>
      <c r="G17" s="109"/>
      <c r="H17" s="110"/>
      <c r="I17" s="33" t="s">
        <v>27</v>
      </c>
    </row>
    <row r="18" spans="1:9" x14ac:dyDescent="0.35">
      <c r="A18" s="33" t="s">
        <v>10</v>
      </c>
      <c r="B18" s="33" t="s">
        <v>37</v>
      </c>
      <c r="C18" s="42">
        <v>25935</v>
      </c>
      <c r="D18" s="43" t="s">
        <v>45</v>
      </c>
      <c r="E18" s="44">
        <v>14</v>
      </c>
      <c r="F18" s="34">
        <v>1000</v>
      </c>
      <c r="G18" s="109"/>
      <c r="H18" s="110"/>
      <c r="I18" s="33" t="s">
        <v>27</v>
      </c>
    </row>
    <row r="19" spans="1:9" x14ac:dyDescent="0.35">
      <c r="A19" s="33" t="s">
        <v>10</v>
      </c>
      <c r="B19" s="33" t="s">
        <v>37</v>
      </c>
      <c r="C19" s="44">
        <v>25936</v>
      </c>
      <c r="D19" s="43" t="s">
        <v>46</v>
      </c>
      <c r="E19" s="44">
        <v>14</v>
      </c>
      <c r="F19" s="34">
        <v>7000</v>
      </c>
      <c r="G19" s="109"/>
      <c r="H19" s="110"/>
      <c r="I19" s="33" t="s">
        <v>27</v>
      </c>
    </row>
    <row r="20" spans="1:9" x14ac:dyDescent="0.35">
      <c r="A20" s="33" t="s">
        <v>10</v>
      </c>
      <c r="B20" s="33" t="s">
        <v>37</v>
      </c>
      <c r="C20" s="44">
        <v>2601</v>
      </c>
      <c r="D20" s="43" t="s">
        <v>47</v>
      </c>
      <c r="E20" s="44">
        <v>14</v>
      </c>
      <c r="F20" s="34">
        <v>15000</v>
      </c>
      <c r="G20" s="109"/>
      <c r="H20" s="110"/>
      <c r="I20" s="33" t="s">
        <v>27</v>
      </c>
    </row>
    <row r="21" spans="1:9" x14ac:dyDescent="0.35">
      <c r="A21" s="33" t="s">
        <v>10</v>
      </c>
      <c r="B21" s="33" t="s">
        <v>37</v>
      </c>
      <c r="C21" s="44">
        <v>2602</v>
      </c>
      <c r="D21" s="43" t="s">
        <v>48</v>
      </c>
      <c r="E21" s="44">
        <v>14</v>
      </c>
      <c r="F21" s="34">
        <v>8000</v>
      </c>
      <c r="G21" s="109"/>
      <c r="H21" s="110"/>
      <c r="I21" s="33" t="s">
        <v>27</v>
      </c>
    </row>
    <row r="22" spans="1:9" x14ac:dyDescent="0.35">
      <c r="A22" s="33" t="s">
        <v>10</v>
      </c>
      <c r="B22" s="33" t="s">
        <v>37</v>
      </c>
      <c r="C22" s="44">
        <v>2603</v>
      </c>
      <c r="D22" s="43" t="s">
        <v>49</v>
      </c>
      <c r="E22" s="44">
        <v>14</v>
      </c>
      <c r="F22" s="34">
        <v>4000</v>
      </c>
      <c r="G22" s="109"/>
      <c r="H22" s="110"/>
      <c r="I22" s="33" t="s">
        <v>27</v>
      </c>
    </row>
    <row r="23" spans="1:9" x14ac:dyDescent="0.35">
      <c r="A23" s="33" t="s">
        <v>10</v>
      </c>
      <c r="B23" s="33" t="s">
        <v>37</v>
      </c>
      <c r="C23" s="44">
        <v>2605</v>
      </c>
      <c r="D23" s="43" t="s">
        <v>50</v>
      </c>
      <c r="E23" s="44">
        <v>13</v>
      </c>
      <c r="F23" s="34">
        <v>9000</v>
      </c>
      <c r="G23" s="109"/>
      <c r="H23" s="110"/>
      <c r="I23" s="33" t="s">
        <v>27</v>
      </c>
    </row>
    <row r="24" spans="1:9" x14ac:dyDescent="0.35">
      <c r="A24" s="33" t="s">
        <v>10</v>
      </c>
      <c r="B24" s="33" t="s">
        <v>37</v>
      </c>
      <c r="C24" s="44">
        <v>2606</v>
      </c>
      <c r="D24" s="43" t="s">
        <v>51</v>
      </c>
      <c r="E24" s="44">
        <v>15</v>
      </c>
      <c r="F24" s="34">
        <v>8000</v>
      </c>
      <c r="G24" s="109"/>
      <c r="H24" s="110"/>
      <c r="I24" s="33" t="s">
        <v>27</v>
      </c>
    </row>
    <row r="25" spans="1:9" x14ac:dyDescent="0.35">
      <c r="A25" s="33" t="s">
        <v>10</v>
      </c>
      <c r="B25" s="33" t="s">
        <v>37</v>
      </c>
      <c r="C25" s="44">
        <v>2607</v>
      </c>
      <c r="D25" s="43" t="s">
        <v>52</v>
      </c>
      <c r="E25" s="44">
        <v>13</v>
      </c>
      <c r="F25" s="34">
        <v>5000</v>
      </c>
      <c r="G25" s="109"/>
      <c r="H25" s="110"/>
      <c r="I25" s="33" t="s">
        <v>27</v>
      </c>
    </row>
    <row r="26" spans="1:9" x14ac:dyDescent="0.35">
      <c r="A26" s="33" t="s">
        <v>10</v>
      </c>
      <c r="B26" s="33" t="s">
        <v>37</v>
      </c>
      <c r="C26" s="44">
        <v>2608</v>
      </c>
      <c r="D26" s="43" t="s">
        <v>53</v>
      </c>
      <c r="E26" s="44">
        <v>13</v>
      </c>
      <c r="F26" s="34">
        <v>3000</v>
      </c>
      <c r="G26" s="109"/>
      <c r="H26" s="110"/>
      <c r="I26" s="33" t="s">
        <v>27</v>
      </c>
    </row>
    <row r="27" spans="1:9" x14ac:dyDescent="0.35">
      <c r="A27" s="33" t="s">
        <v>10</v>
      </c>
      <c r="B27" s="33" t="s">
        <v>37</v>
      </c>
      <c r="C27" s="44">
        <v>2621</v>
      </c>
      <c r="D27" s="43" t="s">
        <v>54</v>
      </c>
      <c r="E27" s="44">
        <v>13</v>
      </c>
      <c r="F27" s="34">
        <v>7000</v>
      </c>
      <c r="G27" s="109"/>
      <c r="H27" s="110"/>
      <c r="I27" s="33" t="s">
        <v>27</v>
      </c>
    </row>
    <row r="28" spans="1:9" x14ac:dyDescent="0.35">
      <c r="A28" s="33" t="s">
        <v>31</v>
      </c>
      <c r="B28" s="33" t="s">
        <v>37</v>
      </c>
      <c r="C28" s="42">
        <v>2622</v>
      </c>
      <c r="D28" s="43" t="s">
        <v>55</v>
      </c>
      <c r="E28" s="44">
        <v>13</v>
      </c>
      <c r="F28" s="34">
        <v>12000</v>
      </c>
      <c r="G28" s="109"/>
      <c r="H28" s="110"/>
      <c r="I28" s="33" t="s">
        <v>27</v>
      </c>
    </row>
    <row r="29" spans="1:9" x14ac:dyDescent="0.35">
      <c r="A29" s="33" t="s">
        <v>10</v>
      </c>
      <c r="B29" s="33" t="s">
        <v>37</v>
      </c>
      <c r="C29" s="44">
        <v>2623</v>
      </c>
      <c r="D29" s="43" t="s">
        <v>56</v>
      </c>
      <c r="E29" s="44">
        <v>16</v>
      </c>
      <c r="F29" s="34">
        <v>2000</v>
      </c>
      <c r="G29" s="109"/>
      <c r="H29" s="110"/>
      <c r="I29" s="33" t="s">
        <v>27</v>
      </c>
    </row>
    <row r="30" spans="1:9" x14ac:dyDescent="0.35">
      <c r="A30" s="33" t="s">
        <v>10</v>
      </c>
      <c r="B30" s="33" t="s">
        <v>37</v>
      </c>
      <c r="C30" s="44">
        <v>2624</v>
      </c>
      <c r="D30" s="43" t="s">
        <v>57</v>
      </c>
      <c r="E30" s="44">
        <v>13</v>
      </c>
      <c r="F30" s="34">
        <v>15000</v>
      </c>
      <c r="G30" s="109"/>
      <c r="H30" s="110"/>
      <c r="I30" s="33" t="s">
        <v>27</v>
      </c>
    </row>
    <row r="31" spans="1:9" x14ac:dyDescent="0.35">
      <c r="A31" s="33" t="s">
        <v>10</v>
      </c>
      <c r="B31" s="33" t="s">
        <v>37</v>
      </c>
      <c r="C31" s="44">
        <v>2625</v>
      </c>
      <c r="D31" s="43" t="s">
        <v>58</v>
      </c>
      <c r="E31" s="44">
        <v>13</v>
      </c>
      <c r="F31" s="34">
        <v>4000</v>
      </c>
      <c r="G31" s="109"/>
      <c r="H31" s="110"/>
      <c r="I31" s="33" t="s">
        <v>27</v>
      </c>
    </row>
    <row r="32" spans="1:9" x14ac:dyDescent="0.35">
      <c r="A32" s="33" t="s">
        <v>10</v>
      </c>
      <c r="B32" s="33" t="s">
        <v>37</v>
      </c>
      <c r="C32" s="44">
        <v>2626</v>
      </c>
      <c r="D32" s="43" t="s">
        <v>59</v>
      </c>
      <c r="E32" s="44">
        <v>13</v>
      </c>
      <c r="F32" s="34">
        <v>7000</v>
      </c>
      <c r="G32" s="109"/>
      <c r="H32" s="110"/>
      <c r="I32" s="33" t="s">
        <v>27</v>
      </c>
    </row>
    <row r="33" spans="1:9" x14ac:dyDescent="0.35">
      <c r="A33" s="33" t="s">
        <v>10</v>
      </c>
      <c r="B33" s="33" t="s">
        <v>37</v>
      </c>
      <c r="C33" s="44">
        <v>2627</v>
      </c>
      <c r="D33" s="43" t="s">
        <v>60</v>
      </c>
      <c r="E33" s="44">
        <v>13</v>
      </c>
      <c r="F33" s="34">
        <v>15000</v>
      </c>
      <c r="G33" s="109"/>
      <c r="H33" s="110"/>
      <c r="I33" s="33" t="s">
        <v>27</v>
      </c>
    </row>
    <row r="34" spans="1:9" x14ac:dyDescent="0.35">
      <c r="A34" s="33" t="s">
        <v>31</v>
      </c>
      <c r="B34" s="33" t="s">
        <v>37</v>
      </c>
      <c r="C34" s="42">
        <v>2628</v>
      </c>
      <c r="D34" s="43" t="s">
        <v>61</v>
      </c>
      <c r="E34" s="44">
        <v>13</v>
      </c>
      <c r="F34" s="34">
        <v>12000</v>
      </c>
      <c r="G34" s="109"/>
      <c r="H34" s="110"/>
      <c r="I34" s="33" t="s">
        <v>27</v>
      </c>
    </row>
    <row r="35" spans="1:9" x14ac:dyDescent="0.35">
      <c r="A35" s="33" t="s">
        <v>31</v>
      </c>
      <c r="B35" s="33" t="s">
        <v>37</v>
      </c>
      <c r="C35" s="42">
        <v>2629</v>
      </c>
      <c r="D35" s="43" t="s">
        <v>62</v>
      </c>
      <c r="E35" s="44">
        <v>13</v>
      </c>
      <c r="F35" s="34">
        <v>6000</v>
      </c>
      <c r="G35" s="109"/>
      <c r="H35" s="110"/>
      <c r="I35" s="33" t="s">
        <v>27</v>
      </c>
    </row>
    <row r="36" spans="1:9" x14ac:dyDescent="0.35">
      <c r="A36" s="33" t="s">
        <v>31</v>
      </c>
      <c r="B36" s="33" t="s">
        <v>37</v>
      </c>
      <c r="C36" s="42">
        <v>26210</v>
      </c>
      <c r="D36" s="43" t="s">
        <v>63</v>
      </c>
      <c r="E36" s="44">
        <v>13</v>
      </c>
      <c r="F36" s="34">
        <v>8000</v>
      </c>
      <c r="G36" s="109"/>
      <c r="H36" s="110"/>
      <c r="I36" s="33" t="s">
        <v>27</v>
      </c>
    </row>
    <row r="37" spans="1:9" x14ac:dyDescent="0.35">
      <c r="A37" s="33" t="s">
        <v>31</v>
      </c>
      <c r="B37" s="33" t="s">
        <v>37</v>
      </c>
      <c r="C37" s="42">
        <v>26211</v>
      </c>
      <c r="D37" s="43" t="s">
        <v>64</v>
      </c>
      <c r="E37" s="44">
        <v>13</v>
      </c>
      <c r="F37" s="34">
        <v>14000</v>
      </c>
      <c r="G37" s="109"/>
      <c r="H37" s="110"/>
      <c r="I37" s="33" t="s">
        <v>27</v>
      </c>
    </row>
    <row r="38" spans="1:9" x14ac:dyDescent="0.35">
      <c r="A38" s="33" t="s">
        <v>31</v>
      </c>
      <c r="B38" s="33" t="s">
        <v>37</v>
      </c>
      <c r="C38" s="42">
        <v>26212</v>
      </c>
      <c r="D38" s="43" t="s">
        <v>65</v>
      </c>
      <c r="E38" s="44">
        <v>13</v>
      </c>
      <c r="F38" s="34">
        <v>10000</v>
      </c>
      <c r="G38" s="109"/>
      <c r="H38" s="110"/>
      <c r="I38" s="33" t="s">
        <v>27</v>
      </c>
    </row>
    <row r="39" spans="1:9" x14ac:dyDescent="0.35">
      <c r="A39" s="33" t="s">
        <v>10</v>
      </c>
      <c r="B39" s="33" t="s">
        <v>37</v>
      </c>
      <c r="C39" s="44">
        <v>26214</v>
      </c>
      <c r="D39" s="43" t="s">
        <v>66</v>
      </c>
      <c r="E39" s="44">
        <v>13</v>
      </c>
      <c r="F39" s="34">
        <v>6000</v>
      </c>
      <c r="G39" s="109"/>
      <c r="H39" s="110"/>
      <c r="I39" s="33" t="s">
        <v>27</v>
      </c>
    </row>
    <row r="40" spans="1:9" x14ac:dyDescent="0.35">
      <c r="A40" s="33" t="s">
        <v>10</v>
      </c>
      <c r="B40" s="33" t="s">
        <v>37</v>
      </c>
      <c r="C40" s="44">
        <v>26215</v>
      </c>
      <c r="D40" s="43" t="s">
        <v>67</v>
      </c>
      <c r="E40" s="44">
        <v>13</v>
      </c>
      <c r="F40" s="34">
        <v>9000</v>
      </c>
      <c r="G40" s="109"/>
      <c r="H40" s="110"/>
      <c r="I40" s="33" t="s">
        <v>27</v>
      </c>
    </row>
    <row r="41" spans="1:9" x14ac:dyDescent="0.35">
      <c r="A41" s="33" t="s">
        <v>10</v>
      </c>
      <c r="B41" s="33" t="s">
        <v>37</v>
      </c>
      <c r="C41" s="44">
        <v>26218</v>
      </c>
      <c r="D41" s="43" t="s">
        <v>68</v>
      </c>
      <c r="E41" s="44">
        <v>16</v>
      </c>
      <c r="F41" s="34">
        <v>6000</v>
      </c>
      <c r="G41" s="109"/>
      <c r="H41" s="110"/>
      <c r="I41" s="33" t="s">
        <v>27</v>
      </c>
    </row>
    <row r="42" spans="1:9" x14ac:dyDescent="0.35">
      <c r="A42" s="33" t="s">
        <v>10</v>
      </c>
      <c r="B42" s="33" t="s">
        <v>37</v>
      </c>
      <c r="C42" s="44">
        <v>26216</v>
      </c>
      <c r="D42" s="43" t="s">
        <v>68</v>
      </c>
      <c r="E42" s="44">
        <v>16</v>
      </c>
      <c r="F42" s="34">
        <v>4000</v>
      </c>
      <c r="G42" s="109"/>
      <c r="H42" s="110"/>
      <c r="I42" s="33" t="s">
        <v>27</v>
      </c>
    </row>
    <row r="43" spans="1:9" x14ac:dyDescent="0.35">
      <c r="A43" s="33" t="s">
        <v>10</v>
      </c>
      <c r="B43" s="33" t="s">
        <v>37</v>
      </c>
      <c r="C43" s="44">
        <v>26219</v>
      </c>
      <c r="D43" s="43" t="s">
        <v>69</v>
      </c>
      <c r="E43" s="44">
        <v>13</v>
      </c>
      <c r="F43" s="34">
        <v>11000</v>
      </c>
      <c r="G43" s="109"/>
      <c r="H43" s="110"/>
      <c r="I43" s="33" t="s">
        <v>27</v>
      </c>
    </row>
    <row r="44" spans="1:9" x14ac:dyDescent="0.35">
      <c r="A44" s="33" t="s">
        <v>10</v>
      </c>
      <c r="B44" s="33" t="s">
        <v>37</v>
      </c>
      <c r="C44" s="44">
        <v>26220</v>
      </c>
      <c r="D44" s="43" t="s">
        <v>70</v>
      </c>
      <c r="E44" s="44">
        <v>13</v>
      </c>
      <c r="F44" s="34">
        <v>2000</v>
      </c>
      <c r="G44" s="109"/>
      <c r="H44" s="110"/>
      <c r="I44" s="33" t="s">
        <v>27</v>
      </c>
    </row>
    <row r="45" spans="1:9" x14ac:dyDescent="0.35">
      <c r="A45" s="33" t="s">
        <v>10</v>
      </c>
      <c r="B45" s="33" t="s">
        <v>37</v>
      </c>
      <c r="C45" s="44">
        <v>2631</v>
      </c>
      <c r="D45" s="43" t="s">
        <v>71</v>
      </c>
      <c r="E45" s="44">
        <v>16</v>
      </c>
      <c r="F45" s="34">
        <v>4000</v>
      </c>
      <c r="G45" s="109"/>
      <c r="H45" s="110"/>
      <c r="I45" s="33" t="s">
        <v>27</v>
      </c>
    </row>
    <row r="46" spans="1:9" x14ac:dyDescent="0.35">
      <c r="A46" s="33" t="s">
        <v>10</v>
      </c>
      <c r="B46" s="33" t="s">
        <v>37</v>
      </c>
      <c r="C46" s="44">
        <v>2632</v>
      </c>
      <c r="D46" s="43" t="s">
        <v>72</v>
      </c>
      <c r="E46" s="44">
        <v>16</v>
      </c>
      <c r="F46" s="34">
        <v>3000</v>
      </c>
      <c r="G46" s="109"/>
      <c r="H46" s="110"/>
      <c r="I46" s="33" t="s">
        <v>27</v>
      </c>
    </row>
    <row r="47" spans="1:9" x14ac:dyDescent="0.35">
      <c r="A47" s="33" t="s">
        <v>10</v>
      </c>
      <c r="B47" s="33" t="s">
        <v>37</v>
      </c>
      <c r="C47" s="44">
        <v>2633</v>
      </c>
      <c r="D47" s="43" t="s">
        <v>73</v>
      </c>
      <c r="E47" s="44">
        <v>14</v>
      </c>
      <c r="F47" s="34">
        <v>8000</v>
      </c>
      <c r="G47" s="109"/>
      <c r="H47" s="110"/>
      <c r="I47" s="33" t="s">
        <v>27</v>
      </c>
    </row>
    <row r="48" spans="1:9" x14ac:dyDescent="0.35">
      <c r="A48" s="33" t="s">
        <v>10</v>
      </c>
      <c r="B48" s="33" t="s">
        <v>37</v>
      </c>
      <c r="C48" s="44">
        <v>2634</v>
      </c>
      <c r="D48" s="43" t="s">
        <v>74</v>
      </c>
      <c r="E48" s="44">
        <v>14</v>
      </c>
      <c r="F48" s="34">
        <v>15000</v>
      </c>
      <c r="G48" s="109"/>
      <c r="H48" s="110"/>
      <c r="I48" s="33" t="s">
        <v>27</v>
      </c>
    </row>
    <row r="49" spans="1:9" x14ac:dyDescent="0.35">
      <c r="A49" s="33" t="s">
        <v>10</v>
      </c>
      <c r="B49" s="33" t="s">
        <v>37</v>
      </c>
      <c r="C49" s="44">
        <v>2635</v>
      </c>
      <c r="D49" s="43" t="s">
        <v>75</v>
      </c>
      <c r="E49" s="44">
        <v>14</v>
      </c>
      <c r="F49" s="34">
        <v>5000</v>
      </c>
      <c r="G49" s="109"/>
      <c r="H49" s="110"/>
      <c r="I49" s="33" t="s">
        <v>27</v>
      </c>
    </row>
    <row r="50" spans="1:9" x14ac:dyDescent="0.35">
      <c r="A50" s="33" t="s">
        <v>10</v>
      </c>
      <c r="B50" s="33" t="s">
        <v>37</v>
      </c>
      <c r="C50" s="44">
        <v>2636</v>
      </c>
      <c r="D50" s="43" t="s">
        <v>76</v>
      </c>
      <c r="E50" s="44">
        <v>16</v>
      </c>
      <c r="F50" s="34">
        <v>1000</v>
      </c>
      <c r="G50" s="109"/>
      <c r="H50" s="110"/>
      <c r="I50" s="33" t="s">
        <v>27</v>
      </c>
    </row>
    <row r="51" spans="1:9" x14ac:dyDescent="0.35">
      <c r="A51" s="33" t="s">
        <v>31</v>
      </c>
      <c r="B51" s="33" t="s">
        <v>37</v>
      </c>
      <c r="C51" s="42">
        <v>26314</v>
      </c>
      <c r="D51" s="43" t="s">
        <v>77</v>
      </c>
      <c r="E51" s="44">
        <v>14</v>
      </c>
      <c r="F51" s="34">
        <v>3000</v>
      </c>
      <c r="G51" s="109"/>
      <c r="H51" s="110"/>
      <c r="I51" s="33" t="s">
        <v>27</v>
      </c>
    </row>
    <row r="52" spans="1:9" x14ac:dyDescent="0.35">
      <c r="A52" s="33" t="s">
        <v>31</v>
      </c>
      <c r="B52" s="33" t="s">
        <v>37</v>
      </c>
      <c r="C52" s="42">
        <v>26315</v>
      </c>
      <c r="D52" s="43" t="s">
        <v>78</v>
      </c>
      <c r="E52" s="44">
        <v>14</v>
      </c>
      <c r="F52" s="34">
        <v>2000</v>
      </c>
      <c r="G52" s="109"/>
      <c r="H52" s="110"/>
      <c r="I52" s="33" t="s">
        <v>27</v>
      </c>
    </row>
    <row r="53" spans="1:9" x14ac:dyDescent="0.35">
      <c r="A53" s="33" t="s">
        <v>31</v>
      </c>
      <c r="B53" s="33" t="s">
        <v>37</v>
      </c>
      <c r="C53" s="42">
        <v>26318</v>
      </c>
      <c r="D53" s="43" t="s">
        <v>79</v>
      </c>
      <c r="E53" s="44">
        <v>14</v>
      </c>
      <c r="F53" s="34">
        <v>10000</v>
      </c>
      <c r="G53" s="109"/>
      <c r="H53" s="110"/>
      <c r="I53" s="33" t="s">
        <v>27</v>
      </c>
    </row>
    <row r="54" spans="1:9" x14ac:dyDescent="0.35">
      <c r="A54" s="33" t="s">
        <v>31</v>
      </c>
      <c r="B54" s="33" t="s">
        <v>37</v>
      </c>
      <c r="C54" s="44">
        <v>26320</v>
      </c>
      <c r="D54" s="43" t="s">
        <v>80</v>
      </c>
      <c r="E54" s="44">
        <v>14</v>
      </c>
      <c r="F54" s="34">
        <v>8000</v>
      </c>
      <c r="G54" s="109"/>
      <c r="H54" s="110"/>
      <c r="I54" s="33" t="s">
        <v>27</v>
      </c>
    </row>
    <row r="55" spans="1:9" x14ac:dyDescent="0.35">
      <c r="A55" s="33" t="s">
        <v>31</v>
      </c>
      <c r="B55" s="33" t="s">
        <v>37</v>
      </c>
      <c r="C55" s="44">
        <v>23621</v>
      </c>
      <c r="D55" s="43" t="s">
        <v>81</v>
      </c>
      <c r="E55" s="44">
        <v>16</v>
      </c>
      <c r="F55" s="34">
        <v>12000</v>
      </c>
      <c r="G55" s="109"/>
      <c r="H55" s="110"/>
      <c r="I55" s="33" t="s">
        <v>27</v>
      </c>
    </row>
    <row r="56" spans="1:9" x14ac:dyDescent="0.35">
      <c r="A56" s="33" t="s">
        <v>31</v>
      </c>
      <c r="B56" s="33" t="s">
        <v>37</v>
      </c>
      <c r="C56" s="44">
        <v>26322</v>
      </c>
      <c r="D56" s="43" t="s">
        <v>82</v>
      </c>
      <c r="E56" s="44">
        <v>14</v>
      </c>
      <c r="F56" s="34">
        <v>4000</v>
      </c>
      <c r="G56" s="109"/>
      <c r="H56" s="110"/>
      <c r="I56" s="33" t="s">
        <v>27</v>
      </c>
    </row>
    <row r="57" spans="1:9" x14ac:dyDescent="0.35">
      <c r="A57" s="33" t="s">
        <v>31</v>
      </c>
      <c r="B57" s="33" t="s">
        <v>37</v>
      </c>
      <c r="C57" s="44">
        <v>2639</v>
      </c>
      <c r="D57" s="43" t="s">
        <v>83</v>
      </c>
      <c r="E57" s="44">
        <v>14</v>
      </c>
      <c r="F57" s="34">
        <v>3000</v>
      </c>
      <c r="G57" s="109"/>
      <c r="H57" s="110"/>
      <c r="I57" s="33" t="s">
        <v>27</v>
      </c>
    </row>
    <row r="58" spans="1:9" x14ac:dyDescent="0.35">
      <c r="A58" s="33" t="s">
        <v>31</v>
      </c>
      <c r="B58" s="33" t="s">
        <v>37</v>
      </c>
      <c r="C58" s="44">
        <v>26829</v>
      </c>
      <c r="D58" s="43" t="s">
        <v>84</v>
      </c>
      <c r="E58" s="44">
        <v>14</v>
      </c>
      <c r="F58" s="34">
        <v>8000</v>
      </c>
      <c r="G58" s="109"/>
      <c r="H58" s="110"/>
      <c r="I58" s="33" t="s">
        <v>27</v>
      </c>
    </row>
    <row r="59" spans="1:9" x14ac:dyDescent="0.35">
      <c r="A59" s="33" t="s">
        <v>31</v>
      </c>
      <c r="B59" s="33" t="s">
        <v>37</v>
      </c>
      <c r="C59" s="44">
        <v>26830</v>
      </c>
      <c r="D59" s="43" t="s">
        <v>85</v>
      </c>
      <c r="E59" s="44">
        <v>14</v>
      </c>
      <c r="F59" s="34">
        <v>6000</v>
      </c>
      <c r="G59" s="109"/>
      <c r="H59" s="110"/>
      <c r="I59" s="33" t="s">
        <v>27</v>
      </c>
    </row>
    <row r="60" spans="1:9" x14ac:dyDescent="0.35">
      <c r="A60" s="33" t="s">
        <v>31</v>
      </c>
      <c r="B60" s="33" t="s">
        <v>37</v>
      </c>
      <c r="C60" s="44">
        <v>26831</v>
      </c>
      <c r="D60" s="43" t="s">
        <v>86</v>
      </c>
      <c r="E60" s="44">
        <v>14</v>
      </c>
      <c r="F60" s="34">
        <v>10000</v>
      </c>
      <c r="G60" s="109"/>
      <c r="H60" s="110"/>
      <c r="I60" s="33" t="s">
        <v>27</v>
      </c>
    </row>
    <row r="61" spans="1:9" x14ac:dyDescent="0.35">
      <c r="A61" s="33" t="s">
        <v>10</v>
      </c>
      <c r="B61" s="33" t="s">
        <v>37</v>
      </c>
      <c r="C61" s="44">
        <v>26832</v>
      </c>
      <c r="D61" s="43" t="s">
        <v>87</v>
      </c>
      <c r="E61" s="44">
        <v>13</v>
      </c>
      <c r="F61" s="34">
        <v>20000</v>
      </c>
      <c r="G61" s="109"/>
      <c r="H61" s="110"/>
      <c r="I61" s="33" t="s">
        <v>27</v>
      </c>
    </row>
    <row r="62" spans="1:9" x14ac:dyDescent="0.35">
      <c r="A62" s="33" t="s">
        <v>10</v>
      </c>
      <c r="B62" s="33" t="s">
        <v>37</v>
      </c>
      <c r="C62" s="44">
        <v>26833</v>
      </c>
      <c r="D62" s="43" t="s">
        <v>88</v>
      </c>
      <c r="E62" s="44">
        <v>15</v>
      </c>
      <c r="F62" s="34">
        <v>10000</v>
      </c>
      <c r="G62" s="109"/>
      <c r="H62" s="110"/>
      <c r="I62" s="33" t="s">
        <v>27</v>
      </c>
    </row>
    <row r="63" spans="1:9" x14ac:dyDescent="0.35">
      <c r="A63" s="33" t="s">
        <v>31</v>
      </c>
      <c r="B63" s="33" t="s">
        <v>37</v>
      </c>
      <c r="C63" s="44">
        <v>26834</v>
      </c>
      <c r="D63" s="43" t="s">
        <v>89</v>
      </c>
      <c r="E63" s="44">
        <v>14</v>
      </c>
      <c r="F63" s="34">
        <v>18000</v>
      </c>
      <c r="G63" s="109"/>
      <c r="H63" s="110"/>
      <c r="I63" s="33" t="s">
        <v>27</v>
      </c>
    </row>
    <row r="64" spans="1:9" x14ac:dyDescent="0.35">
      <c r="A64" s="33" t="s">
        <v>31</v>
      </c>
      <c r="B64" s="33" t="s">
        <v>37</v>
      </c>
      <c r="C64" s="44">
        <v>26835</v>
      </c>
      <c r="D64" s="43" t="s">
        <v>90</v>
      </c>
      <c r="E64" s="44">
        <v>14</v>
      </c>
      <c r="F64" s="34">
        <v>6000</v>
      </c>
      <c r="G64" s="109"/>
      <c r="H64" s="110"/>
      <c r="I64" s="33" t="s">
        <v>27</v>
      </c>
    </row>
    <row r="65" spans="1:9" x14ac:dyDescent="0.35">
      <c r="A65" s="33" t="s">
        <v>31</v>
      </c>
      <c r="B65" s="33" t="s">
        <v>37</v>
      </c>
      <c r="C65" s="44">
        <v>26836</v>
      </c>
      <c r="D65" s="43" t="s">
        <v>91</v>
      </c>
      <c r="E65" s="44">
        <v>14</v>
      </c>
      <c r="F65" s="34">
        <v>14000</v>
      </c>
      <c r="G65" s="109"/>
      <c r="H65" s="110"/>
      <c r="I65" s="33" t="s">
        <v>27</v>
      </c>
    </row>
    <row r="66" spans="1:9" x14ac:dyDescent="0.35">
      <c r="A66" s="33" t="s">
        <v>31</v>
      </c>
      <c r="B66" s="33" t="s">
        <v>37</v>
      </c>
      <c r="C66" s="44">
        <v>26837</v>
      </c>
      <c r="D66" s="43" t="s">
        <v>92</v>
      </c>
      <c r="E66" s="44">
        <v>14</v>
      </c>
      <c r="F66" s="34">
        <v>6000</v>
      </c>
      <c r="G66" s="109"/>
      <c r="H66" s="110"/>
      <c r="I66" s="33" t="s">
        <v>27</v>
      </c>
    </row>
    <row r="67" spans="1:9" x14ac:dyDescent="0.35">
      <c r="A67" s="33" t="s">
        <v>31</v>
      </c>
      <c r="B67" s="33" t="s">
        <v>37</v>
      </c>
      <c r="C67" s="44">
        <v>26838</v>
      </c>
      <c r="D67" s="43" t="s">
        <v>93</v>
      </c>
      <c r="E67" s="44">
        <v>14</v>
      </c>
      <c r="F67" s="34">
        <v>6000</v>
      </c>
      <c r="G67" s="109"/>
      <c r="H67" s="110"/>
      <c r="I67" s="33" t="s">
        <v>27</v>
      </c>
    </row>
    <row r="68" spans="1:9" x14ac:dyDescent="0.35">
      <c r="A68" s="33" t="s">
        <v>31</v>
      </c>
      <c r="B68" s="33" t="s">
        <v>37</v>
      </c>
      <c r="C68" s="44">
        <v>26839</v>
      </c>
      <c r="D68" s="43" t="s">
        <v>94</v>
      </c>
      <c r="E68" s="44">
        <v>14</v>
      </c>
      <c r="F68" s="34">
        <v>11000</v>
      </c>
      <c r="G68" s="109"/>
      <c r="H68" s="110"/>
      <c r="I68" s="33" t="s">
        <v>27</v>
      </c>
    </row>
    <row r="69" spans="1:9" x14ac:dyDescent="0.35">
      <c r="A69" s="33" t="s">
        <v>31</v>
      </c>
      <c r="B69" s="33" t="s">
        <v>37</v>
      </c>
      <c r="C69" s="44">
        <v>26840</v>
      </c>
      <c r="D69" s="43" t="s">
        <v>95</v>
      </c>
      <c r="E69" s="44">
        <v>14</v>
      </c>
      <c r="F69" s="34">
        <v>6000</v>
      </c>
      <c r="G69" s="109"/>
      <c r="H69" s="110"/>
      <c r="I69" s="33" t="s">
        <v>27</v>
      </c>
    </row>
    <row r="70" spans="1:9" x14ac:dyDescent="0.35">
      <c r="A70" s="33" t="s">
        <v>31</v>
      </c>
      <c r="B70" s="33" t="s">
        <v>37</v>
      </c>
      <c r="C70" s="44">
        <v>26841</v>
      </c>
      <c r="D70" s="43" t="s">
        <v>96</v>
      </c>
      <c r="E70" s="44">
        <v>14</v>
      </c>
      <c r="F70" s="34">
        <v>8000</v>
      </c>
      <c r="G70" s="109"/>
      <c r="H70" s="110"/>
      <c r="I70" s="33" t="s">
        <v>27</v>
      </c>
    </row>
    <row r="71" spans="1:9" x14ac:dyDescent="0.35">
      <c r="A71" s="33" t="s">
        <v>31</v>
      </c>
      <c r="B71" s="33" t="s">
        <v>37</v>
      </c>
      <c r="C71" s="44">
        <v>26842</v>
      </c>
      <c r="D71" s="43" t="s">
        <v>97</v>
      </c>
      <c r="E71" s="44">
        <v>17</v>
      </c>
      <c r="F71" s="34">
        <v>6000</v>
      </c>
      <c r="G71" s="109"/>
      <c r="H71" s="110"/>
      <c r="I71" s="33" t="s">
        <v>27</v>
      </c>
    </row>
    <row r="72" spans="1:9" x14ac:dyDescent="0.35">
      <c r="A72" s="33" t="s">
        <v>31</v>
      </c>
      <c r="B72" s="33" t="s">
        <v>37</v>
      </c>
      <c r="C72" s="44">
        <v>26844</v>
      </c>
      <c r="D72" s="43" t="s">
        <v>98</v>
      </c>
      <c r="E72" s="44">
        <v>15</v>
      </c>
      <c r="F72" s="34">
        <v>12000</v>
      </c>
      <c r="G72" s="109"/>
      <c r="H72" s="110"/>
      <c r="I72" s="33" t="s">
        <v>27</v>
      </c>
    </row>
    <row r="73" spans="1:9" x14ac:dyDescent="0.35">
      <c r="A73" s="33" t="s">
        <v>31</v>
      </c>
      <c r="B73" s="33" t="s">
        <v>37</v>
      </c>
      <c r="C73" s="44">
        <v>26845</v>
      </c>
      <c r="D73" s="43" t="s">
        <v>99</v>
      </c>
      <c r="E73" s="44">
        <v>15</v>
      </c>
      <c r="F73" s="34">
        <v>6000</v>
      </c>
      <c r="G73" s="109"/>
      <c r="H73" s="110"/>
      <c r="I73" s="33" t="s">
        <v>27</v>
      </c>
    </row>
    <row r="74" spans="1:9" x14ac:dyDescent="0.35">
      <c r="A74" s="33" t="s">
        <v>31</v>
      </c>
      <c r="B74" s="33" t="s">
        <v>37</v>
      </c>
      <c r="C74" s="44">
        <v>26846</v>
      </c>
      <c r="D74" s="43" t="s">
        <v>100</v>
      </c>
      <c r="E74" s="44">
        <v>15</v>
      </c>
      <c r="F74" s="34">
        <v>8000</v>
      </c>
      <c r="G74" s="109"/>
      <c r="H74" s="110"/>
      <c r="I74" s="33" t="s">
        <v>27</v>
      </c>
    </row>
    <row r="75" spans="1:9" x14ac:dyDescent="0.35">
      <c r="A75" s="33" t="s">
        <v>31</v>
      </c>
      <c r="B75" s="33" t="s">
        <v>37</v>
      </c>
      <c r="C75" s="44">
        <v>26847</v>
      </c>
      <c r="D75" s="43" t="s">
        <v>101</v>
      </c>
      <c r="E75" s="44">
        <v>15</v>
      </c>
      <c r="F75" s="34">
        <v>6000</v>
      </c>
      <c r="G75" s="109"/>
      <c r="H75" s="110"/>
      <c r="I75" s="33" t="s">
        <v>27</v>
      </c>
    </row>
    <row r="76" spans="1:9" x14ac:dyDescent="0.35">
      <c r="A76" s="33" t="s">
        <v>31</v>
      </c>
      <c r="B76" s="33" t="s">
        <v>37</v>
      </c>
      <c r="C76" s="44">
        <v>26850</v>
      </c>
      <c r="D76" s="43" t="s">
        <v>102</v>
      </c>
      <c r="E76" s="44">
        <v>17</v>
      </c>
      <c r="F76" s="34">
        <v>4000</v>
      </c>
      <c r="G76" s="109"/>
      <c r="H76" s="110"/>
      <c r="I76" s="33" t="s">
        <v>27</v>
      </c>
    </row>
    <row r="77" spans="1:9" x14ac:dyDescent="0.35">
      <c r="A77" s="33" t="s">
        <v>31</v>
      </c>
      <c r="B77" s="33" t="s">
        <v>37</v>
      </c>
      <c r="C77" s="44">
        <v>26851</v>
      </c>
      <c r="D77" s="43" t="s">
        <v>103</v>
      </c>
      <c r="E77" s="44">
        <v>17</v>
      </c>
      <c r="F77" s="34">
        <v>2000</v>
      </c>
      <c r="G77" s="109"/>
      <c r="H77" s="110"/>
      <c r="I77" s="33" t="s">
        <v>27</v>
      </c>
    </row>
    <row r="78" spans="1:9" x14ac:dyDescent="0.35">
      <c r="A78" s="33" t="s">
        <v>10</v>
      </c>
      <c r="B78" s="33" t="s">
        <v>37</v>
      </c>
      <c r="C78" s="44">
        <v>2695</v>
      </c>
      <c r="D78" s="43" t="s">
        <v>104</v>
      </c>
      <c r="E78" s="44">
        <v>15</v>
      </c>
      <c r="F78" s="34">
        <v>6000</v>
      </c>
      <c r="G78" s="109"/>
      <c r="H78" s="110"/>
      <c r="I78" s="33" t="s">
        <v>27</v>
      </c>
    </row>
    <row r="79" spans="1:9" x14ac:dyDescent="0.35">
      <c r="A79" s="33" t="s">
        <v>10</v>
      </c>
      <c r="B79" s="33" t="s">
        <v>37</v>
      </c>
      <c r="C79" s="44">
        <v>2701</v>
      </c>
      <c r="D79" s="43" t="s">
        <v>105</v>
      </c>
      <c r="E79" s="44">
        <v>15</v>
      </c>
      <c r="F79" s="34">
        <v>12000</v>
      </c>
      <c r="G79" s="109"/>
      <c r="H79" s="110"/>
      <c r="I79" s="33" t="s">
        <v>27</v>
      </c>
    </row>
    <row r="80" spans="1:9" x14ac:dyDescent="0.35">
      <c r="A80" s="33" t="s">
        <v>10</v>
      </c>
      <c r="B80" s="33" t="s">
        <v>37</v>
      </c>
      <c r="C80" s="44">
        <v>2702</v>
      </c>
      <c r="D80" s="43" t="s">
        <v>106</v>
      </c>
      <c r="E80" s="44">
        <v>15</v>
      </c>
      <c r="F80" s="34">
        <v>9000</v>
      </c>
      <c r="G80" s="109"/>
      <c r="H80" s="110"/>
      <c r="I80" s="33" t="s">
        <v>27</v>
      </c>
    </row>
    <row r="81" spans="1:9" x14ac:dyDescent="0.35">
      <c r="A81" s="33" t="s">
        <v>10</v>
      </c>
      <c r="B81" s="33" t="s">
        <v>37</v>
      </c>
      <c r="C81" s="44">
        <v>2703</v>
      </c>
      <c r="D81" s="43" t="s">
        <v>107</v>
      </c>
      <c r="E81" s="44">
        <v>15</v>
      </c>
      <c r="F81" s="34">
        <v>8000</v>
      </c>
      <c r="G81" s="109"/>
      <c r="H81" s="110"/>
      <c r="I81" s="33" t="s">
        <v>27</v>
      </c>
    </row>
    <row r="82" spans="1:9" x14ac:dyDescent="0.35">
      <c r="A82" s="33" t="s">
        <v>10</v>
      </c>
      <c r="B82" s="33" t="s">
        <v>37</v>
      </c>
      <c r="C82" s="44">
        <v>2704</v>
      </c>
      <c r="D82" s="43" t="s">
        <v>108</v>
      </c>
      <c r="E82" s="44">
        <v>15</v>
      </c>
      <c r="F82" s="34">
        <v>6000</v>
      </c>
      <c r="G82" s="109"/>
      <c r="H82" s="110"/>
      <c r="I82" s="33" t="s">
        <v>27</v>
      </c>
    </row>
    <row r="83" spans="1:9" x14ac:dyDescent="0.35">
      <c r="A83" s="33" t="s">
        <v>10</v>
      </c>
      <c r="B83" s="33" t="s">
        <v>37</v>
      </c>
      <c r="C83" s="44">
        <v>2705</v>
      </c>
      <c r="D83" s="43" t="s">
        <v>109</v>
      </c>
      <c r="E83" s="44">
        <v>15</v>
      </c>
      <c r="F83" s="34">
        <v>10000</v>
      </c>
      <c r="G83" s="109"/>
      <c r="H83" s="110"/>
      <c r="I83" s="33" t="s">
        <v>27</v>
      </c>
    </row>
    <row r="84" spans="1:9" x14ac:dyDescent="0.35">
      <c r="A84" s="33" t="s">
        <v>10</v>
      </c>
      <c r="B84" s="33" t="s">
        <v>37</v>
      </c>
      <c r="C84" s="44">
        <v>2706</v>
      </c>
      <c r="D84" s="43" t="s">
        <v>110</v>
      </c>
      <c r="E84" s="44">
        <v>15</v>
      </c>
      <c r="F84" s="34">
        <v>3000</v>
      </c>
      <c r="G84" s="109"/>
      <c r="H84" s="110"/>
      <c r="I84" s="33" t="s">
        <v>27</v>
      </c>
    </row>
    <row r="85" spans="1:9" x14ac:dyDescent="0.35">
      <c r="A85" s="33" t="s">
        <v>31</v>
      </c>
      <c r="B85" s="33" t="s">
        <v>37</v>
      </c>
      <c r="C85" s="44">
        <v>2708</v>
      </c>
      <c r="D85" s="43" t="s">
        <v>111</v>
      </c>
      <c r="E85" s="44">
        <v>17</v>
      </c>
      <c r="F85" s="34">
        <v>4000</v>
      </c>
      <c r="G85" s="109"/>
      <c r="H85" s="110"/>
      <c r="I85" s="33" t="s">
        <v>27</v>
      </c>
    </row>
    <row r="86" spans="1:9" x14ac:dyDescent="0.35">
      <c r="A86" s="33" t="s">
        <v>31</v>
      </c>
      <c r="B86" s="33" t="s">
        <v>37</v>
      </c>
      <c r="C86" s="44">
        <v>2709</v>
      </c>
      <c r="D86" s="43" t="s">
        <v>112</v>
      </c>
      <c r="E86" s="44">
        <v>15</v>
      </c>
      <c r="F86" s="34">
        <v>6000</v>
      </c>
      <c r="G86" s="109"/>
      <c r="H86" s="110"/>
      <c r="I86" s="33" t="s">
        <v>27</v>
      </c>
    </row>
    <row r="87" spans="1:9" x14ac:dyDescent="0.35">
      <c r="A87" s="33" t="s">
        <v>31</v>
      </c>
      <c r="B87" s="33" t="s">
        <v>37</v>
      </c>
      <c r="C87" s="44">
        <v>27011</v>
      </c>
      <c r="D87" s="43" t="s">
        <v>113</v>
      </c>
      <c r="E87" s="44">
        <v>15</v>
      </c>
      <c r="F87" s="34">
        <v>10000</v>
      </c>
      <c r="G87" s="109"/>
      <c r="H87" s="110"/>
      <c r="I87" s="33" t="s">
        <v>27</v>
      </c>
    </row>
    <row r="88" spans="1:9" x14ac:dyDescent="0.35">
      <c r="A88" s="33" t="s">
        <v>31</v>
      </c>
      <c r="B88" s="33" t="s">
        <v>37</v>
      </c>
      <c r="C88" s="44">
        <v>27012</v>
      </c>
      <c r="D88" s="43" t="s">
        <v>114</v>
      </c>
      <c r="E88" s="44">
        <v>15</v>
      </c>
      <c r="F88" s="34">
        <v>4000</v>
      </c>
      <c r="G88" s="109"/>
      <c r="H88" s="110"/>
      <c r="I88" s="33" t="s">
        <v>27</v>
      </c>
    </row>
    <row r="89" spans="1:9" x14ac:dyDescent="0.35">
      <c r="A89" s="33" t="s">
        <v>31</v>
      </c>
      <c r="B89" s="33" t="s">
        <v>37</v>
      </c>
      <c r="C89" s="44">
        <v>27013</v>
      </c>
      <c r="D89" s="43" t="s">
        <v>115</v>
      </c>
      <c r="E89" s="44">
        <v>15</v>
      </c>
      <c r="F89" s="34">
        <v>10000</v>
      </c>
      <c r="G89" s="109"/>
      <c r="H89" s="110"/>
      <c r="I89" s="33" t="s">
        <v>27</v>
      </c>
    </row>
    <row r="90" spans="1:9" x14ac:dyDescent="0.35">
      <c r="A90" s="33" t="s">
        <v>31</v>
      </c>
      <c r="B90" s="33" t="s">
        <v>37</v>
      </c>
      <c r="C90" s="44">
        <v>27014</v>
      </c>
      <c r="D90" s="43" t="s">
        <v>116</v>
      </c>
      <c r="E90" s="44">
        <v>15</v>
      </c>
      <c r="F90" s="34">
        <v>12000</v>
      </c>
      <c r="G90" s="109"/>
      <c r="H90" s="110"/>
      <c r="I90" s="33" t="s">
        <v>27</v>
      </c>
    </row>
    <row r="91" spans="1:9" x14ac:dyDescent="0.35">
      <c r="A91" s="33" t="s">
        <v>31</v>
      </c>
      <c r="B91" s="33" t="s">
        <v>37</v>
      </c>
      <c r="C91" s="44">
        <v>27015</v>
      </c>
      <c r="D91" s="43" t="s">
        <v>117</v>
      </c>
      <c r="E91" s="44">
        <v>17</v>
      </c>
      <c r="F91" s="34">
        <v>2000</v>
      </c>
      <c r="G91" s="109"/>
      <c r="H91" s="110"/>
      <c r="I91" s="33" t="s">
        <v>27</v>
      </c>
    </row>
    <row r="92" spans="1:9" x14ac:dyDescent="0.35">
      <c r="A92" s="33" t="s">
        <v>31</v>
      </c>
      <c r="B92" s="33" t="s">
        <v>37</v>
      </c>
      <c r="C92" s="44">
        <v>27016</v>
      </c>
      <c r="D92" s="43" t="s">
        <v>118</v>
      </c>
      <c r="E92" s="44">
        <v>15</v>
      </c>
      <c r="F92" s="34">
        <v>6000</v>
      </c>
      <c r="G92" s="109"/>
      <c r="H92" s="110"/>
      <c r="I92" s="33" t="s">
        <v>27</v>
      </c>
    </row>
    <row r="93" spans="1:9" x14ac:dyDescent="0.35">
      <c r="A93" s="33" t="s">
        <v>31</v>
      </c>
      <c r="B93" s="33" t="s">
        <v>37</v>
      </c>
      <c r="C93" s="44">
        <v>27017</v>
      </c>
      <c r="D93" s="43" t="s">
        <v>119</v>
      </c>
      <c r="E93" s="44">
        <v>17</v>
      </c>
      <c r="F93" s="34">
        <v>4000</v>
      </c>
      <c r="G93" s="109"/>
      <c r="H93" s="110"/>
      <c r="I93" s="33" t="s">
        <v>27</v>
      </c>
    </row>
    <row r="94" spans="1:9" x14ac:dyDescent="0.35">
      <c r="A94" s="33" t="s">
        <v>31</v>
      </c>
      <c r="B94" s="33" t="s">
        <v>37</v>
      </c>
      <c r="C94" s="44">
        <v>27018</v>
      </c>
      <c r="D94" s="43" t="s">
        <v>120</v>
      </c>
      <c r="E94" s="44">
        <v>17</v>
      </c>
      <c r="F94" s="34">
        <v>4000</v>
      </c>
      <c r="G94" s="109"/>
      <c r="H94" s="110"/>
      <c r="I94" s="33" t="s">
        <v>27</v>
      </c>
    </row>
    <row r="95" spans="1:9" x14ac:dyDescent="0.35">
      <c r="A95" s="33" t="s">
        <v>31</v>
      </c>
      <c r="B95" s="33" t="s">
        <v>37</v>
      </c>
      <c r="C95" s="44">
        <v>27019</v>
      </c>
      <c r="D95" s="43" t="s">
        <v>121</v>
      </c>
      <c r="E95" s="44">
        <v>17</v>
      </c>
      <c r="F95" s="34">
        <v>4000</v>
      </c>
      <c r="G95" s="109"/>
      <c r="H95" s="110"/>
      <c r="I95" s="33" t="s">
        <v>27</v>
      </c>
    </row>
    <row r="96" spans="1:9" x14ac:dyDescent="0.35">
      <c r="A96" s="33" t="s">
        <v>31</v>
      </c>
      <c r="B96" s="33" t="s">
        <v>37</v>
      </c>
      <c r="C96" s="44">
        <v>27241</v>
      </c>
      <c r="D96" s="43" t="s">
        <v>122</v>
      </c>
      <c r="E96" s="44">
        <v>15</v>
      </c>
      <c r="F96" s="34">
        <v>7000</v>
      </c>
      <c r="G96" s="109"/>
      <c r="H96" s="110"/>
      <c r="I96" s="33" t="s">
        <v>27</v>
      </c>
    </row>
    <row r="97" spans="1:9" x14ac:dyDescent="0.35">
      <c r="A97" s="33" t="s">
        <v>31</v>
      </c>
      <c r="B97" s="33" t="s">
        <v>37</v>
      </c>
      <c r="C97" s="44">
        <v>27245</v>
      </c>
      <c r="D97" s="43" t="s">
        <v>123</v>
      </c>
      <c r="E97" s="44">
        <v>15</v>
      </c>
      <c r="F97" s="34">
        <v>6000</v>
      </c>
      <c r="G97" s="109"/>
      <c r="H97" s="110"/>
      <c r="I97" s="33" t="s">
        <v>27</v>
      </c>
    </row>
    <row r="98" spans="1:9" x14ac:dyDescent="0.35">
      <c r="A98" s="33" t="s">
        <v>10</v>
      </c>
      <c r="B98" s="33" t="s">
        <v>37</v>
      </c>
      <c r="C98" s="44">
        <v>27323</v>
      </c>
      <c r="D98" s="43" t="s">
        <v>124</v>
      </c>
      <c r="E98" s="44">
        <v>15</v>
      </c>
      <c r="F98" s="34">
        <v>6000</v>
      </c>
      <c r="G98" s="109"/>
      <c r="H98" s="110"/>
      <c r="I98" s="33" t="s">
        <v>27</v>
      </c>
    </row>
    <row r="99" spans="1:9" x14ac:dyDescent="0.35">
      <c r="A99" s="33" t="s">
        <v>10</v>
      </c>
      <c r="B99" s="33" t="s">
        <v>37</v>
      </c>
      <c r="C99" s="44">
        <v>27325</v>
      </c>
      <c r="D99" s="43" t="s">
        <v>125</v>
      </c>
      <c r="E99" s="44">
        <v>15</v>
      </c>
      <c r="F99" s="34">
        <v>18000</v>
      </c>
      <c r="G99" s="111"/>
      <c r="H99" s="112"/>
      <c r="I99" s="33" t="s">
        <v>27</v>
      </c>
    </row>
    <row r="100" spans="1:9" x14ac:dyDescent="0.35">
      <c r="A100" s="33" t="s">
        <v>10</v>
      </c>
      <c r="B100" s="33" t="s">
        <v>37</v>
      </c>
      <c r="C100" s="44">
        <v>27235</v>
      </c>
      <c r="D100" s="43" t="s">
        <v>126</v>
      </c>
      <c r="E100" s="44">
        <v>18</v>
      </c>
      <c r="F100" s="34">
        <v>8000</v>
      </c>
      <c r="G100" s="109"/>
      <c r="H100" s="110"/>
      <c r="I100" s="33" t="s">
        <v>27</v>
      </c>
    </row>
    <row r="101" spans="1:9" x14ac:dyDescent="0.35">
      <c r="A101" s="33" t="s">
        <v>10</v>
      </c>
      <c r="B101" s="33" t="s">
        <v>25</v>
      </c>
      <c r="C101" s="42">
        <v>259</v>
      </c>
      <c r="D101" s="43" t="s">
        <v>127</v>
      </c>
      <c r="E101" s="44" t="s">
        <v>128</v>
      </c>
      <c r="F101" s="34">
        <v>10000</v>
      </c>
      <c r="G101" s="107"/>
      <c r="H101" s="108"/>
      <c r="I101" s="11" t="s">
        <v>129</v>
      </c>
    </row>
    <row r="102" spans="1:9" x14ac:dyDescent="0.35">
      <c r="A102" s="33" t="s">
        <v>10</v>
      </c>
      <c r="B102" s="33" t="s">
        <v>25</v>
      </c>
      <c r="C102" s="42">
        <v>260</v>
      </c>
      <c r="D102" s="43" t="s">
        <v>130</v>
      </c>
      <c r="E102" s="44" t="s">
        <v>131</v>
      </c>
      <c r="F102" s="34">
        <v>10000</v>
      </c>
      <c r="G102" s="109"/>
      <c r="H102" s="110"/>
      <c r="I102" s="11" t="s">
        <v>129</v>
      </c>
    </row>
    <row r="103" spans="1:9" x14ac:dyDescent="0.35">
      <c r="A103" s="33" t="s">
        <v>10</v>
      </c>
      <c r="B103" s="33" t="s">
        <v>25</v>
      </c>
      <c r="C103" s="42">
        <v>262</v>
      </c>
      <c r="D103" s="43" t="s">
        <v>132</v>
      </c>
      <c r="E103" s="44" t="s">
        <v>133</v>
      </c>
      <c r="F103" s="34">
        <v>24000</v>
      </c>
      <c r="G103" s="109"/>
      <c r="H103" s="110"/>
      <c r="I103" s="11" t="s">
        <v>129</v>
      </c>
    </row>
    <row r="104" spans="1:9" x14ac:dyDescent="0.35">
      <c r="A104" s="33" t="s">
        <v>10</v>
      </c>
      <c r="B104" s="33" t="s">
        <v>25</v>
      </c>
      <c r="C104" s="42">
        <v>263</v>
      </c>
      <c r="D104" s="43" t="s">
        <v>134</v>
      </c>
      <c r="E104" s="44" t="s">
        <v>128</v>
      </c>
      <c r="F104" s="34">
        <v>10000</v>
      </c>
      <c r="G104" s="109"/>
      <c r="H104" s="110"/>
      <c r="I104" s="11" t="s">
        <v>129</v>
      </c>
    </row>
    <row r="105" spans="1:9" x14ac:dyDescent="0.35">
      <c r="A105" s="33" t="s">
        <v>10</v>
      </c>
      <c r="B105" s="33" t="s">
        <v>25</v>
      </c>
      <c r="C105" s="42">
        <v>268</v>
      </c>
      <c r="D105" s="43" t="s">
        <v>135</v>
      </c>
      <c r="E105" s="44" t="s">
        <v>136</v>
      </c>
      <c r="F105" s="34">
        <v>18000</v>
      </c>
      <c r="G105" s="109"/>
      <c r="H105" s="110"/>
      <c r="I105" s="11" t="s">
        <v>129</v>
      </c>
    </row>
    <row r="106" spans="1:9" x14ac:dyDescent="0.35">
      <c r="A106" s="33" t="s">
        <v>10</v>
      </c>
      <c r="B106" s="33" t="s">
        <v>25</v>
      </c>
      <c r="C106" s="42">
        <v>269</v>
      </c>
      <c r="D106" s="43" t="s">
        <v>137</v>
      </c>
      <c r="E106" s="44" t="s">
        <v>131</v>
      </c>
      <c r="F106" s="34">
        <v>2000</v>
      </c>
      <c r="G106" s="109"/>
      <c r="H106" s="110"/>
      <c r="I106" s="11" t="s">
        <v>129</v>
      </c>
    </row>
    <row r="107" spans="1:9" x14ac:dyDescent="0.35">
      <c r="A107" s="33" t="s">
        <v>10</v>
      </c>
      <c r="B107" s="33" t="s">
        <v>25</v>
      </c>
      <c r="C107" s="42">
        <v>270</v>
      </c>
      <c r="D107" s="43" t="s">
        <v>138</v>
      </c>
      <c r="E107" s="44" t="s">
        <v>131</v>
      </c>
      <c r="F107" s="34">
        <v>16000</v>
      </c>
      <c r="G107" s="109"/>
      <c r="H107" s="110"/>
      <c r="I107" s="11" t="s">
        <v>129</v>
      </c>
    </row>
    <row r="108" spans="1:9" x14ac:dyDescent="0.35">
      <c r="A108" s="33" t="s">
        <v>10</v>
      </c>
      <c r="B108" s="33" t="s">
        <v>25</v>
      </c>
      <c r="C108" s="42">
        <v>273</v>
      </c>
      <c r="D108" s="43" t="s">
        <v>139</v>
      </c>
      <c r="E108" s="44" t="s">
        <v>128</v>
      </c>
      <c r="F108" s="34">
        <v>10000</v>
      </c>
      <c r="G108" s="109"/>
      <c r="H108" s="110"/>
      <c r="I108" s="11" t="s">
        <v>129</v>
      </c>
    </row>
    <row r="109" spans="1:9" x14ac:dyDescent="0.35">
      <c r="A109" s="33" t="s">
        <v>10</v>
      </c>
      <c r="B109" s="33" t="s">
        <v>25</v>
      </c>
      <c r="C109" s="42">
        <v>278</v>
      </c>
      <c r="D109" s="43" t="s">
        <v>140</v>
      </c>
      <c r="E109" s="44" t="s">
        <v>131</v>
      </c>
      <c r="F109" s="34">
        <v>6000</v>
      </c>
      <c r="G109" s="109"/>
      <c r="H109" s="110"/>
      <c r="I109" s="11" t="s">
        <v>129</v>
      </c>
    </row>
    <row r="110" spans="1:9" x14ac:dyDescent="0.35">
      <c r="A110" s="33" t="s">
        <v>10</v>
      </c>
      <c r="B110" s="33" t="s">
        <v>37</v>
      </c>
      <c r="C110" s="45" t="s">
        <v>40</v>
      </c>
      <c r="D110" s="43" t="s">
        <v>141</v>
      </c>
      <c r="E110" s="44" t="s">
        <v>128</v>
      </c>
      <c r="F110" s="34">
        <v>3000</v>
      </c>
      <c r="G110" s="109"/>
      <c r="H110" s="110"/>
      <c r="I110" s="11" t="s">
        <v>129</v>
      </c>
    </row>
    <row r="111" spans="1:9" x14ac:dyDescent="0.35">
      <c r="A111" s="33" t="s">
        <v>10</v>
      </c>
      <c r="B111" s="33" t="s">
        <v>37</v>
      </c>
      <c r="C111" s="45" t="s">
        <v>38</v>
      </c>
      <c r="D111" s="43" t="s">
        <v>39</v>
      </c>
      <c r="E111" s="44" t="s">
        <v>142</v>
      </c>
      <c r="F111" s="34">
        <v>5000</v>
      </c>
      <c r="G111" s="109"/>
      <c r="H111" s="110"/>
      <c r="I111" s="11" t="s">
        <v>129</v>
      </c>
    </row>
    <row r="112" spans="1:9" x14ac:dyDescent="0.35">
      <c r="A112" s="33" t="s">
        <v>10</v>
      </c>
      <c r="B112" s="33" t="s">
        <v>37</v>
      </c>
      <c r="C112" s="42">
        <v>24091</v>
      </c>
      <c r="D112" s="43" t="s">
        <v>143</v>
      </c>
      <c r="E112" s="44" t="s">
        <v>142</v>
      </c>
      <c r="F112" s="34">
        <v>2000</v>
      </c>
      <c r="G112" s="109"/>
      <c r="H112" s="110"/>
      <c r="I112" s="11" t="s">
        <v>129</v>
      </c>
    </row>
    <row r="113" spans="1:9" x14ac:dyDescent="0.35">
      <c r="A113" s="33" t="s">
        <v>10</v>
      </c>
      <c r="B113" s="33" t="s">
        <v>37</v>
      </c>
      <c r="C113" s="42">
        <v>25915</v>
      </c>
      <c r="D113" s="43" t="s">
        <v>43</v>
      </c>
      <c r="E113" s="44" t="s">
        <v>144</v>
      </c>
      <c r="F113" s="34">
        <v>4000</v>
      </c>
      <c r="G113" s="109"/>
      <c r="H113" s="110"/>
      <c r="I113" s="11" t="s">
        <v>129</v>
      </c>
    </row>
    <row r="114" spans="1:9" x14ac:dyDescent="0.35">
      <c r="A114" s="33" t="s">
        <v>10</v>
      </c>
      <c r="B114" s="33" t="s">
        <v>37</v>
      </c>
      <c r="C114" s="44">
        <v>25932</v>
      </c>
      <c r="D114" s="43" t="s">
        <v>145</v>
      </c>
      <c r="E114" s="44" t="s">
        <v>128</v>
      </c>
      <c r="F114" s="34">
        <v>1000</v>
      </c>
      <c r="G114" s="109"/>
      <c r="H114" s="110"/>
      <c r="I114" s="11" t="s">
        <v>129</v>
      </c>
    </row>
    <row r="115" spans="1:9" x14ac:dyDescent="0.35">
      <c r="A115" s="33" t="s">
        <v>10</v>
      </c>
      <c r="B115" s="33" t="s">
        <v>37</v>
      </c>
      <c r="C115" s="44">
        <v>25936</v>
      </c>
      <c r="D115" s="43" t="s">
        <v>146</v>
      </c>
      <c r="E115" s="44" t="s">
        <v>142</v>
      </c>
      <c r="F115" s="34">
        <v>6000</v>
      </c>
      <c r="G115" s="109"/>
      <c r="H115" s="110"/>
      <c r="I115" s="11" t="s">
        <v>129</v>
      </c>
    </row>
    <row r="116" spans="1:9" x14ac:dyDescent="0.35">
      <c r="A116" s="33" t="s">
        <v>10</v>
      </c>
      <c r="B116" s="33" t="s">
        <v>37</v>
      </c>
      <c r="C116" s="44">
        <v>2601</v>
      </c>
      <c r="D116" s="43" t="s">
        <v>147</v>
      </c>
      <c r="E116" s="44" t="s">
        <v>133</v>
      </c>
      <c r="F116" s="34">
        <v>21000</v>
      </c>
      <c r="G116" s="109"/>
      <c r="H116" s="110"/>
      <c r="I116" s="11" t="s">
        <v>129</v>
      </c>
    </row>
    <row r="117" spans="1:9" x14ac:dyDescent="0.35">
      <c r="A117" s="33" t="s">
        <v>10</v>
      </c>
      <c r="B117" s="33" t="s">
        <v>37</v>
      </c>
      <c r="C117" s="44">
        <v>2602</v>
      </c>
      <c r="D117" s="43" t="s">
        <v>48</v>
      </c>
      <c r="E117" s="44" t="s">
        <v>142</v>
      </c>
      <c r="F117" s="34">
        <v>12000</v>
      </c>
      <c r="G117" s="109"/>
      <c r="H117" s="110"/>
      <c r="I117" s="11" t="s">
        <v>129</v>
      </c>
    </row>
    <row r="118" spans="1:9" x14ac:dyDescent="0.35">
      <c r="A118" s="33" t="s">
        <v>10</v>
      </c>
      <c r="B118" s="33" t="s">
        <v>37</v>
      </c>
      <c r="C118" s="44">
        <v>2605</v>
      </c>
      <c r="D118" s="43" t="s">
        <v>148</v>
      </c>
      <c r="E118" s="44" t="s">
        <v>142</v>
      </c>
      <c r="F118" s="34">
        <v>6000</v>
      </c>
      <c r="G118" s="109"/>
      <c r="H118" s="110"/>
      <c r="I118" s="11" t="s">
        <v>129</v>
      </c>
    </row>
    <row r="119" spans="1:9" x14ac:dyDescent="0.35">
      <c r="A119" s="33" t="s">
        <v>10</v>
      </c>
      <c r="B119" s="33" t="s">
        <v>37</v>
      </c>
      <c r="C119" s="44">
        <v>2606</v>
      </c>
      <c r="D119" s="43" t="s">
        <v>149</v>
      </c>
      <c r="E119" s="44" t="s">
        <v>131</v>
      </c>
      <c r="F119" s="34">
        <v>8000</v>
      </c>
      <c r="G119" s="109"/>
      <c r="H119" s="110"/>
      <c r="I119" s="11" t="s">
        <v>129</v>
      </c>
    </row>
    <row r="120" spans="1:9" x14ac:dyDescent="0.35">
      <c r="A120" s="33" t="s">
        <v>10</v>
      </c>
      <c r="B120" s="33" t="s">
        <v>37</v>
      </c>
      <c r="C120" s="44">
        <v>2607</v>
      </c>
      <c r="D120" s="43" t="s">
        <v>150</v>
      </c>
      <c r="E120" s="44" t="s">
        <v>131</v>
      </c>
      <c r="F120" s="34">
        <v>3000</v>
      </c>
      <c r="G120" s="109"/>
      <c r="H120" s="110"/>
      <c r="I120" s="11" t="s">
        <v>129</v>
      </c>
    </row>
    <row r="121" spans="1:9" x14ac:dyDescent="0.35">
      <c r="A121" s="33" t="s">
        <v>10</v>
      </c>
      <c r="B121" s="33" t="s">
        <v>37</v>
      </c>
      <c r="C121" s="44">
        <v>2608</v>
      </c>
      <c r="D121" s="43" t="s">
        <v>148</v>
      </c>
      <c r="E121" s="44" t="s">
        <v>131</v>
      </c>
      <c r="F121" s="34">
        <v>1000</v>
      </c>
      <c r="G121" s="109"/>
      <c r="H121" s="110"/>
      <c r="I121" s="11" t="s">
        <v>129</v>
      </c>
    </row>
    <row r="122" spans="1:9" x14ac:dyDescent="0.35">
      <c r="A122" s="33" t="s">
        <v>10</v>
      </c>
      <c r="B122" s="33" t="s">
        <v>37</v>
      </c>
      <c r="C122" s="44">
        <v>2621</v>
      </c>
      <c r="D122" s="43" t="s">
        <v>151</v>
      </c>
      <c r="E122" s="44" t="s">
        <v>131</v>
      </c>
      <c r="F122" s="34">
        <v>6000</v>
      </c>
      <c r="G122" s="109"/>
      <c r="H122" s="110"/>
      <c r="I122" s="11" t="s">
        <v>129</v>
      </c>
    </row>
    <row r="123" spans="1:9" x14ac:dyDescent="0.35">
      <c r="A123" s="33" t="s">
        <v>10</v>
      </c>
      <c r="B123" s="33" t="s">
        <v>37</v>
      </c>
      <c r="C123" s="42">
        <v>2622</v>
      </c>
      <c r="D123" s="43" t="s">
        <v>55</v>
      </c>
      <c r="E123" s="44" t="s">
        <v>131</v>
      </c>
      <c r="F123" s="34">
        <v>14000</v>
      </c>
      <c r="G123" s="109"/>
      <c r="H123" s="110"/>
      <c r="I123" s="11" t="s">
        <v>129</v>
      </c>
    </row>
    <row r="124" spans="1:9" x14ac:dyDescent="0.35">
      <c r="A124" s="33" t="s">
        <v>10</v>
      </c>
      <c r="B124" s="33" t="s">
        <v>37</v>
      </c>
      <c r="C124" s="44">
        <v>2623</v>
      </c>
      <c r="D124" s="43" t="s">
        <v>56</v>
      </c>
      <c r="E124" s="44" t="s">
        <v>152</v>
      </c>
      <c r="F124" s="34">
        <v>6000</v>
      </c>
      <c r="G124" s="109"/>
      <c r="H124" s="110"/>
      <c r="I124" s="11" t="s">
        <v>129</v>
      </c>
    </row>
    <row r="125" spans="1:9" x14ac:dyDescent="0.35">
      <c r="A125" s="33" t="s">
        <v>10</v>
      </c>
      <c r="B125" s="33" t="s">
        <v>37</v>
      </c>
      <c r="C125" s="44">
        <v>2624</v>
      </c>
      <c r="D125" s="43" t="s">
        <v>10</v>
      </c>
      <c r="E125" s="44" t="s">
        <v>133</v>
      </c>
      <c r="F125" s="34">
        <v>10000</v>
      </c>
      <c r="G125" s="109"/>
      <c r="H125" s="110"/>
      <c r="I125" s="11" t="s">
        <v>129</v>
      </c>
    </row>
    <row r="126" spans="1:9" x14ac:dyDescent="0.35">
      <c r="A126" s="33" t="s">
        <v>10</v>
      </c>
      <c r="B126" s="33" t="s">
        <v>37</v>
      </c>
      <c r="C126" s="44">
        <v>2626</v>
      </c>
      <c r="D126" s="43" t="s">
        <v>153</v>
      </c>
      <c r="E126" s="44" t="s">
        <v>152</v>
      </c>
      <c r="F126" s="34">
        <v>2000</v>
      </c>
      <c r="G126" s="109"/>
      <c r="H126" s="110"/>
      <c r="I126" s="11" t="s">
        <v>129</v>
      </c>
    </row>
    <row r="127" spans="1:9" x14ac:dyDescent="0.35">
      <c r="A127" s="33" t="s">
        <v>10</v>
      </c>
      <c r="B127" s="33" t="s">
        <v>37</v>
      </c>
      <c r="C127" s="44">
        <v>2627</v>
      </c>
      <c r="D127" s="43" t="s">
        <v>154</v>
      </c>
      <c r="E127" s="44" t="s">
        <v>152</v>
      </c>
      <c r="F127" s="34">
        <v>28000</v>
      </c>
      <c r="G127" s="109"/>
      <c r="H127" s="110"/>
      <c r="I127" s="11" t="s">
        <v>129</v>
      </c>
    </row>
    <row r="128" spans="1:9" x14ac:dyDescent="0.35">
      <c r="A128" s="33" t="s">
        <v>10</v>
      </c>
      <c r="B128" s="33" t="s">
        <v>37</v>
      </c>
      <c r="C128" s="42">
        <v>2628</v>
      </c>
      <c r="D128" s="43" t="s">
        <v>155</v>
      </c>
      <c r="E128" s="44" t="s">
        <v>152</v>
      </c>
      <c r="F128" s="34">
        <v>12000</v>
      </c>
      <c r="G128" s="109"/>
      <c r="H128" s="110"/>
      <c r="I128" s="11" t="s">
        <v>129</v>
      </c>
    </row>
    <row r="129" spans="1:9" x14ac:dyDescent="0.35">
      <c r="A129" s="33" t="s">
        <v>10</v>
      </c>
      <c r="B129" s="33" t="s">
        <v>37</v>
      </c>
      <c r="C129" s="42">
        <v>2629</v>
      </c>
      <c r="D129" s="43" t="s">
        <v>156</v>
      </c>
      <c r="E129" s="44" t="s">
        <v>144</v>
      </c>
      <c r="F129" s="34">
        <v>3000</v>
      </c>
      <c r="G129" s="109"/>
      <c r="H129" s="110"/>
      <c r="I129" s="11" t="s">
        <v>129</v>
      </c>
    </row>
    <row r="130" spans="1:9" x14ac:dyDescent="0.35">
      <c r="A130" s="33" t="s">
        <v>10</v>
      </c>
      <c r="B130" s="33" t="s">
        <v>37</v>
      </c>
      <c r="C130" s="44">
        <v>26210</v>
      </c>
      <c r="D130" s="43" t="s">
        <v>63</v>
      </c>
      <c r="E130" s="44" t="s">
        <v>152</v>
      </c>
      <c r="F130" s="34">
        <v>3000</v>
      </c>
      <c r="G130" s="109"/>
      <c r="H130" s="110"/>
      <c r="I130" s="11" t="s">
        <v>129</v>
      </c>
    </row>
    <row r="131" spans="1:9" x14ac:dyDescent="0.35">
      <c r="A131" s="33" t="s">
        <v>10</v>
      </c>
      <c r="B131" s="33" t="s">
        <v>37</v>
      </c>
      <c r="C131" s="42">
        <v>26211</v>
      </c>
      <c r="D131" s="43" t="s">
        <v>157</v>
      </c>
      <c r="E131" s="44" t="s">
        <v>144</v>
      </c>
      <c r="F131" s="34">
        <v>9000</v>
      </c>
      <c r="G131" s="109"/>
      <c r="H131" s="110"/>
      <c r="I131" s="11" t="s">
        <v>129</v>
      </c>
    </row>
    <row r="132" spans="1:9" x14ac:dyDescent="0.35">
      <c r="A132" s="33" t="s">
        <v>10</v>
      </c>
      <c r="B132" s="33" t="s">
        <v>37</v>
      </c>
      <c r="C132" s="42">
        <v>26212</v>
      </c>
      <c r="D132" s="43" t="s">
        <v>158</v>
      </c>
      <c r="E132" s="44" t="s">
        <v>144</v>
      </c>
      <c r="F132" s="34">
        <v>8000</v>
      </c>
      <c r="G132" s="109"/>
      <c r="H132" s="110"/>
      <c r="I132" s="11" t="s">
        <v>129</v>
      </c>
    </row>
    <row r="133" spans="1:9" x14ac:dyDescent="0.35">
      <c r="A133" s="33" t="s">
        <v>10</v>
      </c>
      <c r="B133" s="33" t="s">
        <v>37</v>
      </c>
      <c r="C133" s="44">
        <v>26215</v>
      </c>
      <c r="D133" s="43" t="s">
        <v>159</v>
      </c>
      <c r="E133" s="44" t="s">
        <v>144</v>
      </c>
      <c r="F133" s="34">
        <v>2000</v>
      </c>
      <c r="G133" s="109"/>
      <c r="H133" s="110"/>
      <c r="I133" s="11" t="s">
        <v>129</v>
      </c>
    </row>
    <row r="134" spans="1:9" x14ac:dyDescent="0.35">
      <c r="A134" s="33" t="s">
        <v>10</v>
      </c>
      <c r="B134" s="33" t="s">
        <v>37</v>
      </c>
      <c r="C134" s="44">
        <v>26218</v>
      </c>
      <c r="D134" s="43" t="s">
        <v>68</v>
      </c>
      <c r="E134" s="44" t="s">
        <v>144</v>
      </c>
      <c r="F134" s="34">
        <v>6000</v>
      </c>
      <c r="G134" s="109"/>
      <c r="H134" s="110"/>
      <c r="I134" s="11" t="s">
        <v>129</v>
      </c>
    </row>
    <row r="135" spans="1:9" x14ac:dyDescent="0.35">
      <c r="A135" s="33" t="s">
        <v>10</v>
      </c>
      <c r="B135" s="33" t="s">
        <v>37</v>
      </c>
      <c r="C135" s="44">
        <v>26219</v>
      </c>
      <c r="D135" s="43" t="s">
        <v>160</v>
      </c>
      <c r="E135" s="44" t="s">
        <v>133</v>
      </c>
      <c r="F135" s="34">
        <v>6000</v>
      </c>
      <c r="G135" s="109"/>
      <c r="H135" s="110"/>
      <c r="I135" s="11" t="s">
        <v>129</v>
      </c>
    </row>
    <row r="136" spans="1:9" x14ac:dyDescent="0.35">
      <c r="A136" s="33" t="s">
        <v>10</v>
      </c>
      <c r="B136" s="33" t="s">
        <v>37</v>
      </c>
      <c r="C136" s="44">
        <v>26220</v>
      </c>
      <c r="D136" s="43" t="s">
        <v>70</v>
      </c>
      <c r="E136" s="44" t="s">
        <v>144</v>
      </c>
      <c r="F136" s="34">
        <v>6000</v>
      </c>
      <c r="G136" s="109"/>
      <c r="H136" s="110"/>
      <c r="I136" s="11" t="s">
        <v>129</v>
      </c>
    </row>
    <row r="137" spans="1:9" x14ac:dyDescent="0.35">
      <c r="A137" s="33" t="s">
        <v>10</v>
      </c>
      <c r="B137" s="33" t="s">
        <v>37</v>
      </c>
      <c r="C137" s="44">
        <v>2634</v>
      </c>
      <c r="D137" s="43" t="s">
        <v>161</v>
      </c>
      <c r="E137" s="44" t="s">
        <v>142</v>
      </c>
      <c r="F137" s="34">
        <v>3000</v>
      </c>
      <c r="G137" s="109"/>
      <c r="H137" s="110"/>
      <c r="I137" s="11" t="s">
        <v>129</v>
      </c>
    </row>
    <row r="138" spans="1:9" x14ac:dyDescent="0.35">
      <c r="A138" s="33" t="s">
        <v>10</v>
      </c>
      <c r="B138" s="33" t="s">
        <v>37</v>
      </c>
      <c r="C138" s="44">
        <v>2635</v>
      </c>
      <c r="D138" s="43" t="s">
        <v>162</v>
      </c>
      <c r="E138" s="44" t="s">
        <v>144</v>
      </c>
      <c r="F138" s="34">
        <v>3000</v>
      </c>
      <c r="G138" s="109"/>
      <c r="H138" s="110"/>
      <c r="I138" s="11" t="s">
        <v>129</v>
      </c>
    </row>
    <row r="139" spans="1:9" x14ac:dyDescent="0.35">
      <c r="A139" s="33" t="s">
        <v>10</v>
      </c>
      <c r="B139" s="33" t="s">
        <v>37</v>
      </c>
      <c r="C139" s="44">
        <v>2636</v>
      </c>
      <c r="D139" s="43" t="s">
        <v>76</v>
      </c>
      <c r="E139" s="44" t="s">
        <v>142</v>
      </c>
      <c r="F139" s="34">
        <v>3000</v>
      </c>
      <c r="G139" s="109"/>
      <c r="H139" s="110"/>
      <c r="I139" s="11" t="s">
        <v>129</v>
      </c>
    </row>
    <row r="140" spans="1:9" x14ac:dyDescent="0.35">
      <c r="A140" s="33" t="s">
        <v>10</v>
      </c>
      <c r="B140" s="33" t="s">
        <v>37</v>
      </c>
      <c r="C140" s="42">
        <v>26314</v>
      </c>
      <c r="D140" s="43" t="s">
        <v>78</v>
      </c>
      <c r="E140" s="44" t="s">
        <v>144</v>
      </c>
      <c r="F140" s="34">
        <v>14000</v>
      </c>
      <c r="G140" s="109"/>
      <c r="H140" s="110"/>
      <c r="I140" s="11" t="s">
        <v>129</v>
      </c>
    </row>
    <row r="141" spans="1:9" x14ac:dyDescent="0.35">
      <c r="A141" s="33" t="s">
        <v>10</v>
      </c>
      <c r="B141" s="33" t="s">
        <v>37</v>
      </c>
      <c r="C141" s="44">
        <v>26315</v>
      </c>
      <c r="D141" s="43" t="s">
        <v>163</v>
      </c>
      <c r="E141" s="44" t="s">
        <v>144</v>
      </c>
      <c r="F141" s="34">
        <v>4500</v>
      </c>
      <c r="G141" s="109"/>
      <c r="H141" s="110"/>
      <c r="I141" s="11" t="s">
        <v>129</v>
      </c>
    </row>
    <row r="142" spans="1:9" x14ac:dyDescent="0.35">
      <c r="A142" s="33" t="s">
        <v>10</v>
      </c>
      <c r="B142" s="33" t="s">
        <v>37</v>
      </c>
      <c r="C142" s="44">
        <v>26318</v>
      </c>
      <c r="D142" s="43" t="s">
        <v>164</v>
      </c>
      <c r="E142" s="44" t="s">
        <v>165</v>
      </c>
      <c r="F142" s="34">
        <v>6000</v>
      </c>
      <c r="G142" s="107"/>
      <c r="H142" s="108"/>
      <c r="I142" s="11" t="s">
        <v>129</v>
      </c>
    </row>
    <row r="143" spans="1:9" x14ac:dyDescent="0.35">
      <c r="A143" s="33" t="s">
        <v>10</v>
      </c>
      <c r="B143" s="33" t="s">
        <v>37</v>
      </c>
      <c r="C143" s="44">
        <v>26320</v>
      </c>
      <c r="D143" s="43" t="s">
        <v>166</v>
      </c>
      <c r="E143" s="44" t="s">
        <v>165</v>
      </c>
      <c r="F143" s="34">
        <v>12000</v>
      </c>
      <c r="G143" s="109"/>
      <c r="H143" s="110"/>
      <c r="I143" s="11" t="s">
        <v>129</v>
      </c>
    </row>
    <row r="144" spans="1:9" x14ac:dyDescent="0.35">
      <c r="A144" s="33" t="s">
        <v>10</v>
      </c>
      <c r="B144" s="33" t="s">
        <v>37</v>
      </c>
      <c r="C144" s="44">
        <v>26321</v>
      </c>
      <c r="D144" s="43" t="s">
        <v>167</v>
      </c>
      <c r="E144" s="44" t="s">
        <v>165</v>
      </c>
      <c r="F144" s="34">
        <v>6000</v>
      </c>
      <c r="G144" s="109"/>
      <c r="H144" s="110"/>
      <c r="I144" s="11" t="s">
        <v>129</v>
      </c>
    </row>
    <row r="145" spans="1:9" x14ac:dyDescent="0.35">
      <c r="A145" s="33" t="s">
        <v>10</v>
      </c>
      <c r="B145" s="33" t="s">
        <v>37</v>
      </c>
      <c r="C145" s="44">
        <v>2639</v>
      </c>
      <c r="D145" s="43" t="s">
        <v>83</v>
      </c>
      <c r="E145" s="44" t="s">
        <v>165</v>
      </c>
      <c r="F145" s="34">
        <v>20000</v>
      </c>
      <c r="G145" s="109"/>
      <c r="H145" s="110"/>
      <c r="I145" s="11" t="s">
        <v>129</v>
      </c>
    </row>
    <row r="146" spans="1:9" x14ac:dyDescent="0.35">
      <c r="A146" s="33" t="s">
        <v>10</v>
      </c>
      <c r="B146" s="33" t="s">
        <v>37</v>
      </c>
      <c r="C146" s="44">
        <v>26829</v>
      </c>
      <c r="D146" s="43" t="s">
        <v>168</v>
      </c>
      <c r="E146" s="44" t="s">
        <v>169</v>
      </c>
      <c r="F146" s="34">
        <v>4000</v>
      </c>
      <c r="G146" s="109"/>
      <c r="H146" s="110"/>
      <c r="I146" s="11" t="s">
        <v>129</v>
      </c>
    </row>
    <row r="147" spans="1:9" x14ac:dyDescent="0.35">
      <c r="A147" s="33" t="s">
        <v>10</v>
      </c>
      <c r="B147" s="33" t="s">
        <v>37</v>
      </c>
      <c r="C147" s="44">
        <v>26830</v>
      </c>
      <c r="D147" s="43" t="s">
        <v>168</v>
      </c>
      <c r="E147" s="44" t="s">
        <v>169</v>
      </c>
      <c r="F147" s="34">
        <v>4000</v>
      </c>
      <c r="G147" s="109"/>
      <c r="H147" s="110"/>
      <c r="I147" s="11" t="s">
        <v>129</v>
      </c>
    </row>
    <row r="148" spans="1:9" x14ac:dyDescent="0.35">
      <c r="A148" s="33" t="s">
        <v>10</v>
      </c>
      <c r="B148" s="33" t="s">
        <v>37</v>
      </c>
      <c r="C148" s="44">
        <v>26831</v>
      </c>
      <c r="D148" s="43" t="s">
        <v>170</v>
      </c>
      <c r="E148" s="44" t="s">
        <v>128</v>
      </c>
      <c r="F148" s="34">
        <v>12000</v>
      </c>
      <c r="G148" s="109"/>
      <c r="H148" s="110"/>
      <c r="I148" s="11" t="s">
        <v>129</v>
      </c>
    </row>
    <row r="149" spans="1:9" x14ac:dyDescent="0.35">
      <c r="A149" s="33" t="s">
        <v>10</v>
      </c>
      <c r="B149" s="33" t="s">
        <v>37</v>
      </c>
      <c r="C149" s="44">
        <v>26832</v>
      </c>
      <c r="D149" s="43" t="s">
        <v>171</v>
      </c>
      <c r="E149" s="44" t="s">
        <v>169</v>
      </c>
      <c r="F149" s="34">
        <v>4000</v>
      </c>
      <c r="G149" s="109"/>
      <c r="H149" s="110"/>
      <c r="I149" s="11" t="s">
        <v>129</v>
      </c>
    </row>
    <row r="150" spans="1:9" x14ac:dyDescent="0.35">
      <c r="A150" s="33" t="s">
        <v>10</v>
      </c>
      <c r="B150" s="33" t="s">
        <v>37</v>
      </c>
      <c r="C150" s="44">
        <v>26832</v>
      </c>
      <c r="D150" s="43" t="s">
        <v>172</v>
      </c>
      <c r="E150" s="44" t="s">
        <v>165</v>
      </c>
      <c r="F150" s="34">
        <v>4000</v>
      </c>
      <c r="G150" s="109"/>
      <c r="H150" s="110"/>
      <c r="I150" s="11" t="s">
        <v>129</v>
      </c>
    </row>
    <row r="151" spans="1:9" x14ac:dyDescent="0.35">
      <c r="A151" s="33" t="s">
        <v>10</v>
      </c>
      <c r="B151" s="33" t="s">
        <v>37</v>
      </c>
      <c r="C151" s="44">
        <v>26834</v>
      </c>
      <c r="D151" s="43" t="s">
        <v>173</v>
      </c>
      <c r="E151" s="44" t="s">
        <v>165</v>
      </c>
      <c r="F151" s="34">
        <v>24000</v>
      </c>
      <c r="G151" s="109"/>
      <c r="H151" s="110"/>
      <c r="I151" s="11" t="s">
        <v>129</v>
      </c>
    </row>
    <row r="152" spans="1:9" x14ac:dyDescent="0.35">
      <c r="A152" s="33" t="s">
        <v>10</v>
      </c>
      <c r="B152" s="33" t="s">
        <v>37</v>
      </c>
      <c r="C152" s="44">
        <v>26835</v>
      </c>
      <c r="D152" s="43" t="s">
        <v>90</v>
      </c>
      <c r="E152" s="44" t="s">
        <v>165</v>
      </c>
      <c r="F152" s="34">
        <v>1000</v>
      </c>
      <c r="G152" s="109"/>
      <c r="H152" s="110"/>
      <c r="I152" s="11" t="s">
        <v>129</v>
      </c>
    </row>
    <row r="153" spans="1:9" x14ac:dyDescent="0.35">
      <c r="A153" s="33" t="s">
        <v>10</v>
      </c>
      <c r="B153" s="46" t="s">
        <v>37</v>
      </c>
      <c r="C153" s="44">
        <v>26836</v>
      </c>
      <c r="D153" s="47" t="s">
        <v>174</v>
      </c>
      <c r="E153" s="44" t="s">
        <v>175</v>
      </c>
      <c r="F153" s="34">
        <v>15000</v>
      </c>
      <c r="G153" s="109"/>
      <c r="H153" s="110"/>
      <c r="I153" s="11" t="s">
        <v>129</v>
      </c>
    </row>
    <row r="154" spans="1:9" x14ac:dyDescent="0.35">
      <c r="A154" s="33" t="s">
        <v>10</v>
      </c>
      <c r="B154" s="33" t="s">
        <v>37</v>
      </c>
      <c r="C154" s="44">
        <v>26836</v>
      </c>
      <c r="D154" s="43" t="s">
        <v>176</v>
      </c>
      <c r="E154" s="44" t="s">
        <v>144</v>
      </c>
      <c r="F154" s="34">
        <v>18000</v>
      </c>
      <c r="G154" s="109"/>
      <c r="H154" s="110"/>
      <c r="I154" s="11" t="s">
        <v>129</v>
      </c>
    </row>
    <row r="155" spans="1:9" x14ac:dyDescent="0.35">
      <c r="A155" s="33" t="s">
        <v>10</v>
      </c>
      <c r="B155" s="33" t="s">
        <v>37</v>
      </c>
      <c r="C155" s="44">
        <v>26837</v>
      </c>
      <c r="D155" s="43" t="s">
        <v>177</v>
      </c>
      <c r="E155" s="44" t="s">
        <v>144</v>
      </c>
      <c r="F155" s="34">
        <v>2000</v>
      </c>
      <c r="G155" s="109"/>
      <c r="H155" s="110"/>
      <c r="I155" s="11" t="s">
        <v>129</v>
      </c>
    </row>
    <row r="156" spans="1:9" x14ac:dyDescent="0.35">
      <c r="A156" s="33" t="s">
        <v>10</v>
      </c>
      <c r="B156" s="33" t="s">
        <v>37</v>
      </c>
      <c r="C156" s="44">
        <v>26838</v>
      </c>
      <c r="D156" s="43" t="s">
        <v>178</v>
      </c>
      <c r="E156" s="44" t="s">
        <v>175</v>
      </c>
      <c r="F156" s="34">
        <v>2000</v>
      </c>
      <c r="G156" s="109"/>
      <c r="H156" s="110"/>
      <c r="I156" s="11" t="s">
        <v>129</v>
      </c>
    </row>
    <row r="157" spans="1:9" x14ac:dyDescent="0.35">
      <c r="A157" s="33" t="s">
        <v>10</v>
      </c>
      <c r="B157" s="33" t="s">
        <v>37</v>
      </c>
      <c r="C157" s="44">
        <v>26839</v>
      </c>
      <c r="D157" s="43" t="s">
        <v>179</v>
      </c>
      <c r="E157" s="44" t="s">
        <v>180</v>
      </c>
      <c r="F157" s="34">
        <v>24000</v>
      </c>
      <c r="G157" s="109"/>
      <c r="H157" s="110"/>
      <c r="I157" s="11" t="s">
        <v>129</v>
      </c>
    </row>
    <row r="158" spans="1:9" x14ac:dyDescent="0.35">
      <c r="A158" s="33" t="s">
        <v>10</v>
      </c>
      <c r="B158" s="33" t="s">
        <v>37</v>
      </c>
      <c r="C158" s="44">
        <v>26840</v>
      </c>
      <c r="D158" s="43" t="s">
        <v>181</v>
      </c>
      <c r="E158" s="44" t="s">
        <v>180</v>
      </c>
      <c r="F158" s="34">
        <v>2000</v>
      </c>
      <c r="G158" s="109"/>
      <c r="H158" s="110"/>
      <c r="I158" s="11" t="s">
        <v>129</v>
      </c>
    </row>
    <row r="159" spans="1:9" x14ac:dyDescent="0.35">
      <c r="A159" s="33" t="s">
        <v>10</v>
      </c>
      <c r="B159" s="33" t="s">
        <v>37</v>
      </c>
      <c r="C159" s="44">
        <v>26841</v>
      </c>
      <c r="D159" s="43" t="s">
        <v>182</v>
      </c>
      <c r="E159" s="44" t="s">
        <v>180</v>
      </c>
      <c r="F159" s="34">
        <v>12000</v>
      </c>
      <c r="G159" s="109"/>
      <c r="H159" s="110"/>
      <c r="I159" s="11" t="s">
        <v>129</v>
      </c>
    </row>
    <row r="160" spans="1:9" x14ac:dyDescent="0.35">
      <c r="A160" s="33" t="s">
        <v>10</v>
      </c>
      <c r="B160" s="33" t="s">
        <v>37</v>
      </c>
      <c r="C160" s="44">
        <v>26842</v>
      </c>
      <c r="D160" s="43" t="s">
        <v>97</v>
      </c>
      <c r="E160" s="44" t="s">
        <v>180</v>
      </c>
      <c r="F160" s="34">
        <v>14000</v>
      </c>
      <c r="G160" s="109"/>
      <c r="H160" s="110"/>
      <c r="I160" s="11" t="s">
        <v>129</v>
      </c>
    </row>
    <row r="161" spans="1:9" x14ac:dyDescent="0.35">
      <c r="A161" s="33" t="s">
        <v>10</v>
      </c>
      <c r="B161" s="33" t="s">
        <v>37</v>
      </c>
      <c r="C161" s="44">
        <v>26844</v>
      </c>
      <c r="D161" s="43" t="s">
        <v>183</v>
      </c>
      <c r="E161" s="44" t="s">
        <v>180</v>
      </c>
      <c r="F161" s="34">
        <v>6000</v>
      </c>
      <c r="G161" s="109"/>
      <c r="H161" s="110"/>
      <c r="I161" s="11" t="s">
        <v>129</v>
      </c>
    </row>
    <row r="162" spans="1:9" x14ac:dyDescent="0.35">
      <c r="A162" s="33" t="s">
        <v>10</v>
      </c>
      <c r="B162" s="33" t="s">
        <v>37</v>
      </c>
      <c r="C162" s="44">
        <v>26845</v>
      </c>
      <c r="D162" s="43" t="s">
        <v>99</v>
      </c>
      <c r="E162" s="44" t="s">
        <v>131</v>
      </c>
      <c r="F162" s="34">
        <v>8000</v>
      </c>
      <c r="G162" s="109"/>
      <c r="H162" s="110"/>
      <c r="I162" s="11" t="s">
        <v>129</v>
      </c>
    </row>
    <row r="163" spans="1:9" x14ac:dyDescent="0.35">
      <c r="A163" s="33" t="s">
        <v>10</v>
      </c>
      <c r="B163" s="33" t="s">
        <v>37</v>
      </c>
      <c r="C163" s="44">
        <v>26846</v>
      </c>
      <c r="D163" s="43" t="s">
        <v>100</v>
      </c>
      <c r="E163" s="44" t="s">
        <v>180</v>
      </c>
      <c r="F163" s="34">
        <v>8000</v>
      </c>
      <c r="G163" s="109"/>
      <c r="H163" s="110"/>
      <c r="I163" s="11" t="s">
        <v>129</v>
      </c>
    </row>
    <row r="164" spans="1:9" x14ac:dyDescent="0.35">
      <c r="A164" s="33" t="s">
        <v>10</v>
      </c>
      <c r="B164" s="33" t="s">
        <v>37</v>
      </c>
      <c r="C164" s="44">
        <v>26847</v>
      </c>
      <c r="D164" s="43" t="s">
        <v>184</v>
      </c>
      <c r="E164" s="44" t="s">
        <v>180</v>
      </c>
      <c r="F164" s="34">
        <v>6000</v>
      </c>
      <c r="G164" s="109"/>
      <c r="H164" s="110"/>
      <c r="I164" s="11" t="s">
        <v>129</v>
      </c>
    </row>
    <row r="165" spans="1:9" x14ac:dyDescent="0.35">
      <c r="A165" s="33" t="s">
        <v>10</v>
      </c>
      <c r="B165" s="33" t="s">
        <v>37</v>
      </c>
      <c r="C165" s="44">
        <v>26850</v>
      </c>
      <c r="D165" s="43" t="s">
        <v>102</v>
      </c>
      <c r="E165" s="44" t="s">
        <v>180</v>
      </c>
      <c r="F165" s="34">
        <v>8000</v>
      </c>
      <c r="G165" s="109"/>
      <c r="H165" s="110"/>
      <c r="I165" s="11" t="s">
        <v>129</v>
      </c>
    </row>
    <row r="166" spans="1:9" x14ac:dyDescent="0.35">
      <c r="A166" s="33" t="s">
        <v>10</v>
      </c>
      <c r="B166" s="33" t="s">
        <v>37</v>
      </c>
      <c r="C166" s="44">
        <v>26851</v>
      </c>
      <c r="D166" s="43" t="s">
        <v>103</v>
      </c>
      <c r="E166" s="44" t="s">
        <v>180</v>
      </c>
      <c r="F166" s="34">
        <v>2000</v>
      </c>
      <c r="G166" s="109"/>
      <c r="H166" s="110"/>
      <c r="I166" s="11" t="s">
        <v>129</v>
      </c>
    </row>
    <row r="167" spans="1:9" x14ac:dyDescent="0.35">
      <c r="A167" s="33" t="s">
        <v>10</v>
      </c>
      <c r="B167" s="33" t="s">
        <v>37</v>
      </c>
      <c r="C167" s="44">
        <v>2695</v>
      </c>
      <c r="D167" s="43" t="s">
        <v>185</v>
      </c>
      <c r="E167" s="44" t="s">
        <v>131</v>
      </c>
      <c r="F167" s="34">
        <v>6000</v>
      </c>
      <c r="G167" s="109"/>
      <c r="H167" s="110"/>
      <c r="I167" s="11" t="s">
        <v>129</v>
      </c>
    </row>
    <row r="168" spans="1:9" x14ac:dyDescent="0.35">
      <c r="A168" s="33" t="s">
        <v>10</v>
      </c>
      <c r="B168" s="33" t="s">
        <v>37</v>
      </c>
      <c r="C168" s="44">
        <v>2695</v>
      </c>
      <c r="D168" s="43" t="s">
        <v>186</v>
      </c>
      <c r="E168" s="44" t="s">
        <v>180</v>
      </c>
      <c r="F168" s="34">
        <v>6000</v>
      </c>
      <c r="G168" s="109"/>
      <c r="H168" s="110"/>
      <c r="I168" s="11" t="s">
        <v>129</v>
      </c>
    </row>
    <row r="169" spans="1:9" x14ac:dyDescent="0.35">
      <c r="A169" s="33" t="s">
        <v>10</v>
      </c>
      <c r="B169" s="33" t="s">
        <v>37</v>
      </c>
      <c r="C169" s="44">
        <v>2702</v>
      </c>
      <c r="D169" s="43" t="s">
        <v>187</v>
      </c>
      <c r="E169" s="44" t="s">
        <v>180</v>
      </c>
      <c r="F169" s="34">
        <v>9000</v>
      </c>
      <c r="G169" s="109"/>
      <c r="H169" s="110"/>
      <c r="I169" s="11" t="s">
        <v>129</v>
      </c>
    </row>
    <row r="170" spans="1:9" x14ac:dyDescent="0.35">
      <c r="A170" s="33" t="s">
        <v>10</v>
      </c>
      <c r="B170" s="33" t="s">
        <v>37</v>
      </c>
      <c r="C170" s="44">
        <v>2703</v>
      </c>
      <c r="D170" s="43" t="s">
        <v>107</v>
      </c>
      <c r="E170" s="44" t="s">
        <v>180</v>
      </c>
      <c r="F170" s="34">
        <v>4000</v>
      </c>
      <c r="G170" s="109"/>
      <c r="H170" s="110"/>
      <c r="I170" s="11" t="s">
        <v>129</v>
      </c>
    </row>
    <row r="171" spans="1:9" x14ac:dyDescent="0.35">
      <c r="A171" s="33" t="s">
        <v>10</v>
      </c>
      <c r="B171" s="33" t="s">
        <v>37</v>
      </c>
      <c r="C171" s="44">
        <v>2704</v>
      </c>
      <c r="D171" s="43" t="s">
        <v>188</v>
      </c>
      <c r="E171" s="44" t="s">
        <v>180</v>
      </c>
      <c r="F171" s="34">
        <v>6000</v>
      </c>
      <c r="G171" s="109"/>
      <c r="H171" s="110"/>
      <c r="I171" s="11" t="s">
        <v>129</v>
      </c>
    </row>
    <row r="172" spans="1:9" x14ac:dyDescent="0.35">
      <c r="A172" s="33" t="s">
        <v>10</v>
      </c>
      <c r="B172" s="33" t="s">
        <v>37</v>
      </c>
      <c r="C172" s="44">
        <v>2705</v>
      </c>
      <c r="D172" s="43" t="s">
        <v>189</v>
      </c>
      <c r="E172" s="44" t="s">
        <v>128</v>
      </c>
      <c r="F172" s="34">
        <v>9000</v>
      </c>
      <c r="G172" s="109"/>
      <c r="H172" s="110"/>
      <c r="I172" s="11" t="s">
        <v>129</v>
      </c>
    </row>
    <row r="173" spans="1:9" x14ac:dyDescent="0.35">
      <c r="A173" s="33" t="s">
        <v>10</v>
      </c>
      <c r="B173" s="33" t="s">
        <v>37</v>
      </c>
      <c r="C173" s="44">
        <v>2708</v>
      </c>
      <c r="D173" s="43" t="s">
        <v>111</v>
      </c>
      <c r="E173" s="44" t="s">
        <v>165</v>
      </c>
      <c r="F173" s="34">
        <v>16000</v>
      </c>
      <c r="G173" s="109"/>
      <c r="H173" s="110"/>
      <c r="I173" s="11" t="s">
        <v>129</v>
      </c>
    </row>
    <row r="174" spans="1:9" x14ac:dyDescent="0.35">
      <c r="A174" s="33" t="s">
        <v>10</v>
      </c>
      <c r="B174" s="33" t="s">
        <v>37</v>
      </c>
      <c r="C174" s="44">
        <v>2709</v>
      </c>
      <c r="D174" s="43" t="s">
        <v>190</v>
      </c>
      <c r="E174" s="44" t="s">
        <v>144</v>
      </c>
      <c r="F174" s="34">
        <v>3000</v>
      </c>
      <c r="G174" s="109"/>
      <c r="H174" s="110"/>
      <c r="I174" s="11" t="s">
        <v>129</v>
      </c>
    </row>
    <row r="175" spans="1:9" x14ac:dyDescent="0.35">
      <c r="A175" s="33" t="s">
        <v>10</v>
      </c>
      <c r="B175" s="33" t="s">
        <v>37</v>
      </c>
      <c r="C175" s="44">
        <v>27011</v>
      </c>
      <c r="D175" s="43" t="s">
        <v>191</v>
      </c>
      <c r="E175" s="44" t="s">
        <v>144</v>
      </c>
      <c r="F175" s="34">
        <v>12000</v>
      </c>
      <c r="G175" s="109"/>
      <c r="H175" s="110"/>
      <c r="I175" s="11" t="s">
        <v>129</v>
      </c>
    </row>
    <row r="176" spans="1:9" x14ac:dyDescent="0.35">
      <c r="A176" s="33" t="s">
        <v>10</v>
      </c>
      <c r="B176" s="33" t="s">
        <v>37</v>
      </c>
      <c r="C176" s="44">
        <v>27012</v>
      </c>
      <c r="D176" s="43" t="s">
        <v>192</v>
      </c>
      <c r="E176" s="44" t="s">
        <v>144</v>
      </c>
      <c r="F176" s="34">
        <v>6000</v>
      </c>
      <c r="G176" s="109"/>
      <c r="H176" s="110"/>
      <c r="I176" s="11" t="s">
        <v>129</v>
      </c>
    </row>
    <row r="177" spans="1:9" x14ac:dyDescent="0.35">
      <c r="A177" s="33" t="s">
        <v>10</v>
      </c>
      <c r="B177" s="33" t="s">
        <v>37</v>
      </c>
      <c r="C177" s="44">
        <v>27013</v>
      </c>
      <c r="D177" s="43" t="s">
        <v>193</v>
      </c>
      <c r="E177" s="44" t="s">
        <v>169</v>
      </c>
      <c r="F177" s="34">
        <v>2000</v>
      </c>
      <c r="G177" s="109"/>
      <c r="H177" s="110"/>
      <c r="I177" s="11" t="s">
        <v>129</v>
      </c>
    </row>
    <row r="178" spans="1:9" x14ac:dyDescent="0.35">
      <c r="A178" s="33" t="s">
        <v>10</v>
      </c>
      <c r="B178" s="33" t="s">
        <v>37</v>
      </c>
      <c r="C178" s="44">
        <v>27014</v>
      </c>
      <c r="D178" s="43" t="s">
        <v>116</v>
      </c>
      <c r="E178" s="44" t="s">
        <v>175</v>
      </c>
      <c r="F178" s="34">
        <v>20000</v>
      </c>
      <c r="G178" s="109"/>
      <c r="H178" s="110"/>
      <c r="I178" s="11" t="s">
        <v>129</v>
      </c>
    </row>
    <row r="179" spans="1:9" x14ac:dyDescent="0.35">
      <c r="A179" s="33" t="s">
        <v>10</v>
      </c>
      <c r="B179" s="33" t="s">
        <v>37</v>
      </c>
      <c r="C179" s="44">
        <v>27015</v>
      </c>
      <c r="D179" s="43" t="s">
        <v>117</v>
      </c>
      <c r="E179" s="44" t="s">
        <v>175</v>
      </c>
      <c r="F179" s="34">
        <v>4000</v>
      </c>
      <c r="G179" s="109"/>
      <c r="H179" s="110"/>
      <c r="I179" s="11" t="s">
        <v>129</v>
      </c>
    </row>
    <row r="180" spans="1:9" x14ac:dyDescent="0.35">
      <c r="A180" s="33" t="s">
        <v>10</v>
      </c>
      <c r="B180" s="33" t="s">
        <v>37</v>
      </c>
      <c r="C180" s="44">
        <v>27016</v>
      </c>
      <c r="D180" s="43" t="s">
        <v>194</v>
      </c>
      <c r="E180" s="44" t="s">
        <v>175</v>
      </c>
      <c r="F180" s="34">
        <v>4000</v>
      </c>
      <c r="G180" s="107"/>
      <c r="H180" s="108"/>
      <c r="I180" s="11" t="s">
        <v>129</v>
      </c>
    </row>
    <row r="181" spans="1:9" x14ac:dyDescent="0.35">
      <c r="A181" s="33" t="s">
        <v>10</v>
      </c>
      <c r="B181" s="33" t="s">
        <v>37</v>
      </c>
      <c r="C181" s="44">
        <v>27017</v>
      </c>
      <c r="D181" s="43" t="s">
        <v>119</v>
      </c>
      <c r="E181" s="44" t="s">
        <v>175</v>
      </c>
      <c r="F181" s="34">
        <v>6000</v>
      </c>
      <c r="G181" s="107"/>
      <c r="H181" s="108"/>
      <c r="I181" s="11" t="s">
        <v>129</v>
      </c>
    </row>
    <row r="182" spans="1:9" x14ac:dyDescent="0.35">
      <c r="A182" s="33" t="s">
        <v>10</v>
      </c>
      <c r="B182" s="33" t="s">
        <v>37</v>
      </c>
      <c r="C182" s="44">
        <v>27018</v>
      </c>
      <c r="D182" s="43" t="s">
        <v>120</v>
      </c>
      <c r="E182" s="44" t="s">
        <v>175</v>
      </c>
      <c r="F182" s="34">
        <v>9000</v>
      </c>
      <c r="G182" s="109"/>
      <c r="H182" s="110"/>
      <c r="I182" s="11" t="s">
        <v>129</v>
      </c>
    </row>
    <row r="183" spans="1:9" x14ac:dyDescent="0.35">
      <c r="A183" s="33" t="s">
        <v>10</v>
      </c>
      <c r="B183" s="33" t="s">
        <v>37</v>
      </c>
      <c r="C183" s="44">
        <v>27019</v>
      </c>
      <c r="D183" s="43" t="s">
        <v>195</v>
      </c>
      <c r="E183" s="44" t="s">
        <v>142</v>
      </c>
      <c r="F183" s="34">
        <v>2000</v>
      </c>
      <c r="G183" s="109"/>
      <c r="H183" s="110"/>
      <c r="I183" s="11" t="s">
        <v>129</v>
      </c>
    </row>
    <row r="184" spans="1:9" x14ac:dyDescent="0.35">
      <c r="A184" s="33" t="s">
        <v>10</v>
      </c>
      <c r="B184" s="33" t="s">
        <v>37</v>
      </c>
      <c r="C184" s="44">
        <v>27241</v>
      </c>
      <c r="D184" s="43" t="s">
        <v>123</v>
      </c>
      <c r="E184" s="44" t="s">
        <v>152</v>
      </c>
      <c r="F184" s="34">
        <v>16000</v>
      </c>
      <c r="G184" s="109"/>
      <c r="H184" s="110"/>
      <c r="I184" s="11" t="s">
        <v>129</v>
      </c>
    </row>
    <row r="185" spans="1:9" x14ac:dyDescent="0.35">
      <c r="A185" s="33" t="s">
        <v>10</v>
      </c>
      <c r="B185" s="33" t="s">
        <v>37</v>
      </c>
      <c r="C185" s="44">
        <v>27245</v>
      </c>
      <c r="D185" s="43" t="s">
        <v>196</v>
      </c>
      <c r="E185" s="44" t="s">
        <v>142</v>
      </c>
      <c r="F185" s="34">
        <v>2000</v>
      </c>
      <c r="G185" s="109"/>
      <c r="H185" s="110"/>
      <c r="I185" s="11" t="s">
        <v>129</v>
      </c>
    </row>
    <row r="186" spans="1:9" x14ac:dyDescent="0.35">
      <c r="A186" s="33" t="s">
        <v>10</v>
      </c>
      <c r="B186" s="33" t="s">
        <v>37</v>
      </c>
      <c r="C186" s="44">
        <v>27323</v>
      </c>
      <c r="D186" s="43" t="s">
        <v>197</v>
      </c>
      <c r="E186" s="44" t="s">
        <v>169</v>
      </c>
      <c r="F186" s="34">
        <v>4000</v>
      </c>
      <c r="G186" s="109"/>
      <c r="H186" s="110"/>
      <c r="I186" s="11" t="s">
        <v>129</v>
      </c>
    </row>
    <row r="187" spans="1:9" x14ac:dyDescent="0.35">
      <c r="A187" s="33" t="s">
        <v>10</v>
      </c>
      <c r="B187" s="33" t="s">
        <v>37</v>
      </c>
      <c r="C187" s="44">
        <v>27325</v>
      </c>
      <c r="D187" s="43" t="s">
        <v>125</v>
      </c>
      <c r="E187" s="44" t="s">
        <v>169</v>
      </c>
      <c r="F187" s="34">
        <v>8000</v>
      </c>
      <c r="G187" s="109"/>
      <c r="H187" s="110"/>
      <c r="I187" s="11" t="s">
        <v>129</v>
      </c>
    </row>
    <row r="188" spans="1:9" ht="16" customHeight="1" x14ac:dyDescent="0.35">
      <c r="A188" s="167" t="s">
        <v>14</v>
      </c>
      <c r="B188" s="168"/>
      <c r="C188" s="168"/>
      <c r="D188" s="168"/>
      <c r="E188" s="169"/>
      <c r="F188" s="35">
        <f>SUM(F4:F187)</f>
        <v>1548500</v>
      </c>
      <c r="G188" s="36"/>
      <c r="H188" s="35">
        <f>SUM(H4:H187)</f>
        <v>0</v>
      </c>
      <c r="I188" s="37"/>
    </row>
    <row r="189" spans="1:9" ht="16" customHeight="1" x14ac:dyDescent="0.35">
      <c r="A189" s="26"/>
      <c r="B189" s="26"/>
      <c r="C189" s="26"/>
      <c r="D189" s="50" t="s">
        <v>15</v>
      </c>
      <c r="E189" s="29" t="str">
        <f>'Přehled výkonů'!B2</f>
        <v>XX.XX.2017</v>
      </c>
      <c r="F189" s="26"/>
      <c r="G189" s="27"/>
      <c r="H189" s="28">
        <f>H188/F188</f>
        <v>0</v>
      </c>
      <c r="I189" s="26"/>
    </row>
  </sheetData>
  <mergeCells count="2">
    <mergeCell ref="A1:I2"/>
    <mergeCell ref="A188:E188"/>
  </mergeCells>
  <conditionalFormatting sqref="D189">
    <cfRule type="expression" dxfId="6" priority="27">
      <formula>$K189:$K267&gt;100</formula>
    </cfRule>
  </conditionalFormatting>
  <conditionalFormatting sqref="A164:I187">
    <cfRule type="expression" dxfId="5" priority="1">
      <formula>$H164:$H348&gt;0</formula>
    </cfRule>
  </conditionalFormatting>
  <conditionalFormatting sqref="A158:I163 A4:I155">
    <cfRule type="expression" dxfId="4" priority="2">
      <formula>$H4:$H187&gt;0</formula>
    </cfRule>
  </conditionalFormatting>
  <conditionalFormatting sqref="A156:I157">
    <cfRule type="expression" dxfId="3" priority="3">
      <formula>$H156:$H338&gt;0</formula>
    </cfRule>
  </conditionalFormatting>
  <pageMargins left="0.7" right="0.7" top="0.78740157499999996" bottom="0.78740157499999996" header="0.3" footer="0.3"/>
  <pageSetup paperSize="9" scale="53" orientation="portrait" r:id="rId1"/>
  <ignoredErrors>
    <ignoredError sqref="C13:C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6"/>
  <sheetViews>
    <sheetView view="pageBreakPreview" zoomScaleNormal="100" zoomScaleSheetLayoutView="100" workbookViewId="0">
      <pane ySplit="3" topLeftCell="A148" activePane="bottomLeft" state="frozen"/>
      <selection pane="bottomLeft" activeCell="F165" sqref="F165"/>
    </sheetView>
  </sheetViews>
  <sheetFormatPr defaultColWidth="8.81640625" defaultRowHeight="14.5" x14ac:dyDescent="0.35"/>
  <cols>
    <col min="1" max="1" width="19.54296875" style="38" customWidth="1"/>
    <col min="2" max="3" width="8.81640625" style="38"/>
    <col min="4" max="4" width="50.1796875" style="25" bestFit="1" customWidth="1"/>
    <col min="5" max="5" width="14.26953125" style="25" customWidth="1"/>
    <col min="6" max="6" width="14.26953125" style="40" customWidth="1"/>
    <col min="7" max="8" width="14.26953125" style="41" customWidth="1"/>
    <col min="9" max="9" width="18.54296875" style="38" bestFit="1" customWidth="1"/>
    <col min="10" max="16384" width="8.81640625" style="25"/>
  </cols>
  <sheetData>
    <row r="1" spans="1:9" ht="19" customHeight="1" x14ac:dyDescent="0.35">
      <c r="A1" s="159" t="s">
        <v>21</v>
      </c>
      <c r="B1" s="160"/>
      <c r="C1" s="160"/>
      <c r="D1" s="160"/>
      <c r="E1" s="160"/>
      <c r="F1" s="161"/>
      <c r="G1" s="161"/>
      <c r="H1" s="161"/>
      <c r="I1" s="162"/>
    </row>
    <row r="2" spans="1:9" ht="19" customHeight="1" x14ac:dyDescent="0.35">
      <c r="A2" s="163"/>
      <c r="B2" s="164"/>
      <c r="C2" s="164"/>
      <c r="D2" s="164"/>
      <c r="E2" s="164"/>
      <c r="F2" s="165"/>
      <c r="G2" s="165"/>
      <c r="H2" s="165"/>
      <c r="I2" s="166"/>
    </row>
    <row r="3" spans="1:9" ht="47.25" customHeight="1" x14ac:dyDescent="0.35">
      <c r="A3" s="17" t="s">
        <v>18</v>
      </c>
      <c r="B3" s="18" t="s">
        <v>0</v>
      </c>
      <c r="C3" s="18" t="s">
        <v>1</v>
      </c>
      <c r="D3" s="18" t="s">
        <v>4</v>
      </c>
      <c r="E3" s="18" t="s">
        <v>2</v>
      </c>
      <c r="F3" s="19" t="s">
        <v>5</v>
      </c>
      <c r="G3" s="18" t="s">
        <v>6</v>
      </c>
      <c r="H3" s="19" t="s">
        <v>7</v>
      </c>
      <c r="I3" s="18" t="s">
        <v>3</v>
      </c>
    </row>
    <row r="4" spans="1:9" x14ac:dyDescent="0.35">
      <c r="A4" s="120" t="s">
        <v>367</v>
      </c>
      <c r="B4" s="120" t="s">
        <v>25</v>
      </c>
      <c r="C4" s="120" t="s">
        <v>310</v>
      </c>
      <c r="D4" s="121" t="s">
        <v>311</v>
      </c>
      <c r="E4" s="120">
        <v>14</v>
      </c>
      <c r="F4" s="104">
        <v>6100</v>
      </c>
      <c r="G4" s="122"/>
      <c r="H4" s="122"/>
      <c r="I4" s="120" t="s">
        <v>129</v>
      </c>
    </row>
    <row r="5" spans="1:9" x14ac:dyDescent="0.35">
      <c r="A5" s="120" t="s">
        <v>367</v>
      </c>
      <c r="B5" s="120" t="s">
        <v>25</v>
      </c>
      <c r="C5" s="120" t="s">
        <v>312</v>
      </c>
      <c r="D5" s="121" t="s">
        <v>313</v>
      </c>
      <c r="E5" s="120">
        <v>14</v>
      </c>
      <c r="F5" s="104">
        <v>1800</v>
      </c>
      <c r="G5" s="122"/>
      <c r="H5" s="122"/>
      <c r="I5" s="120" t="s">
        <v>129</v>
      </c>
    </row>
    <row r="6" spans="1:9" x14ac:dyDescent="0.35">
      <c r="A6" s="120" t="s">
        <v>367</v>
      </c>
      <c r="B6" s="120" t="s">
        <v>37</v>
      </c>
      <c r="C6" s="120" t="s">
        <v>314</v>
      </c>
      <c r="D6" s="121" t="s">
        <v>315</v>
      </c>
      <c r="E6" s="120">
        <v>14</v>
      </c>
      <c r="F6" s="104">
        <v>1700</v>
      </c>
      <c r="G6" s="122"/>
      <c r="H6" s="122"/>
      <c r="I6" s="120" t="s">
        <v>129</v>
      </c>
    </row>
    <row r="7" spans="1:9" x14ac:dyDescent="0.35">
      <c r="A7" s="120" t="s">
        <v>367</v>
      </c>
      <c r="B7" s="120" t="s">
        <v>37</v>
      </c>
      <c r="C7" s="120" t="s">
        <v>319</v>
      </c>
      <c r="D7" s="121" t="s">
        <v>323</v>
      </c>
      <c r="E7" s="120">
        <v>14</v>
      </c>
      <c r="F7" s="104">
        <v>900</v>
      </c>
      <c r="G7" s="122"/>
      <c r="H7" s="122"/>
      <c r="I7" s="120" t="s">
        <v>129</v>
      </c>
    </row>
    <row r="8" spans="1:9" x14ac:dyDescent="0.35">
      <c r="A8" s="120" t="s">
        <v>367</v>
      </c>
      <c r="B8" s="120" t="s">
        <v>37</v>
      </c>
      <c r="C8" s="120" t="s">
        <v>341</v>
      </c>
      <c r="D8" s="121" t="s">
        <v>72</v>
      </c>
      <c r="E8" s="120">
        <v>14</v>
      </c>
      <c r="F8" s="123">
        <v>1700</v>
      </c>
      <c r="G8" s="122"/>
      <c r="H8" s="122"/>
      <c r="I8" s="120" t="s">
        <v>129</v>
      </c>
    </row>
    <row r="9" spans="1:9" x14ac:dyDescent="0.35">
      <c r="A9" s="120" t="s">
        <v>367</v>
      </c>
      <c r="B9" s="120" t="s">
        <v>37</v>
      </c>
      <c r="C9" s="120" t="s">
        <v>312</v>
      </c>
      <c r="D9" s="121" t="s">
        <v>342</v>
      </c>
      <c r="E9" s="120">
        <v>14</v>
      </c>
      <c r="F9" s="123">
        <v>500</v>
      </c>
      <c r="G9" s="122"/>
      <c r="H9" s="122"/>
      <c r="I9" s="120" t="s">
        <v>129</v>
      </c>
    </row>
    <row r="10" spans="1:9" x14ac:dyDescent="0.35">
      <c r="A10" s="120" t="s">
        <v>367</v>
      </c>
      <c r="B10" s="120" t="s">
        <v>37</v>
      </c>
      <c r="C10" s="120" t="s">
        <v>312</v>
      </c>
      <c r="D10" s="121" t="s">
        <v>343</v>
      </c>
      <c r="E10" s="120">
        <v>14</v>
      </c>
      <c r="F10" s="123">
        <v>2000</v>
      </c>
      <c r="G10" s="122"/>
      <c r="H10" s="122"/>
      <c r="I10" s="120" t="s">
        <v>129</v>
      </c>
    </row>
    <row r="11" spans="1:9" x14ac:dyDescent="0.35">
      <c r="A11" s="120" t="s">
        <v>367</v>
      </c>
      <c r="B11" s="120" t="s">
        <v>37</v>
      </c>
      <c r="C11" s="120" t="s">
        <v>312</v>
      </c>
      <c r="D11" s="121" t="s">
        <v>344</v>
      </c>
      <c r="E11" s="120">
        <v>14</v>
      </c>
      <c r="F11" s="123">
        <v>2900</v>
      </c>
      <c r="G11" s="122"/>
      <c r="H11" s="122"/>
      <c r="I11" s="120" t="s">
        <v>129</v>
      </c>
    </row>
    <row r="12" spans="1:9" x14ac:dyDescent="0.35">
      <c r="A12" s="120" t="s">
        <v>367</v>
      </c>
      <c r="B12" s="120" t="s">
        <v>37</v>
      </c>
      <c r="C12" s="120" t="s">
        <v>312</v>
      </c>
      <c r="D12" s="121" t="s">
        <v>323</v>
      </c>
      <c r="E12" s="120">
        <v>14</v>
      </c>
      <c r="F12" s="123">
        <v>1400</v>
      </c>
      <c r="G12" s="122"/>
      <c r="H12" s="122"/>
      <c r="I12" s="120" t="s">
        <v>129</v>
      </c>
    </row>
    <row r="13" spans="1:9" x14ac:dyDescent="0.35">
      <c r="A13" s="120" t="s">
        <v>367</v>
      </c>
      <c r="B13" s="120" t="s">
        <v>37</v>
      </c>
      <c r="C13" s="120" t="s">
        <v>312</v>
      </c>
      <c r="D13" s="121" t="s">
        <v>346</v>
      </c>
      <c r="E13" s="120">
        <v>14</v>
      </c>
      <c r="F13" s="123">
        <v>2800</v>
      </c>
      <c r="G13" s="122"/>
      <c r="H13" s="122"/>
      <c r="I13" s="120" t="s">
        <v>129</v>
      </c>
    </row>
    <row r="14" spans="1:9" x14ac:dyDescent="0.35">
      <c r="A14" s="120" t="s">
        <v>367</v>
      </c>
      <c r="B14" s="120" t="s">
        <v>37</v>
      </c>
      <c r="C14" s="120" t="s">
        <v>331</v>
      </c>
      <c r="D14" s="121" t="s">
        <v>346</v>
      </c>
      <c r="E14" s="120">
        <v>14</v>
      </c>
      <c r="F14" s="123">
        <v>500</v>
      </c>
      <c r="G14" s="122"/>
      <c r="H14" s="122"/>
      <c r="I14" s="120" t="s">
        <v>129</v>
      </c>
    </row>
    <row r="15" spans="1:9" x14ac:dyDescent="0.35">
      <c r="A15" s="120" t="s">
        <v>367</v>
      </c>
      <c r="B15" s="120" t="s">
        <v>37</v>
      </c>
      <c r="C15" s="120" t="s">
        <v>341</v>
      </c>
      <c r="D15" s="121" t="s">
        <v>342</v>
      </c>
      <c r="E15" s="120">
        <v>16</v>
      </c>
      <c r="F15" s="123">
        <v>5000</v>
      </c>
      <c r="G15" s="122"/>
      <c r="H15" s="122"/>
      <c r="I15" s="120" t="s">
        <v>129</v>
      </c>
    </row>
    <row r="16" spans="1:9" x14ac:dyDescent="0.35">
      <c r="A16" s="120" t="s">
        <v>367</v>
      </c>
      <c r="B16" s="120" t="s">
        <v>37</v>
      </c>
      <c r="C16" s="120" t="s">
        <v>316</v>
      </c>
      <c r="D16" s="121" t="s">
        <v>317</v>
      </c>
      <c r="E16" s="120">
        <v>16</v>
      </c>
      <c r="F16" s="123">
        <v>1900</v>
      </c>
      <c r="G16" s="122"/>
      <c r="H16" s="122"/>
      <c r="I16" s="120" t="s">
        <v>129</v>
      </c>
    </row>
    <row r="17" spans="1:9" x14ac:dyDescent="0.35">
      <c r="A17" s="120" t="s">
        <v>367</v>
      </c>
      <c r="B17" s="120" t="s">
        <v>37</v>
      </c>
      <c r="C17" s="120" t="s">
        <v>316</v>
      </c>
      <c r="D17" s="121" t="s">
        <v>318</v>
      </c>
      <c r="E17" s="120">
        <v>16</v>
      </c>
      <c r="F17" s="123">
        <v>1300</v>
      </c>
      <c r="G17" s="122"/>
      <c r="H17" s="122"/>
      <c r="I17" s="120" t="s">
        <v>129</v>
      </c>
    </row>
    <row r="18" spans="1:9" x14ac:dyDescent="0.35">
      <c r="A18" s="120" t="s">
        <v>367</v>
      </c>
      <c r="B18" s="120" t="s">
        <v>37</v>
      </c>
      <c r="C18" s="120" t="s">
        <v>319</v>
      </c>
      <c r="D18" s="121" t="s">
        <v>320</v>
      </c>
      <c r="E18" s="120">
        <v>16</v>
      </c>
      <c r="F18" s="123">
        <v>2500</v>
      </c>
      <c r="G18" s="122"/>
      <c r="H18" s="122"/>
      <c r="I18" s="120" t="s">
        <v>129</v>
      </c>
    </row>
    <row r="19" spans="1:9" x14ac:dyDescent="0.35">
      <c r="A19" s="120" t="s">
        <v>367</v>
      </c>
      <c r="B19" s="120" t="s">
        <v>37</v>
      </c>
      <c r="C19" s="120" t="s">
        <v>321</v>
      </c>
      <c r="D19" s="121" t="s">
        <v>320</v>
      </c>
      <c r="E19" s="120">
        <v>16</v>
      </c>
      <c r="F19" s="123">
        <v>900</v>
      </c>
      <c r="G19" s="122"/>
      <c r="H19" s="122"/>
      <c r="I19" s="120" t="s">
        <v>129</v>
      </c>
    </row>
    <row r="20" spans="1:9" x14ac:dyDescent="0.35">
      <c r="A20" s="120" t="s">
        <v>367</v>
      </c>
      <c r="B20" s="120" t="s">
        <v>37</v>
      </c>
      <c r="C20" s="120" t="s">
        <v>316</v>
      </c>
      <c r="D20" s="121" t="s">
        <v>328</v>
      </c>
      <c r="E20" s="120">
        <v>16</v>
      </c>
      <c r="F20" s="123">
        <v>700</v>
      </c>
      <c r="G20" s="122"/>
      <c r="H20" s="122"/>
      <c r="I20" s="120" t="s">
        <v>129</v>
      </c>
    </row>
    <row r="21" spans="1:9" x14ac:dyDescent="0.35">
      <c r="A21" s="120" t="s">
        <v>367</v>
      </c>
      <c r="B21" s="120" t="s">
        <v>37</v>
      </c>
      <c r="C21" s="120" t="s">
        <v>329</v>
      </c>
      <c r="D21" s="121" t="s">
        <v>330</v>
      </c>
      <c r="E21" s="120">
        <v>16</v>
      </c>
      <c r="F21" s="123">
        <v>1100</v>
      </c>
      <c r="G21" s="122"/>
      <c r="H21" s="122"/>
      <c r="I21" s="120" t="s">
        <v>129</v>
      </c>
    </row>
    <row r="22" spans="1:9" x14ac:dyDescent="0.35">
      <c r="A22" s="120" t="s">
        <v>367</v>
      </c>
      <c r="B22" s="120" t="s">
        <v>37</v>
      </c>
      <c r="C22" s="120" t="s">
        <v>329</v>
      </c>
      <c r="D22" s="121" t="s">
        <v>328</v>
      </c>
      <c r="E22" s="120">
        <v>16</v>
      </c>
      <c r="F22" s="123">
        <v>1400</v>
      </c>
      <c r="G22" s="122"/>
      <c r="H22" s="122"/>
      <c r="I22" s="120" t="s">
        <v>129</v>
      </c>
    </row>
    <row r="23" spans="1:9" x14ac:dyDescent="0.35">
      <c r="A23" s="120" t="s">
        <v>367</v>
      </c>
      <c r="B23" s="120" t="s">
        <v>37</v>
      </c>
      <c r="C23" s="120" t="s">
        <v>331</v>
      </c>
      <c r="D23" s="121" t="s">
        <v>328</v>
      </c>
      <c r="E23" s="120">
        <v>16</v>
      </c>
      <c r="F23" s="123">
        <v>2700</v>
      </c>
      <c r="G23" s="122"/>
      <c r="H23" s="122"/>
      <c r="I23" s="120" t="s">
        <v>129</v>
      </c>
    </row>
    <row r="24" spans="1:9" x14ac:dyDescent="0.35">
      <c r="A24" s="120" t="s">
        <v>367</v>
      </c>
      <c r="B24" s="120" t="s">
        <v>37</v>
      </c>
      <c r="C24" s="120">
        <v>27911</v>
      </c>
      <c r="D24" s="121" t="s">
        <v>328</v>
      </c>
      <c r="E24" s="120">
        <v>16</v>
      </c>
      <c r="F24" s="123">
        <v>400</v>
      </c>
      <c r="G24" s="122"/>
      <c r="H24" s="122"/>
      <c r="I24" s="120" t="s">
        <v>129</v>
      </c>
    </row>
    <row r="25" spans="1:9" x14ac:dyDescent="0.35">
      <c r="A25" s="120" t="s">
        <v>367</v>
      </c>
      <c r="B25" s="120" t="s">
        <v>37</v>
      </c>
      <c r="C25" s="120" t="s">
        <v>332</v>
      </c>
      <c r="D25" s="121" t="s">
        <v>333</v>
      </c>
      <c r="E25" s="120">
        <v>16</v>
      </c>
      <c r="F25" s="123">
        <v>800</v>
      </c>
      <c r="G25" s="122"/>
      <c r="H25" s="122"/>
      <c r="I25" s="120" t="s">
        <v>129</v>
      </c>
    </row>
    <row r="26" spans="1:9" x14ac:dyDescent="0.35">
      <c r="A26" s="120" t="s">
        <v>367</v>
      </c>
      <c r="B26" s="120" t="s">
        <v>37</v>
      </c>
      <c r="C26" s="120" t="s">
        <v>321</v>
      </c>
      <c r="D26" s="121" t="s">
        <v>334</v>
      </c>
      <c r="E26" s="120">
        <v>16</v>
      </c>
      <c r="F26" s="123">
        <v>2500</v>
      </c>
      <c r="G26" s="122"/>
      <c r="H26" s="122"/>
      <c r="I26" s="120" t="s">
        <v>129</v>
      </c>
    </row>
    <row r="27" spans="1:9" x14ac:dyDescent="0.35">
      <c r="A27" s="120" t="s">
        <v>367</v>
      </c>
      <c r="B27" s="120" t="s">
        <v>37</v>
      </c>
      <c r="C27" s="120" t="s">
        <v>331</v>
      </c>
      <c r="D27" s="121" t="s">
        <v>334</v>
      </c>
      <c r="E27" s="120">
        <v>16</v>
      </c>
      <c r="F27" s="123">
        <v>1000</v>
      </c>
      <c r="G27" s="122"/>
      <c r="H27" s="122"/>
      <c r="I27" s="120" t="s">
        <v>129</v>
      </c>
    </row>
    <row r="28" spans="1:9" x14ac:dyDescent="0.35">
      <c r="A28" s="120" t="s">
        <v>367</v>
      </c>
      <c r="B28" s="120" t="s">
        <v>37</v>
      </c>
      <c r="C28" s="120" t="s">
        <v>321</v>
      </c>
      <c r="D28" s="121" t="s">
        <v>335</v>
      </c>
      <c r="E28" s="120">
        <v>16</v>
      </c>
      <c r="F28" s="123">
        <v>3500</v>
      </c>
      <c r="G28" s="122"/>
      <c r="H28" s="122"/>
      <c r="I28" s="120" t="s">
        <v>129</v>
      </c>
    </row>
    <row r="29" spans="1:9" x14ac:dyDescent="0.35">
      <c r="A29" s="120" t="s">
        <v>367</v>
      </c>
      <c r="B29" s="120" t="s">
        <v>37</v>
      </c>
      <c r="C29" s="120" t="s">
        <v>329</v>
      </c>
      <c r="D29" s="121" t="s">
        <v>336</v>
      </c>
      <c r="E29" s="120">
        <v>16</v>
      </c>
      <c r="F29" s="123">
        <v>1700</v>
      </c>
      <c r="G29" s="122"/>
      <c r="H29" s="122"/>
      <c r="I29" s="120" t="s">
        <v>129</v>
      </c>
    </row>
    <row r="30" spans="1:9" x14ac:dyDescent="0.35">
      <c r="A30" s="120" t="s">
        <v>367</v>
      </c>
      <c r="B30" s="120" t="s">
        <v>37</v>
      </c>
      <c r="C30" s="120" t="s">
        <v>337</v>
      </c>
      <c r="D30" s="121" t="s">
        <v>338</v>
      </c>
      <c r="E30" s="120">
        <v>16</v>
      </c>
      <c r="F30" s="123">
        <v>1600</v>
      </c>
      <c r="G30" s="122"/>
      <c r="H30" s="122"/>
      <c r="I30" s="120" t="s">
        <v>129</v>
      </c>
    </row>
    <row r="31" spans="1:9" x14ac:dyDescent="0.35">
      <c r="A31" s="120" t="s">
        <v>367</v>
      </c>
      <c r="B31" s="120" t="s">
        <v>37</v>
      </c>
      <c r="C31" s="120" t="s">
        <v>339</v>
      </c>
      <c r="D31" s="121" t="s">
        <v>340</v>
      </c>
      <c r="E31" s="120">
        <v>16</v>
      </c>
      <c r="F31" s="123">
        <v>600</v>
      </c>
      <c r="G31" s="122"/>
      <c r="H31" s="122"/>
      <c r="I31" s="120" t="s">
        <v>129</v>
      </c>
    </row>
    <row r="32" spans="1:9" x14ac:dyDescent="0.35">
      <c r="A32" s="120" t="s">
        <v>367</v>
      </c>
      <c r="B32" s="120" t="s">
        <v>37</v>
      </c>
      <c r="C32" s="120" t="s">
        <v>319</v>
      </c>
      <c r="D32" s="121" t="s">
        <v>345</v>
      </c>
      <c r="E32" s="120">
        <v>16</v>
      </c>
      <c r="F32" s="123">
        <v>2100</v>
      </c>
      <c r="G32" s="122"/>
      <c r="H32" s="122"/>
      <c r="I32" s="120" t="s">
        <v>129</v>
      </c>
    </row>
    <row r="33" spans="1:9" x14ac:dyDescent="0.35">
      <c r="A33" s="120" t="s">
        <v>367</v>
      </c>
      <c r="B33" s="120" t="s">
        <v>37</v>
      </c>
      <c r="C33" s="120" t="s">
        <v>319</v>
      </c>
      <c r="D33" s="121" t="s">
        <v>322</v>
      </c>
      <c r="E33" s="120">
        <v>18</v>
      </c>
      <c r="F33" s="123">
        <v>1200</v>
      </c>
      <c r="G33" s="122"/>
      <c r="H33" s="122"/>
      <c r="I33" s="120" t="s">
        <v>129</v>
      </c>
    </row>
    <row r="34" spans="1:9" x14ac:dyDescent="0.35">
      <c r="A34" s="120" t="s">
        <v>367</v>
      </c>
      <c r="B34" s="120" t="s">
        <v>37</v>
      </c>
      <c r="C34" s="120" t="s">
        <v>319</v>
      </c>
      <c r="D34" s="121" t="s">
        <v>324</v>
      </c>
      <c r="E34" s="120">
        <v>18</v>
      </c>
      <c r="F34" s="123">
        <v>4100</v>
      </c>
      <c r="G34" s="122"/>
      <c r="H34" s="122"/>
      <c r="I34" s="120" t="s">
        <v>129</v>
      </c>
    </row>
    <row r="35" spans="1:9" x14ac:dyDescent="0.35">
      <c r="A35" s="120" t="s">
        <v>367</v>
      </c>
      <c r="B35" s="120" t="s">
        <v>37</v>
      </c>
      <c r="C35" s="120" t="s">
        <v>319</v>
      </c>
      <c r="D35" s="121" t="s">
        <v>325</v>
      </c>
      <c r="E35" s="120">
        <v>18</v>
      </c>
      <c r="F35" s="123">
        <v>1300</v>
      </c>
      <c r="G35" s="122"/>
      <c r="H35" s="122"/>
      <c r="I35" s="120" t="s">
        <v>129</v>
      </c>
    </row>
    <row r="36" spans="1:9" x14ac:dyDescent="0.35">
      <c r="A36" s="120" t="s">
        <v>367</v>
      </c>
      <c r="B36" s="120" t="s">
        <v>37</v>
      </c>
      <c r="C36" s="120" t="s">
        <v>326</v>
      </c>
      <c r="D36" s="121" t="s">
        <v>324</v>
      </c>
      <c r="E36" s="120">
        <v>18</v>
      </c>
      <c r="F36" s="123">
        <v>12000</v>
      </c>
      <c r="G36" s="122"/>
      <c r="H36" s="122"/>
      <c r="I36" s="120" t="s">
        <v>129</v>
      </c>
    </row>
    <row r="37" spans="1:9" x14ac:dyDescent="0.35">
      <c r="A37" s="120" t="s">
        <v>367</v>
      </c>
      <c r="B37" s="120" t="s">
        <v>37</v>
      </c>
      <c r="C37" s="120" t="s">
        <v>326</v>
      </c>
      <c r="D37" s="121" t="s">
        <v>327</v>
      </c>
      <c r="E37" s="120">
        <v>18</v>
      </c>
      <c r="F37" s="123">
        <v>1700</v>
      </c>
      <c r="G37" s="122"/>
      <c r="H37" s="122"/>
      <c r="I37" s="120" t="s">
        <v>129</v>
      </c>
    </row>
    <row r="38" spans="1:9" x14ac:dyDescent="0.35">
      <c r="A38" s="120" t="s">
        <v>367</v>
      </c>
      <c r="B38" s="120" t="s">
        <v>37</v>
      </c>
      <c r="C38" s="120" t="s">
        <v>347</v>
      </c>
      <c r="D38" s="121" t="s">
        <v>348</v>
      </c>
      <c r="E38" s="120">
        <v>18</v>
      </c>
      <c r="F38" s="123">
        <v>4200</v>
      </c>
      <c r="G38" s="122"/>
      <c r="H38" s="122"/>
      <c r="I38" s="120" t="s">
        <v>129</v>
      </c>
    </row>
    <row r="39" spans="1:9" x14ac:dyDescent="0.35">
      <c r="A39" s="120" t="s">
        <v>367</v>
      </c>
      <c r="B39" s="120" t="s">
        <v>37</v>
      </c>
      <c r="C39" s="120" t="s">
        <v>349</v>
      </c>
      <c r="D39" s="121" t="s">
        <v>348</v>
      </c>
      <c r="E39" s="120">
        <v>18</v>
      </c>
      <c r="F39" s="123">
        <v>200</v>
      </c>
      <c r="G39" s="122"/>
      <c r="H39" s="122"/>
      <c r="I39" s="120" t="s">
        <v>129</v>
      </c>
    </row>
    <row r="40" spans="1:9" x14ac:dyDescent="0.35">
      <c r="A40" s="120" t="s">
        <v>367</v>
      </c>
      <c r="B40" s="120" t="s">
        <v>37</v>
      </c>
      <c r="C40" s="120" t="s">
        <v>360</v>
      </c>
      <c r="D40" s="121" t="s">
        <v>361</v>
      </c>
      <c r="E40" s="120">
        <v>18</v>
      </c>
      <c r="F40" s="104">
        <v>14000</v>
      </c>
      <c r="G40" s="122"/>
      <c r="H40" s="122"/>
      <c r="I40" s="120" t="s">
        <v>129</v>
      </c>
    </row>
    <row r="41" spans="1:9" x14ac:dyDescent="0.35">
      <c r="A41" s="120" t="s">
        <v>367</v>
      </c>
      <c r="B41" s="120" t="s">
        <v>37</v>
      </c>
      <c r="C41" s="120" t="s">
        <v>326</v>
      </c>
      <c r="D41" s="121" t="s">
        <v>365</v>
      </c>
      <c r="E41" s="120">
        <v>18</v>
      </c>
      <c r="F41" s="104">
        <v>1100</v>
      </c>
      <c r="G41" s="122"/>
      <c r="H41" s="122"/>
      <c r="I41" s="120" t="s">
        <v>129</v>
      </c>
    </row>
    <row r="42" spans="1:9" x14ac:dyDescent="0.35">
      <c r="A42" s="120" t="s">
        <v>367</v>
      </c>
      <c r="B42" s="120" t="s">
        <v>37</v>
      </c>
      <c r="C42" s="120" t="s">
        <v>358</v>
      </c>
      <c r="D42" s="121" t="s">
        <v>359</v>
      </c>
      <c r="E42" s="120">
        <v>20</v>
      </c>
      <c r="F42" s="104">
        <v>1100</v>
      </c>
      <c r="G42" s="122"/>
      <c r="H42" s="122"/>
      <c r="I42" s="120" t="s">
        <v>129</v>
      </c>
    </row>
    <row r="43" spans="1:9" x14ac:dyDescent="0.35">
      <c r="A43" s="120" t="s">
        <v>367</v>
      </c>
      <c r="B43" s="120" t="s">
        <v>37</v>
      </c>
      <c r="C43" s="120" t="s">
        <v>362</v>
      </c>
      <c r="D43" s="121" t="s">
        <v>363</v>
      </c>
      <c r="E43" s="120">
        <v>20</v>
      </c>
      <c r="F43" s="104">
        <v>3100</v>
      </c>
      <c r="G43" s="122"/>
      <c r="H43" s="122"/>
      <c r="I43" s="120" t="s">
        <v>129</v>
      </c>
    </row>
    <row r="44" spans="1:9" x14ac:dyDescent="0.35">
      <c r="A44" s="120" t="s">
        <v>367</v>
      </c>
      <c r="B44" s="120" t="s">
        <v>37</v>
      </c>
      <c r="C44" s="120" t="s">
        <v>358</v>
      </c>
      <c r="D44" s="121" t="s">
        <v>364</v>
      </c>
      <c r="E44" s="120">
        <v>20</v>
      </c>
      <c r="F44" s="104">
        <v>1800</v>
      </c>
      <c r="G44" s="122"/>
      <c r="H44" s="122"/>
      <c r="I44" s="120" t="s">
        <v>129</v>
      </c>
    </row>
    <row r="45" spans="1:9" x14ac:dyDescent="0.35">
      <c r="A45" s="120" t="s">
        <v>367</v>
      </c>
      <c r="B45" s="120" t="s">
        <v>37</v>
      </c>
      <c r="C45" s="120" t="s">
        <v>350</v>
      </c>
      <c r="D45" s="121" t="s">
        <v>351</v>
      </c>
      <c r="E45" s="120">
        <v>20</v>
      </c>
      <c r="F45" s="104">
        <v>3200</v>
      </c>
      <c r="G45" s="122"/>
      <c r="H45" s="122"/>
      <c r="I45" s="120" t="s">
        <v>129</v>
      </c>
    </row>
    <row r="46" spans="1:9" x14ac:dyDescent="0.35">
      <c r="A46" s="120" t="s">
        <v>367</v>
      </c>
      <c r="B46" s="120" t="s">
        <v>37</v>
      </c>
      <c r="C46" s="120" t="s">
        <v>350</v>
      </c>
      <c r="D46" s="121" t="s">
        <v>352</v>
      </c>
      <c r="E46" s="120">
        <v>20</v>
      </c>
      <c r="F46" s="104">
        <v>2500</v>
      </c>
      <c r="G46" s="122"/>
      <c r="H46" s="122"/>
      <c r="I46" s="120" t="s">
        <v>129</v>
      </c>
    </row>
    <row r="47" spans="1:9" x14ac:dyDescent="0.35">
      <c r="A47" s="120" t="s">
        <v>367</v>
      </c>
      <c r="B47" s="120" t="s">
        <v>37</v>
      </c>
      <c r="C47" s="120" t="s">
        <v>353</v>
      </c>
      <c r="D47" s="121" t="s">
        <v>352</v>
      </c>
      <c r="E47" s="120">
        <v>20</v>
      </c>
      <c r="F47" s="104">
        <v>1400</v>
      </c>
      <c r="G47" s="122"/>
      <c r="H47" s="122"/>
      <c r="I47" s="120" t="s">
        <v>129</v>
      </c>
    </row>
    <row r="48" spans="1:9" x14ac:dyDescent="0.35">
      <c r="A48" s="120" t="s">
        <v>367</v>
      </c>
      <c r="B48" s="120" t="s">
        <v>37</v>
      </c>
      <c r="C48" s="120" t="s">
        <v>354</v>
      </c>
      <c r="D48" s="121" t="s">
        <v>355</v>
      </c>
      <c r="E48" s="120">
        <v>20</v>
      </c>
      <c r="F48" s="104">
        <v>3400</v>
      </c>
      <c r="G48" s="122"/>
      <c r="H48" s="122"/>
      <c r="I48" s="120" t="s">
        <v>129</v>
      </c>
    </row>
    <row r="49" spans="1:9" x14ac:dyDescent="0.35">
      <c r="A49" s="120" t="s">
        <v>367</v>
      </c>
      <c r="B49" s="120" t="s">
        <v>37</v>
      </c>
      <c r="C49" s="120" t="s">
        <v>350</v>
      </c>
      <c r="D49" s="121" t="s">
        <v>356</v>
      </c>
      <c r="E49" s="120">
        <v>20</v>
      </c>
      <c r="F49" s="104">
        <v>2100</v>
      </c>
      <c r="G49" s="122"/>
      <c r="H49" s="122"/>
      <c r="I49" s="120" t="s">
        <v>129</v>
      </c>
    </row>
    <row r="50" spans="1:9" x14ac:dyDescent="0.35">
      <c r="A50" s="120" t="s">
        <v>367</v>
      </c>
      <c r="B50" s="120" t="s">
        <v>37</v>
      </c>
      <c r="C50" s="120" t="s">
        <v>350</v>
      </c>
      <c r="D50" s="121" t="s">
        <v>286</v>
      </c>
      <c r="E50" s="120">
        <v>20</v>
      </c>
      <c r="F50" s="104">
        <v>500</v>
      </c>
      <c r="G50" s="122"/>
      <c r="H50" s="122"/>
      <c r="I50" s="120" t="s">
        <v>129</v>
      </c>
    </row>
    <row r="51" spans="1:9" x14ac:dyDescent="0.35">
      <c r="A51" s="120" t="s">
        <v>367</v>
      </c>
      <c r="B51" s="120" t="s">
        <v>37</v>
      </c>
      <c r="C51" s="120" t="s">
        <v>357</v>
      </c>
      <c r="D51" s="121" t="s">
        <v>286</v>
      </c>
      <c r="E51" s="120">
        <v>20</v>
      </c>
      <c r="F51" s="104">
        <v>600</v>
      </c>
      <c r="G51" s="122"/>
      <c r="H51" s="122"/>
      <c r="I51" s="120" t="s">
        <v>129</v>
      </c>
    </row>
    <row r="52" spans="1:9" ht="15" thickBot="1" x14ac:dyDescent="0.4">
      <c r="A52" s="124" t="s">
        <v>367</v>
      </c>
      <c r="B52" s="124" t="s">
        <v>37</v>
      </c>
      <c r="C52" s="124" t="s">
        <v>354</v>
      </c>
      <c r="D52" s="125" t="s">
        <v>286</v>
      </c>
      <c r="E52" s="124">
        <v>20</v>
      </c>
      <c r="F52" s="126">
        <v>2400</v>
      </c>
      <c r="G52" s="127"/>
      <c r="H52" s="127"/>
      <c r="I52" s="124" t="s">
        <v>129</v>
      </c>
    </row>
    <row r="53" spans="1:9" x14ac:dyDescent="0.35">
      <c r="A53" s="75" t="s">
        <v>8</v>
      </c>
      <c r="B53" s="76" t="s">
        <v>25</v>
      </c>
      <c r="C53" s="86">
        <v>592</v>
      </c>
      <c r="D53" s="77" t="s">
        <v>266</v>
      </c>
      <c r="E53" s="78">
        <v>14</v>
      </c>
      <c r="F53" s="79">
        <v>5300</v>
      </c>
      <c r="G53" s="116"/>
      <c r="H53" s="116"/>
      <c r="I53" s="117" t="s">
        <v>129</v>
      </c>
    </row>
    <row r="54" spans="1:9" x14ac:dyDescent="0.35">
      <c r="A54" s="12" t="s">
        <v>8</v>
      </c>
      <c r="B54" s="30" t="s">
        <v>25</v>
      </c>
      <c r="C54" s="14">
        <v>592</v>
      </c>
      <c r="D54" s="3" t="s">
        <v>267</v>
      </c>
      <c r="E54" s="1">
        <v>14</v>
      </c>
      <c r="F54" s="24">
        <v>3800.0000000000009</v>
      </c>
      <c r="G54" s="103"/>
      <c r="H54" s="103"/>
      <c r="I54" s="32" t="s">
        <v>129</v>
      </c>
    </row>
    <row r="55" spans="1:9" x14ac:dyDescent="0.35">
      <c r="A55" s="12" t="s">
        <v>8</v>
      </c>
      <c r="B55" s="13" t="s">
        <v>25</v>
      </c>
      <c r="C55" s="14">
        <v>592</v>
      </c>
      <c r="D55" s="3" t="s">
        <v>268</v>
      </c>
      <c r="E55" s="1">
        <v>14</v>
      </c>
      <c r="F55" s="24">
        <v>5600.0000000000018</v>
      </c>
      <c r="G55" s="103"/>
      <c r="H55" s="103"/>
      <c r="I55" s="32" t="s">
        <v>129</v>
      </c>
    </row>
    <row r="56" spans="1:9" x14ac:dyDescent="0.35">
      <c r="A56" s="12" t="s">
        <v>8</v>
      </c>
      <c r="B56" s="13" t="s">
        <v>37</v>
      </c>
      <c r="C56" s="14">
        <v>2712</v>
      </c>
      <c r="D56" s="3" t="s">
        <v>269</v>
      </c>
      <c r="E56" s="1">
        <v>14</v>
      </c>
      <c r="F56" s="24">
        <v>2400</v>
      </c>
      <c r="G56" s="103"/>
      <c r="H56" s="103"/>
      <c r="I56" s="32" t="s">
        <v>129</v>
      </c>
    </row>
    <row r="57" spans="1:9" x14ac:dyDescent="0.35">
      <c r="A57" s="12" t="s">
        <v>8</v>
      </c>
      <c r="B57" s="13" t="s">
        <v>37</v>
      </c>
      <c r="C57" s="14">
        <v>2712</v>
      </c>
      <c r="D57" s="3" t="s">
        <v>270</v>
      </c>
      <c r="E57" s="1">
        <v>14</v>
      </c>
      <c r="F57" s="24">
        <v>4000</v>
      </c>
      <c r="G57" s="103"/>
      <c r="H57" s="103"/>
      <c r="I57" s="32" t="s">
        <v>129</v>
      </c>
    </row>
    <row r="58" spans="1:9" x14ac:dyDescent="0.35">
      <c r="A58" s="12" t="s">
        <v>8</v>
      </c>
      <c r="B58" s="13" t="s">
        <v>37</v>
      </c>
      <c r="C58" s="14">
        <v>27247</v>
      </c>
      <c r="D58" s="3" t="s">
        <v>271</v>
      </c>
      <c r="E58" s="1">
        <v>14</v>
      </c>
      <c r="F58" s="24">
        <v>2599.9999999999995</v>
      </c>
      <c r="G58" s="103"/>
      <c r="H58" s="103"/>
      <c r="I58" s="32" t="s">
        <v>129</v>
      </c>
    </row>
    <row r="59" spans="1:9" x14ac:dyDescent="0.35">
      <c r="A59" s="12" t="s">
        <v>8</v>
      </c>
      <c r="B59" s="13" t="s">
        <v>37</v>
      </c>
      <c r="C59" s="14">
        <v>27251</v>
      </c>
      <c r="D59" s="3" t="s">
        <v>266</v>
      </c>
      <c r="E59" s="1">
        <v>14</v>
      </c>
      <c r="F59" s="24">
        <v>4000</v>
      </c>
      <c r="G59" s="104"/>
      <c r="H59" s="103"/>
      <c r="I59" s="32" t="s">
        <v>129</v>
      </c>
    </row>
    <row r="60" spans="1:9" x14ac:dyDescent="0.35">
      <c r="A60" s="12" t="s">
        <v>8</v>
      </c>
      <c r="B60" s="13" t="s">
        <v>37</v>
      </c>
      <c r="C60" s="14">
        <v>27251</v>
      </c>
      <c r="D60" s="3" t="s">
        <v>272</v>
      </c>
      <c r="E60" s="1">
        <v>14</v>
      </c>
      <c r="F60" s="24">
        <v>4800.0000000000009</v>
      </c>
      <c r="G60" s="103"/>
      <c r="H60" s="103"/>
      <c r="I60" s="32" t="s">
        <v>129</v>
      </c>
    </row>
    <row r="61" spans="1:9" x14ac:dyDescent="0.35">
      <c r="A61" s="12" t="s">
        <v>8</v>
      </c>
      <c r="B61" s="13" t="s">
        <v>37</v>
      </c>
      <c r="C61" s="14">
        <v>27252</v>
      </c>
      <c r="D61" s="3" t="s">
        <v>273</v>
      </c>
      <c r="E61" s="1">
        <v>14</v>
      </c>
      <c r="F61" s="24">
        <v>11000.000000000002</v>
      </c>
      <c r="G61" s="104"/>
      <c r="H61" s="103"/>
      <c r="I61" s="32" t="s">
        <v>129</v>
      </c>
    </row>
    <row r="62" spans="1:9" x14ac:dyDescent="0.35">
      <c r="A62" s="12" t="s">
        <v>8</v>
      </c>
      <c r="B62" s="13" t="s">
        <v>37</v>
      </c>
      <c r="C62" s="14">
        <v>27247</v>
      </c>
      <c r="D62" s="3" t="s">
        <v>271</v>
      </c>
      <c r="E62" s="1">
        <v>14</v>
      </c>
      <c r="F62" s="24">
        <v>2599.9999999999995</v>
      </c>
      <c r="G62" s="103"/>
      <c r="H62" s="103"/>
      <c r="I62" s="32" t="s">
        <v>129</v>
      </c>
    </row>
    <row r="63" spans="1:9" x14ac:dyDescent="0.35">
      <c r="A63" s="12" t="s">
        <v>8</v>
      </c>
      <c r="B63" s="13" t="s">
        <v>37</v>
      </c>
      <c r="C63" s="14">
        <v>27250</v>
      </c>
      <c r="D63" s="3" t="s">
        <v>271</v>
      </c>
      <c r="E63" s="1">
        <v>14</v>
      </c>
      <c r="F63" s="24">
        <v>1600.0000000000005</v>
      </c>
      <c r="G63" s="103"/>
      <c r="H63" s="103"/>
      <c r="I63" s="32" t="s">
        <v>129</v>
      </c>
    </row>
    <row r="64" spans="1:9" x14ac:dyDescent="0.35">
      <c r="A64" s="12" t="s">
        <v>8</v>
      </c>
      <c r="B64" s="13" t="s">
        <v>37</v>
      </c>
      <c r="C64" s="14">
        <v>27250</v>
      </c>
      <c r="D64" s="3" t="s">
        <v>266</v>
      </c>
      <c r="E64" s="1">
        <v>14</v>
      </c>
      <c r="F64" s="24">
        <v>5000</v>
      </c>
      <c r="G64" s="103"/>
      <c r="H64" s="103"/>
      <c r="I64" s="32" t="s">
        <v>129</v>
      </c>
    </row>
    <row r="65" spans="1:9" x14ac:dyDescent="0.35">
      <c r="A65" s="12" t="s">
        <v>8</v>
      </c>
      <c r="B65" s="13" t="s">
        <v>25</v>
      </c>
      <c r="C65" s="16">
        <v>592</v>
      </c>
      <c r="D65" s="3" t="s">
        <v>303</v>
      </c>
      <c r="E65" s="2">
        <v>16</v>
      </c>
      <c r="F65" s="24">
        <v>11600.000000000002</v>
      </c>
      <c r="G65" s="104"/>
      <c r="H65" s="103"/>
      <c r="I65" s="32" t="s">
        <v>129</v>
      </c>
    </row>
    <row r="66" spans="1:9" x14ac:dyDescent="0.35">
      <c r="A66" s="12" t="s">
        <v>8</v>
      </c>
      <c r="B66" s="13" t="s">
        <v>25</v>
      </c>
      <c r="C66" s="14">
        <v>592</v>
      </c>
      <c r="D66" s="3" t="s">
        <v>304</v>
      </c>
      <c r="E66" s="2">
        <v>16</v>
      </c>
      <c r="F66" s="24">
        <v>2000</v>
      </c>
      <c r="G66" s="103"/>
      <c r="H66" s="103"/>
      <c r="I66" s="32" t="s">
        <v>129</v>
      </c>
    </row>
    <row r="67" spans="1:9" x14ac:dyDescent="0.35">
      <c r="A67" s="12" t="s">
        <v>274</v>
      </c>
      <c r="B67" s="13" t="s">
        <v>37</v>
      </c>
      <c r="C67" s="14">
        <v>27241</v>
      </c>
      <c r="D67" s="3" t="s">
        <v>305</v>
      </c>
      <c r="E67" s="2">
        <v>16</v>
      </c>
      <c r="F67" s="24">
        <v>7000</v>
      </c>
      <c r="G67" s="103"/>
      <c r="H67" s="103"/>
      <c r="I67" s="32" t="s">
        <v>129</v>
      </c>
    </row>
    <row r="68" spans="1:9" x14ac:dyDescent="0.35">
      <c r="A68" s="12" t="s">
        <v>274</v>
      </c>
      <c r="B68" s="13" t="s">
        <v>37</v>
      </c>
      <c r="C68" s="14">
        <v>27241</v>
      </c>
      <c r="D68" s="3" t="s">
        <v>304</v>
      </c>
      <c r="E68" s="2">
        <v>16</v>
      </c>
      <c r="F68" s="24">
        <v>4000</v>
      </c>
      <c r="G68" s="103"/>
      <c r="H68" s="103"/>
      <c r="I68" s="32" t="s">
        <v>129</v>
      </c>
    </row>
    <row r="69" spans="1:9" x14ac:dyDescent="0.35">
      <c r="A69" s="12" t="s">
        <v>274</v>
      </c>
      <c r="B69" s="13" t="s">
        <v>37</v>
      </c>
      <c r="C69" s="16">
        <v>27242</v>
      </c>
      <c r="D69" s="3" t="s">
        <v>306</v>
      </c>
      <c r="E69" s="2">
        <v>16</v>
      </c>
      <c r="F69" s="24">
        <v>8310</v>
      </c>
      <c r="G69" s="103"/>
      <c r="H69" s="103"/>
      <c r="I69" s="32" t="s">
        <v>129</v>
      </c>
    </row>
    <row r="70" spans="1:9" x14ac:dyDescent="0.35">
      <c r="A70" s="12" t="s">
        <v>8</v>
      </c>
      <c r="B70" s="13" t="s">
        <v>37</v>
      </c>
      <c r="C70" s="14">
        <v>27243</v>
      </c>
      <c r="D70" s="3" t="s">
        <v>307</v>
      </c>
      <c r="E70" s="2">
        <v>16</v>
      </c>
      <c r="F70" s="24">
        <v>2600</v>
      </c>
      <c r="G70" s="103"/>
      <c r="H70" s="103"/>
      <c r="I70" s="32" t="s">
        <v>129</v>
      </c>
    </row>
    <row r="71" spans="1:9" x14ac:dyDescent="0.35">
      <c r="A71" s="12" t="s">
        <v>274</v>
      </c>
      <c r="B71" s="13" t="s">
        <v>37</v>
      </c>
      <c r="C71" s="14">
        <v>27243</v>
      </c>
      <c r="D71" s="3" t="s">
        <v>306</v>
      </c>
      <c r="E71" s="2">
        <v>16</v>
      </c>
      <c r="F71" s="24">
        <v>5800.0000000000009</v>
      </c>
      <c r="G71" s="103"/>
      <c r="H71" s="103"/>
      <c r="I71" s="32" t="s">
        <v>129</v>
      </c>
    </row>
    <row r="72" spans="1:9" x14ac:dyDescent="0.35">
      <c r="A72" s="12" t="s">
        <v>274</v>
      </c>
      <c r="B72" s="13" t="s">
        <v>37</v>
      </c>
      <c r="C72" s="14">
        <v>27243</v>
      </c>
      <c r="D72" s="3" t="s">
        <v>306</v>
      </c>
      <c r="E72" s="2">
        <v>16</v>
      </c>
      <c r="F72" s="24">
        <v>1599.9999999999995</v>
      </c>
      <c r="G72" s="103"/>
      <c r="H72" s="103"/>
      <c r="I72" s="32" t="s">
        <v>129</v>
      </c>
    </row>
    <row r="73" spans="1:9" x14ac:dyDescent="0.35">
      <c r="A73" s="12" t="s">
        <v>8</v>
      </c>
      <c r="B73" s="13" t="s">
        <v>37</v>
      </c>
      <c r="C73" s="14">
        <v>2873</v>
      </c>
      <c r="D73" s="3" t="s">
        <v>278</v>
      </c>
      <c r="E73" s="2">
        <v>18</v>
      </c>
      <c r="F73" s="24">
        <v>8000</v>
      </c>
      <c r="G73" s="104"/>
      <c r="H73" s="103"/>
      <c r="I73" s="32" t="s">
        <v>129</v>
      </c>
    </row>
    <row r="74" spans="1:9" x14ac:dyDescent="0.35">
      <c r="A74" s="12" t="s">
        <v>8</v>
      </c>
      <c r="B74" s="13" t="s">
        <v>37</v>
      </c>
      <c r="C74" s="14">
        <v>2874</v>
      </c>
      <c r="D74" s="3" t="s">
        <v>279</v>
      </c>
      <c r="E74" s="2">
        <v>18</v>
      </c>
      <c r="F74" s="24">
        <v>600</v>
      </c>
      <c r="G74" s="103"/>
      <c r="H74" s="103"/>
      <c r="I74" s="32" t="s">
        <v>129</v>
      </c>
    </row>
    <row r="75" spans="1:9" x14ac:dyDescent="0.35">
      <c r="A75" s="12" t="s">
        <v>8</v>
      </c>
      <c r="B75" s="13" t="s">
        <v>37</v>
      </c>
      <c r="C75" s="14">
        <v>2875</v>
      </c>
      <c r="D75" s="3" t="s">
        <v>280</v>
      </c>
      <c r="E75" s="2">
        <v>18</v>
      </c>
      <c r="F75" s="24">
        <v>6200</v>
      </c>
      <c r="G75" s="104"/>
      <c r="H75" s="103"/>
      <c r="I75" s="32" t="s">
        <v>129</v>
      </c>
    </row>
    <row r="76" spans="1:9" x14ac:dyDescent="0.35">
      <c r="A76" s="12" t="s">
        <v>8</v>
      </c>
      <c r="B76" s="13" t="s">
        <v>37</v>
      </c>
      <c r="C76" s="14">
        <v>2876</v>
      </c>
      <c r="D76" s="3" t="s">
        <v>281</v>
      </c>
      <c r="E76" s="2">
        <v>18</v>
      </c>
      <c r="F76" s="24">
        <v>5400</v>
      </c>
      <c r="G76" s="103"/>
      <c r="H76" s="103"/>
      <c r="I76" s="32" t="s">
        <v>129</v>
      </c>
    </row>
    <row r="77" spans="1:9" x14ac:dyDescent="0.35">
      <c r="A77" s="12" t="s">
        <v>8</v>
      </c>
      <c r="B77" s="13" t="s">
        <v>37</v>
      </c>
      <c r="C77" s="14">
        <v>2877</v>
      </c>
      <c r="D77" s="3" t="s">
        <v>281</v>
      </c>
      <c r="E77" s="2">
        <v>18</v>
      </c>
      <c r="F77" s="24">
        <v>800</v>
      </c>
      <c r="G77" s="103"/>
      <c r="H77" s="103"/>
      <c r="I77" s="32" t="s">
        <v>129</v>
      </c>
    </row>
    <row r="78" spans="1:9" x14ac:dyDescent="0.35">
      <c r="A78" s="12" t="s">
        <v>8</v>
      </c>
      <c r="B78" s="13" t="s">
        <v>37</v>
      </c>
      <c r="C78" s="14">
        <v>3520</v>
      </c>
      <c r="D78" s="3" t="s">
        <v>282</v>
      </c>
      <c r="E78" s="2">
        <v>18</v>
      </c>
      <c r="F78" s="24">
        <v>2800</v>
      </c>
      <c r="G78" s="103"/>
      <c r="H78" s="103"/>
      <c r="I78" s="32" t="s">
        <v>129</v>
      </c>
    </row>
    <row r="79" spans="1:9" x14ac:dyDescent="0.35">
      <c r="A79" s="12" t="s">
        <v>8</v>
      </c>
      <c r="B79" s="13" t="s">
        <v>37</v>
      </c>
      <c r="C79" s="14">
        <v>27810</v>
      </c>
      <c r="D79" s="3" t="s">
        <v>283</v>
      </c>
      <c r="E79" s="2">
        <v>18</v>
      </c>
      <c r="F79" s="24">
        <v>6600</v>
      </c>
      <c r="G79" s="104"/>
      <c r="H79" s="103"/>
      <c r="I79" s="32" t="s">
        <v>129</v>
      </c>
    </row>
    <row r="80" spans="1:9" x14ac:dyDescent="0.35">
      <c r="A80" s="12" t="s">
        <v>8</v>
      </c>
      <c r="B80" s="13" t="s">
        <v>37</v>
      </c>
      <c r="C80" s="14">
        <v>27811</v>
      </c>
      <c r="D80" s="3" t="s">
        <v>283</v>
      </c>
      <c r="E80" s="2">
        <v>18</v>
      </c>
      <c r="F80" s="24">
        <v>1600</v>
      </c>
      <c r="G80" s="103"/>
      <c r="H80" s="103"/>
      <c r="I80" s="32" t="s">
        <v>129</v>
      </c>
    </row>
    <row r="81" spans="1:9" x14ac:dyDescent="0.35">
      <c r="A81" s="12" t="s">
        <v>8</v>
      </c>
      <c r="B81" s="13" t="s">
        <v>37</v>
      </c>
      <c r="C81" s="16">
        <v>29020</v>
      </c>
      <c r="D81" s="114" t="s">
        <v>366</v>
      </c>
      <c r="E81" s="2">
        <v>18</v>
      </c>
      <c r="F81" s="24">
        <v>2500</v>
      </c>
      <c r="G81" s="104"/>
      <c r="H81" s="103"/>
      <c r="I81" s="32" t="s">
        <v>129</v>
      </c>
    </row>
    <row r="82" spans="1:9" x14ac:dyDescent="0.35">
      <c r="A82" s="12" t="s">
        <v>8</v>
      </c>
      <c r="B82" s="13" t="s">
        <v>37</v>
      </c>
      <c r="C82" s="16">
        <v>29021</v>
      </c>
      <c r="D82" s="3" t="s">
        <v>298</v>
      </c>
      <c r="E82" s="2">
        <v>18</v>
      </c>
      <c r="F82" s="24">
        <v>5600</v>
      </c>
      <c r="G82" s="103"/>
      <c r="H82" s="103"/>
      <c r="I82" s="32" t="s">
        <v>129</v>
      </c>
    </row>
    <row r="83" spans="1:9" x14ac:dyDescent="0.35">
      <c r="A83" s="12" t="s">
        <v>8</v>
      </c>
      <c r="B83" s="13" t="s">
        <v>37</v>
      </c>
      <c r="C83" s="16">
        <v>29021</v>
      </c>
      <c r="D83" s="3" t="s">
        <v>299</v>
      </c>
      <c r="E83" s="2">
        <v>18</v>
      </c>
      <c r="F83" s="24">
        <v>8000</v>
      </c>
      <c r="G83" s="103"/>
      <c r="H83" s="103"/>
      <c r="I83" s="32" t="s">
        <v>129</v>
      </c>
    </row>
    <row r="84" spans="1:9" x14ac:dyDescent="0.35">
      <c r="A84" s="12" t="s">
        <v>8</v>
      </c>
      <c r="B84" s="13" t="s">
        <v>37</v>
      </c>
      <c r="C84" s="16">
        <v>29022</v>
      </c>
      <c r="D84" s="3" t="s">
        <v>300</v>
      </c>
      <c r="E84" s="2">
        <v>18</v>
      </c>
      <c r="F84" s="24">
        <v>3000</v>
      </c>
      <c r="G84" s="103"/>
      <c r="H84" s="103"/>
      <c r="I84" s="32" t="s">
        <v>129</v>
      </c>
    </row>
    <row r="85" spans="1:9" x14ac:dyDescent="0.35">
      <c r="A85" s="12" t="s">
        <v>8</v>
      </c>
      <c r="B85" s="13" t="s">
        <v>37</v>
      </c>
      <c r="C85" s="14">
        <v>29024</v>
      </c>
      <c r="D85" s="3" t="s">
        <v>245</v>
      </c>
      <c r="E85" s="2">
        <v>18</v>
      </c>
      <c r="F85" s="24">
        <v>4500</v>
      </c>
      <c r="G85" s="103"/>
      <c r="H85" s="103"/>
      <c r="I85" s="32" t="s">
        <v>129</v>
      </c>
    </row>
    <row r="86" spans="1:9" x14ac:dyDescent="0.35">
      <c r="A86" s="12" t="s">
        <v>274</v>
      </c>
      <c r="B86" s="13" t="s">
        <v>37</v>
      </c>
      <c r="C86" s="14">
        <v>2789</v>
      </c>
      <c r="D86" s="3" t="s">
        <v>275</v>
      </c>
      <c r="E86" s="2">
        <v>20</v>
      </c>
      <c r="F86" s="24">
        <v>4000</v>
      </c>
      <c r="G86" s="103"/>
      <c r="H86" s="103"/>
      <c r="I86" s="32" t="s">
        <v>129</v>
      </c>
    </row>
    <row r="87" spans="1:9" x14ac:dyDescent="0.35">
      <c r="A87" s="12" t="s">
        <v>274</v>
      </c>
      <c r="B87" s="13" t="s">
        <v>37</v>
      </c>
      <c r="C87" s="14">
        <v>2789</v>
      </c>
      <c r="D87" s="3" t="s">
        <v>276</v>
      </c>
      <c r="E87" s="2">
        <v>20</v>
      </c>
      <c r="F87" s="24">
        <v>10000</v>
      </c>
      <c r="G87" s="103"/>
      <c r="H87" s="103"/>
      <c r="I87" s="32" t="s">
        <v>129</v>
      </c>
    </row>
    <row r="88" spans="1:9" x14ac:dyDescent="0.35">
      <c r="A88" s="12" t="s">
        <v>274</v>
      </c>
      <c r="B88" s="13" t="s">
        <v>37</v>
      </c>
      <c r="C88" s="14">
        <v>2789</v>
      </c>
      <c r="D88" s="3" t="s">
        <v>277</v>
      </c>
      <c r="E88" s="2">
        <v>20</v>
      </c>
      <c r="F88" s="24">
        <v>2000</v>
      </c>
      <c r="G88" s="103"/>
      <c r="H88" s="103"/>
      <c r="I88" s="32" t="s">
        <v>129</v>
      </c>
    </row>
    <row r="89" spans="1:9" x14ac:dyDescent="0.35">
      <c r="A89" s="12" t="s">
        <v>8</v>
      </c>
      <c r="B89" s="13" t="s">
        <v>37</v>
      </c>
      <c r="C89" s="14">
        <v>2789</v>
      </c>
      <c r="D89" s="3" t="s">
        <v>275</v>
      </c>
      <c r="E89" s="2">
        <v>20</v>
      </c>
      <c r="F89" s="24">
        <v>3200.0000000000009</v>
      </c>
      <c r="G89" s="103"/>
      <c r="H89" s="103"/>
      <c r="I89" s="32" t="s">
        <v>129</v>
      </c>
    </row>
    <row r="90" spans="1:9" x14ac:dyDescent="0.35">
      <c r="A90" s="12" t="s">
        <v>8</v>
      </c>
      <c r="B90" s="13" t="s">
        <v>37</v>
      </c>
      <c r="C90" s="14">
        <v>27814</v>
      </c>
      <c r="D90" s="3" t="s">
        <v>284</v>
      </c>
      <c r="E90" s="2">
        <v>20</v>
      </c>
      <c r="F90" s="24">
        <v>8000</v>
      </c>
      <c r="G90" s="103"/>
      <c r="H90" s="103"/>
      <c r="I90" s="32" t="s">
        <v>129</v>
      </c>
    </row>
    <row r="91" spans="1:9" x14ac:dyDescent="0.35">
      <c r="A91" s="12" t="s">
        <v>8</v>
      </c>
      <c r="B91" s="13" t="s">
        <v>37</v>
      </c>
      <c r="C91" s="14">
        <v>27814</v>
      </c>
      <c r="D91" s="3" t="s">
        <v>285</v>
      </c>
      <c r="E91" s="2">
        <v>20</v>
      </c>
      <c r="F91" s="24">
        <v>8000</v>
      </c>
      <c r="G91" s="103"/>
      <c r="H91" s="103"/>
      <c r="I91" s="32" t="s">
        <v>129</v>
      </c>
    </row>
    <row r="92" spans="1:9" x14ac:dyDescent="0.35">
      <c r="A92" s="12" t="s">
        <v>8</v>
      </c>
      <c r="B92" s="13" t="s">
        <v>37</v>
      </c>
      <c r="C92" s="14">
        <v>27814</v>
      </c>
      <c r="D92" s="3" t="s">
        <v>286</v>
      </c>
      <c r="E92" s="2">
        <v>20</v>
      </c>
      <c r="F92" s="24">
        <v>5000</v>
      </c>
      <c r="G92" s="104"/>
      <c r="H92" s="103"/>
      <c r="I92" s="32" t="s">
        <v>129</v>
      </c>
    </row>
    <row r="93" spans="1:9" x14ac:dyDescent="0.35">
      <c r="A93" s="12" t="s">
        <v>8</v>
      </c>
      <c r="B93" s="13" t="s">
        <v>37</v>
      </c>
      <c r="C93" s="14">
        <v>2713</v>
      </c>
      <c r="D93" s="3" t="s">
        <v>287</v>
      </c>
      <c r="E93" s="2">
        <v>20</v>
      </c>
      <c r="F93" s="24">
        <v>3500</v>
      </c>
      <c r="G93" s="104"/>
      <c r="H93" s="103"/>
      <c r="I93" s="32" t="s">
        <v>129</v>
      </c>
    </row>
    <row r="94" spans="1:9" x14ac:dyDescent="0.35">
      <c r="A94" s="12" t="s">
        <v>8</v>
      </c>
      <c r="B94" s="13" t="s">
        <v>37</v>
      </c>
      <c r="C94" s="14">
        <v>2711</v>
      </c>
      <c r="D94" s="3" t="s">
        <v>288</v>
      </c>
      <c r="E94" s="2">
        <v>20</v>
      </c>
      <c r="F94" s="24">
        <v>4000</v>
      </c>
      <c r="G94" s="103"/>
      <c r="H94" s="103"/>
      <c r="I94" s="32" t="s">
        <v>129</v>
      </c>
    </row>
    <row r="95" spans="1:9" x14ac:dyDescent="0.35">
      <c r="A95" s="12" t="s">
        <v>8</v>
      </c>
      <c r="B95" s="13" t="s">
        <v>37</v>
      </c>
      <c r="C95" s="15">
        <v>2711</v>
      </c>
      <c r="D95" s="3" t="s">
        <v>289</v>
      </c>
      <c r="E95" s="2">
        <v>20</v>
      </c>
      <c r="F95" s="24">
        <v>5000</v>
      </c>
      <c r="G95" s="103"/>
      <c r="H95" s="103"/>
      <c r="I95" s="32" t="s">
        <v>129</v>
      </c>
    </row>
    <row r="96" spans="1:9" x14ac:dyDescent="0.35">
      <c r="A96" s="12" t="s">
        <v>8</v>
      </c>
      <c r="B96" s="13" t="s">
        <v>37</v>
      </c>
      <c r="C96" s="14">
        <v>2713</v>
      </c>
      <c r="D96" s="3" t="s">
        <v>290</v>
      </c>
      <c r="E96" s="2">
        <v>20</v>
      </c>
      <c r="F96" s="24">
        <v>4000</v>
      </c>
      <c r="G96" s="103"/>
      <c r="H96" s="103"/>
      <c r="I96" s="32" t="s">
        <v>129</v>
      </c>
    </row>
    <row r="97" spans="1:9" x14ac:dyDescent="0.35">
      <c r="A97" s="12" t="s">
        <v>8</v>
      </c>
      <c r="B97" s="13" t="s">
        <v>37</v>
      </c>
      <c r="C97" s="14">
        <v>2713</v>
      </c>
      <c r="D97" s="3" t="s">
        <v>289</v>
      </c>
      <c r="E97" s="1">
        <v>21</v>
      </c>
      <c r="F97" s="24">
        <v>3500</v>
      </c>
      <c r="G97" s="103"/>
      <c r="H97" s="103"/>
      <c r="I97" s="32" t="s">
        <v>129</v>
      </c>
    </row>
    <row r="98" spans="1:9" x14ac:dyDescent="0.35">
      <c r="A98" s="12" t="s">
        <v>8</v>
      </c>
      <c r="B98" s="13" t="s">
        <v>37</v>
      </c>
      <c r="C98" s="16">
        <v>2716</v>
      </c>
      <c r="D98" s="3" t="s">
        <v>291</v>
      </c>
      <c r="E98" s="1">
        <v>21</v>
      </c>
      <c r="F98" s="24">
        <v>2000</v>
      </c>
      <c r="G98" s="103"/>
      <c r="H98" s="103"/>
      <c r="I98" s="32" t="s">
        <v>129</v>
      </c>
    </row>
    <row r="99" spans="1:9" x14ac:dyDescent="0.35">
      <c r="A99" s="12" t="s">
        <v>8</v>
      </c>
      <c r="B99" s="13" t="s">
        <v>37</v>
      </c>
      <c r="C99" s="16">
        <v>2716</v>
      </c>
      <c r="D99" s="3" t="s">
        <v>292</v>
      </c>
      <c r="E99" s="1">
        <v>21</v>
      </c>
      <c r="F99" s="24">
        <v>4199.9999999999991</v>
      </c>
      <c r="G99" s="103"/>
      <c r="H99" s="103"/>
      <c r="I99" s="32" t="s">
        <v>129</v>
      </c>
    </row>
    <row r="100" spans="1:9" x14ac:dyDescent="0.35">
      <c r="A100" s="12" t="s">
        <v>8</v>
      </c>
      <c r="B100" s="13" t="s">
        <v>37</v>
      </c>
      <c r="C100" s="16">
        <v>2718</v>
      </c>
      <c r="D100" s="3" t="s">
        <v>293</v>
      </c>
      <c r="E100" s="1">
        <v>21</v>
      </c>
      <c r="F100" s="24">
        <v>1500</v>
      </c>
      <c r="G100" s="103"/>
      <c r="H100" s="103"/>
      <c r="I100" s="32" t="s">
        <v>129</v>
      </c>
    </row>
    <row r="101" spans="1:9" x14ac:dyDescent="0.35">
      <c r="A101" s="12" t="s">
        <v>8</v>
      </c>
      <c r="B101" s="13" t="s">
        <v>37</v>
      </c>
      <c r="C101" s="16">
        <v>2711</v>
      </c>
      <c r="D101" s="3" t="s">
        <v>294</v>
      </c>
      <c r="E101" s="1">
        <v>21</v>
      </c>
      <c r="F101" s="24">
        <v>2599.9999999999995</v>
      </c>
      <c r="G101" s="103"/>
      <c r="H101" s="103"/>
      <c r="I101" s="32" t="s">
        <v>129</v>
      </c>
    </row>
    <row r="102" spans="1:9" x14ac:dyDescent="0.35">
      <c r="A102" s="12" t="s">
        <v>8</v>
      </c>
      <c r="B102" s="13" t="s">
        <v>37</v>
      </c>
      <c r="C102" s="16">
        <v>29020</v>
      </c>
      <c r="D102" s="3" t="s">
        <v>295</v>
      </c>
      <c r="E102" s="1">
        <v>21</v>
      </c>
      <c r="F102" s="24">
        <v>7000</v>
      </c>
      <c r="G102" s="103"/>
      <c r="H102" s="103"/>
      <c r="I102" s="32" t="s">
        <v>129</v>
      </c>
    </row>
    <row r="103" spans="1:9" x14ac:dyDescent="0.35">
      <c r="A103" s="12" t="s">
        <v>8</v>
      </c>
      <c r="B103" s="13" t="s">
        <v>37</v>
      </c>
      <c r="C103" s="16">
        <v>1326</v>
      </c>
      <c r="D103" s="3" t="s">
        <v>296</v>
      </c>
      <c r="E103" s="1">
        <v>21</v>
      </c>
      <c r="F103" s="24">
        <v>4400</v>
      </c>
      <c r="G103" s="103"/>
      <c r="H103" s="103"/>
      <c r="I103" s="115" t="s">
        <v>129</v>
      </c>
    </row>
    <row r="104" spans="1:9" x14ac:dyDescent="0.35">
      <c r="A104" s="12" t="s">
        <v>8</v>
      </c>
      <c r="B104" s="13" t="s">
        <v>37</v>
      </c>
      <c r="C104" s="16">
        <v>1327</v>
      </c>
      <c r="D104" s="3" t="s">
        <v>296</v>
      </c>
      <c r="E104" s="1">
        <v>21</v>
      </c>
      <c r="F104" s="24">
        <v>4800</v>
      </c>
      <c r="G104" s="103"/>
      <c r="H104" s="103"/>
      <c r="I104" s="115" t="s">
        <v>129</v>
      </c>
    </row>
    <row r="105" spans="1:9" x14ac:dyDescent="0.35">
      <c r="A105" s="12" t="s">
        <v>8</v>
      </c>
      <c r="B105" s="13" t="s">
        <v>37</v>
      </c>
      <c r="C105" s="16">
        <v>2784</v>
      </c>
      <c r="D105" s="3" t="s">
        <v>297</v>
      </c>
      <c r="E105" s="1">
        <v>21</v>
      </c>
      <c r="F105" s="24">
        <v>12400</v>
      </c>
      <c r="G105" s="103"/>
      <c r="H105" s="103"/>
      <c r="I105" s="115" t="s">
        <v>129</v>
      </c>
    </row>
    <row r="106" spans="1:9" x14ac:dyDescent="0.35">
      <c r="A106" s="12" t="s">
        <v>8</v>
      </c>
      <c r="B106" s="13" t="s">
        <v>37</v>
      </c>
      <c r="C106" s="16">
        <v>27110</v>
      </c>
      <c r="D106" s="3" t="s">
        <v>301</v>
      </c>
      <c r="E106" s="1">
        <v>21</v>
      </c>
      <c r="F106" s="24">
        <v>2800</v>
      </c>
      <c r="G106" s="103"/>
      <c r="H106" s="103"/>
      <c r="I106" s="115" t="s">
        <v>129</v>
      </c>
    </row>
    <row r="107" spans="1:9" x14ac:dyDescent="0.35">
      <c r="A107" s="12" t="s">
        <v>8</v>
      </c>
      <c r="B107" s="13" t="s">
        <v>37</v>
      </c>
      <c r="C107" s="16">
        <v>2719</v>
      </c>
      <c r="D107" s="3" t="s">
        <v>301</v>
      </c>
      <c r="E107" s="1">
        <v>21</v>
      </c>
      <c r="F107" s="24">
        <v>3800</v>
      </c>
      <c r="G107" s="103"/>
      <c r="H107" s="103"/>
      <c r="I107" s="115" t="s">
        <v>129</v>
      </c>
    </row>
    <row r="108" spans="1:9" x14ac:dyDescent="0.35">
      <c r="A108" s="12" t="s">
        <v>8</v>
      </c>
      <c r="B108" s="13" t="s">
        <v>37</v>
      </c>
      <c r="C108" s="16">
        <v>27253</v>
      </c>
      <c r="D108" s="3" t="s">
        <v>302</v>
      </c>
      <c r="E108" s="1">
        <v>21</v>
      </c>
      <c r="F108" s="24">
        <v>2200</v>
      </c>
      <c r="G108" s="103"/>
      <c r="H108" s="103"/>
      <c r="I108" s="115" t="s">
        <v>129</v>
      </c>
    </row>
    <row r="109" spans="1:9" x14ac:dyDescent="0.35">
      <c r="A109" s="12" t="s">
        <v>8</v>
      </c>
      <c r="B109" s="13" t="s">
        <v>37</v>
      </c>
      <c r="C109" s="16">
        <v>27244</v>
      </c>
      <c r="D109" s="3" t="s">
        <v>308</v>
      </c>
      <c r="E109" s="1">
        <v>21</v>
      </c>
      <c r="F109" s="24">
        <v>3000</v>
      </c>
      <c r="G109" s="103"/>
      <c r="H109" s="103"/>
      <c r="I109" s="115" t="s">
        <v>129</v>
      </c>
    </row>
    <row r="110" spans="1:9" ht="15" thickBot="1" x14ac:dyDescent="0.4">
      <c r="A110" s="80" t="s">
        <v>8</v>
      </c>
      <c r="B110" s="81" t="s">
        <v>37</v>
      </c>
      <c r="C110" s="82">
        <v>27244</v>
      </c>
      <c r="D110" s="83" t="s">
        <v>309</v>
      </c>
      <c r="E110" s="84">
        <v>21</v>
      </c>
      <c r="F110" s="85">
        <v>2800.0000000000009</v>
      </c>
      <c r="G110" s="105"/>
      <c r="H110" s="105"/>
      <c r="I110" s="119" t="s">
        <v>129</v>
      </c>
    </row>
    <row r="111" spans="1:9" x14ac:dyDescent="0.35">
      <c r="A111" s="6" t="s">
        <v>198</v>
      </c>
      <c r="B111" s="30" t="s">
        <v>25</v>
      </c>
      <c r="C111" s="30">
        <v>290</v>
      </c>
      <c r="D111" s="3" t="s">
        <v>199</v>
      </c>
      <c r="E111" s="30">
        <v>13</v>
      </c>
      <c r="F111" s="31">
        <v>2200</v>
      </c>
      <c r="G111" s="113"/>
      <c r="H111" s="128"/>
      <c r="I111" s="32" t="s">
        <v>129</v>
      </c>
    </row>
    <row r="112" spans="1:9" x14ac:dyDescent="0.35">
      <c r="A112" s="6" t="s">
        <v>198</v>
      </c>
      <c r="B112" s="30" t="s">
        <v>37</v>
      </c>
      <c r="C112" s="30" t="s">
        <v>200</v>
      </c>
      <c r="D112" s="3" t="s">
        <v>201</v>
      </c>
      <c r="E112" s="30">
        <v>13</v>
      </c>
      <c r="F112" s="31">
        <v>3600</v>
      </c>
      <c r="G112" s="113"/>
      <c r="H112" s="128"/>
      <c r="I112" s="32" t="s">
        <v>129</v>
      </c>
    </row>
    <row r="113" spans="1:9" x14ac:dyDescent="0.35">
      <c r="A113" s="6" t="s">
        <v>198</v>
      </c>
      <c r="B113" s="30" t="s">
        <v>37</v>
      </c>
      <c r="C113" s="30" t="s">
        <v>202</v>
      </c>
      <c r="D113" s="3" t="s">
        <v>203</v>
      </c>
      <c r="E113" s="30">
        <v>13</v>
      </c>
      <c r="F113" s="31">
        <v>400</v>
      </c>
      <c r="G113" s="113"/>
      <c r="H113" s="128"/>
      <c r="I113" s="32" t="s">
        <v>129</v>
      </c>
    </row>
    <row r="114" spans="1:9" x14ac:dyDescent="0.35">
      <c r="A114" s="6" t="s">
        <v>198</v>
      </c>
      <c r="B114" s="30" t="s">
        <v>37</v>
      </c>
      <c r="C114" s="30" t="s">
        <v>204</v>
      </c>
      <c r="D114" s="3" t="s">
        <v>205</v>
      </c>
      <c r="E114" s="30">
        <v>13</v>
      </c>
      <c r="F114" s="31">
        <v>1800</v>
      </c>
      <c r="G114" s="113"/>
      <c r="H114" s="128"/>
      <c r="I114" s="32" t="s">
        <v>129</v>
      </c>
    </row>
    <row r="115" spans="1:9" x14ac:dyDescent="0.35">
      <c r="A115" s="6" t="s">
        <v>198</v>
      </c>
      <c r="B115" s="30" t="s">
        <v>37</v>
      </c>
      <c r="C115" s="30" t="s">
        <v>206</v>
      </c>
      <c r="D115" s="3" t="s">
        <v>207</v>
      </c>
      <c r="E115" s="30">
        <v>13</v>
      </c>
      <c r="F115" s="31">
        <v>3800</v>
      </c>
      <c r="G115" s="113"/>
      <c r="H115" s="128"/>
      <c r="I115" s="32" t="s">
        <v>129</v>
      </c>
    </row>
    <row r="116" spans="1:9" x14ac:dyDescent="0.35">
      <c r="A116" s="6" t="s">
        <v>198</v>
      </c>
      <c r="B116" s="30" t="s">
        <v>25</v>
      </c>
      <c r="C116" s="30" t="s">
        <v>208</v>
      </c>
      <c r="D116" s="3" t="s">
        <v>209</v>
      </c>
      <c r="E116" s="30">
        <v>13</v>
      </c>
      <c r="F116" s="31">
        <v>800</v>
      </c>
      <c r="G116" s="113"/>
      <c r="H116" s="128"/>
      <c r="I116" s="32" t="s">
        <v>129</v>
      </c>
    </row>
    <row r="117" spans="1:9" x14ac:dyDescent="0.35">
      <c r="A117" s="6" t="s">
        <v>198</v>
      </c>
      <c r="B117" s="30" t="s">
        <v>37</v>
      </c>
      <c r="C117" s="30" t="s">
        <v>210</v>
      </c>
      <c r="D117" s="3" t="s">
        <v>211</v>
      </c>
      <c r="E117" s="30">
        <v>13</v>
      </c>
      <c r="F117" s="31">
        <v>4640</v>
      </c>
      <c r="G117" s="113"/>
      <c r="H117" s="128"/>
      <c r="I117" s="32" t="s">
        <v>129</v>
      </c>
    </row>
    <row r="118" spans="1:9" x14ac:dyDescent="0.35">
      <c r="A118" s="6" t="s">
        <v>198</v>
      </c>
      <c r="B118" s="30" t="s">
        <v>25</v>
      </c>
      <c r="C118" s="30" t="s">
        <v>212</v>
      </c>
      <c r="D118" s="3" t="s">
        <v>213</v>
      </c>
      <c r="E118" s="30">
        <v>13</v>
      </c>
      <c r="F118" s="31">
        <v>16600</v>
      </c>
      <c r="G118" s="129"/>
      <c r="H118" s="128"/>
      <c r="I118" s="32" t="s">
        <v>129</v>
      </c>
    </row>
    <row r="119" spans="1:9" x14ac:dyDescent="0.35">
      <c r="A119" s="6" t="s">
        <v>198</v>
      </c>
      <c r="B119" s="30" t="s">
        <v>37</v>
      </c>
      <c r="C119" s="30" t="s">
        <v>214</v>
      </c>
      <c r="D119" s="3" t="s">
        <v>215</v>
      </c>
      <c r="E119" s="30">
        <v>15</v>
      </c>
      <c r="F119" s="31">
        <v>2922</v>
      </c>
      <c r="G119" s="113"/>
      <c r="H119" s="128"/>
      <c r="I119" s="32" t="s">
        <v>129</v>
      </c>
    </row>
    <row r="120" spans="1:9" x14ac:dyDescent="0.35">
      <c r="A120" s="6" t="s">
        <v>198</v>
      </c>
      <c r="B120" s="30" t="s">
        <v>37</v>
      </c>
      <c r="C120" s="30">
        <v>29011</v>
      </c>
      <c r="D120" s="3" t="s">
        <v>216</v>
      </c>
      <c r="E120" s="30">
        <v>15</v>
      </c>
      <c r="F120" s="31">
        <v>400</v>
      </c>
      <c r="G120" s="113"/>
      <c r="H120" s="128"/>
      <c r="I120" s="32" t="s">
        <v>129</v>
      </c>
    </row>
    <row r="121" spans="1:9" x14ac:dyDescent="0.35">
      <c r="A121" s="6" t="s">
        <v>198</v>
      </c>
      <c r="B121" s="30" t="s">
        <v>37</v>
      </c>
      <c r="C121" s="30">
        <v>2909</v>
      </c>
      <c r="D121" s="3" t="s">
        <v>217</v>
      </c>
      <c r="E121" s="30">
        <v>15</v>
      </c>
      <c r="F121" s="31">
        <v>600</v>
      </c>
      <c r="G121" s="129"/>
      <c r="H121" s="128"/>
      <c r="I121" s="32" t="s">
        <v>129</v>
      </c>
    </row>
    <row r="122" spans="1:9" x14ac:dyDescent="0.35">
      <c r="A122" s="6" t="s">
        <v>198</v>
      </c>
      <c r="B122" s="30" t="s">
        <v>37</v>
      </c>
      <c r="C122" s="30">
        <v>2904</v>
      </c>
      <c r="D122" s="3" t="s">
        <v>218</v>
      </c>
      <c r="E122" s="30">
        <v>15</v>
      </c>
      <c r="F122" s="31">
        <v>9780</v>
      </c>
      <c r="G122" s="113"/>
      <c r="H122" s="128"/>
      <c r="I122" s="32" t="s">
        <v>129</v>
      </c>
    </row>
    <row r="123" spans="1:9" x14ac:dyDescent="0.35">
      <c r="A123" s="6" t="s">
        <v>198</v>
      </c>
      <c r="B123" s="30" t="s">
        <v>25</v>
      </c>
      <c r="C123" s="30">
        <v>291</v>
      </c>
      <c r="D123" s="3" t="s">
        <v>219</v>
      </c>
      <c r="E123" s="30">
        <v>15</v>
      </c>
      <c r="F123" s="31">
        <v>9200</v>
      </c>
      <c r="G123" s="113"/>
      <c r="H123" s="128"/>
      <c r="I123" s="32" t="s">
        <v>129</v>
      </c>
    </row>
    <row r="124" spans="1:9" x14ac:dyDescent="0.35">
      <c r="A124" s="6" t="s">
        <v>198</v>
      </c>
      <c r="B124" s="30" t="s">
        <v>37</v>
      </c>
      <c r="C124" s="30" t="s">
        <v>220</v>
      </c>
      <c r="D124" s="3" t="s">
        <v>221</v>
      </c>
      <c r="E124" s="30">
        <v>15</v>
      </c>
      <c r="F124" s="31">
        <v>1400</v>
      </c>
      <c r="G124" s="113"/>
      <c r="H124" s="128"/>
      <c r="I124" s="32" t="s">
        <v>129</v>
      </c>
    </row>
    <row r="125" spans="1:9" x14ac:dyDescent="0.35">
      <c r="A125" s="6" t="s">
        <v>198</v>
      </c>
      <c r="B125" s="30" t="s">
        <v>37</v>
      </c>
      <c r="C125" s="30">
        <v>29015</v>
      </c>
      <c r="D125" s="3" t="s">
        <v>222</v>
      </c>
      <c r="E125" s="30">
        <v>15</v>
      </c>
      <c r="F125" s="31">
        <v>711.99999999999977</v>
      </c>
      <c r="G125" s="113"/>
      <c r="H125" s="128"/>
      <c r="I125" s="32" t="s">
        <v>129</v>
      </c>
    </row>
    <row r="126" spans="1:9" x14ac:dyDescent="0.35">
      <c r="A126" s="6" t="s">
        <v>198</v>
      </c>
      <c r="B126" s="30" t="s">
        <v>37</v>
      </c>
      <c r="C126" s="30">
        <v>29011</v>
      </c>
      <c r="D126" s="3" t="s">
        <v>223</v>
      </c>
      <c r="E126" s="30">
        <v>15</v>
      </c>
      <c r="F126" s="31">
        <v>2400.0000000000005</v>
      </c>
      <c r="G126" s="113"/>
      <c r="H126" s="128"/>
      <c r="I126" s="32" t="s">
        <v>129</v>
      </c>
    </row>
    <row r="127" spans="1:9" x14ac:dyDescent="0.35">
      <c r="A127" s="6" t="s">
        <v>198</v>
      </c>
      <c r="B127" s="30" t="s">
        <v>37</v>
      </c>
      <c r="C127" s="30">
        <v>29110</v>
      </c>
      <c r="D127" s="3" t="s">
        <v>224</v>
      </c>
      <c r="E127" s="30">
        <v>15</v>
      </c>
      <c r="F127" s="31">
        <v>2000</v>
      </c>
      <c r="G127" s="113"/>
      <c r="H127" s="128"/>
      <c r="I127" s="32" t="s">
        <v>129</v>
      </c>
    </row>
    <row r="128" spans="1:9" x14ac:dyDescent="0.35">
      <c r="A128" s="6" t="s">
        <v>198</v>
      </c>
      <c r="B128" s="30" t="s">
        <v>37</v>
      </c>
      <c r="C128" s="30">
        <v>29011</v>
      </c>
      <c r="D128" s="3" t="s">
        <v>225</v>
      </c>
      <c r="E128" s="30">
        <v>15</v>
      </c>
      <c r="F128" s="31">
        <v>1599.9999999999995</v>
      </c>
      <c r="G128" s="113"/>
      <c r="H128" s="128"/>
      <c r="I128" s="32" t="s">
        <v>129</v>
      </c>
    </row>
    <row r="129" spans="1:9" x14ac:dyDescent="0.35">
      <c r="A129" s="6" t="s">
        <v>198</v>
      </c>
      <c r="B129" s="30" t="s">
        <v>37</v>
      </c>
      <c r="C129" s="30">
        <v>29015</v>
      </c>
      <c r="D129" s="114" t="s">
        <v>368</v>
      </c>
      <c r="E129" s="30">
        <v>15</v>
      </c>
      <c r="F129" s="31">
        <v>10400</v>
      </c>
      <c r="G129" s="113"/>
      <c r="H129" s="128"/>
      <c r="I129" s="32" t="s">
        <v>129</v>
      </c>
    </row>
    <row r="130" spans="1:9" x14ac:dyDescent="0.35">
      <c r="A130" s="6" t="s">
        <v>198</v>
      </c>
      <c r="B130" s="30" t="s">
        <v>37</v>
      </c>
      <c r="C130" s="30">
        <v>2904</v>
      </c>
      <c r="D130" s="3" t="s">
        <v>218</v>
      </c>
      <c r="E130" s="30">
        <v>15</v>
      </c>
      <c r="F130" s="31">
        <v>9780</v>
      </c>
      <c r="G130" s="113"/>
      <c r="H130" s="113"/>
      <c r="I130" s="32" t="s">
        <v>265</v>
      </c>
    </row>
    <row r="131" spans="1:9" x14ac:dyDescent="0.35">
      <c r="A131" s="6" t="s">
        <v>198</v>
      </c>
      <c r="B131" s="30" t="s">
        <v>37</v>
      </c>
      <c r="C131" s="30">
        <v>29013</v>
      </c>
      <c r="D131" s="3" t="s">
        <v>229</v>
      </c>
      <c r="E131" s="30">
        <v>17</v>
      </c>
      <c r="F131" s="31">
        <v>1200</v>
      </c>
      <c r="G131" s="113"/>
      <c r="H131" s="128"/>
      <c r="I131" s="32" t="s">
        <v>129</v>
      </c>
    </row>
    <row r="132" spans="1:9" x14ac:dyDescent="0.35">
      <c r="A132" s="6" t="s">
        <v>198</v>
      </c>
      <c r="B132" s="30" t="s">
        <v>37</v>
      </c>
      <c r="C132" s="30">
        <v>29014</v>
      </c>
      <c r="D132" s="3" t="s">
        <v>230</v>
      </c>
      <c r="E132" s="30">
        <v>17</v>
      </c>
      <c r="F132" s="31">
        <v>3400</v>
      </c>
      <c r="G132" s="113"/>
      <c r="H132" s="128"/>
      <c r="I132" s="32" t="s">
        <v>129</v>
      </c>
    </row>
    <row r="133" spans="1:9" x14ac:dyDescent="0.35">
      <c r="A133" s="6" t="s">
        <v>198</v>
      </c>
      <c r="B133" s="30" t="s">
        <v>37</v>
      </c>
      <c r="C133" s="30">
        <v>29013</v>
      </c>
      <c r="D133" s="3" t="s">
        <v>231</v>
      </c>
      <c r="E133" s="30">
        <v>17</v>
      </c>
      <c r="F133" s="31">
        <v>800.00000000000023</v>
      </c>
      <c r="G133" s="113"/>
      <c r="H133" s="128"/>
      <c r="I133" s="32" t="s">
        <v>129</v>
      </c>
    </row>
    <row r="134" spans="1:9" x14ac:dyDescent="0.35">
      <c r="A134" s="6" t="s">
        <v>198</v>
      </c>
      <c r="B134" s="30" t="s">
        <v>25</v>
      </c>
      <c r="C134" s="30" t="s">
        <v>212</v>
      </c>
      <c r="D134" s="3" t="s">
        <v>232</v>
      </c>
      <c r="E134" s="30">
        <v>17</v>
      </c>
      <c r="F134" s="31">
        <v>18740.000000000004</v>
      </c>
      <c r="G134" s="113"/>
      <c r="H134" s="128"/>
      <c r="I134" s="32" t="s">
        <v>129</v>
      </c>
    </row>
    <row r="135" spans="1:9" x14ac:dyDescent="0.35">
      <c r="A135" s="6" t="s">
        <v>198</v>
      </c>
      <c r="B135" s="30" t="s">
        <v>37</v>
      </c>
      <c r="C135" s="30" t="s">
        <v>233</v>
      </c>
      <c r="D135" s="3" t="s">
        <v>234</v>
      </c>
      <c r="E135" s="30">
        <v>17</v>
      </c>
      <c r="F135" s="31">
        <v>6800</v>
      </c>
      <c r="G135" s="113"/>
      <c r="H135" s="128"/>
      <c r="I135" s="32" t="s">
        <v>129</v>
      </c>
    </row>
    <row r="136" spans="1:9" x14ac:dyDescent="0.35">
      <c r="A136" s="6" t="s">
        <v>198</v>
      </c>
      <c r="B136" s="30" t="s">
        <v>37</v>
      </c>
      <c r="C136" s="30" t="s">
        <v>235</v>
      </c>
      <c r="D136" s="3" t="s">
        <v>236</v>
      </c>
      <c r="E136" s="30">
        <v>17</v>
      </c>
      <c r="F136" s="31">
        <v>1600</v>
      </c>
      <c r="G136" s="113"/>
      <c r="H136" s="128"/>
      <c r="I136" s="32" t="s">
        <v>129</v>
      </c>
    </row>
    <row r="137" spans="1:9" x14ac:dyDescent="0.35">
      <c r="A137" s="6" t="s">
        <v>198</v>
      </c>
      <c r="B137" s="30" t="s">
        <v>37</v>
      </c>
      <c r="C137" s="30" t="s">
        <v>237</v>
      </c>
      <c r="D137" s="3" t="s">
        <v>236</v>
      </c>
      <c r="E137" s="30">
        <v>17</v>
      </c>
      <c r="F137" s="31">
        <v>400</v>
      </c>
      <c r="G137" s="113"/>
      <c r="H137" s="128"/>
      <c r="I137" s="32" t="s">
        <v>129</v>
      </c>
    </row>
    <row r="138" spans="1:9" x14ac:dyDescent="0.35">
      <c r="A138" s="6" t="s">
        <v>198</v>
      </c>
      <c r="B138" s="30" t="s">
        <v>37</v>
      </c>
      <c r="C138" s="30">
        <v>2911</v>
      </c>
      <c r="D138" s="3" t="s">
        <v>238</v>
      </c>
      <c r="E138" s="30">
        <v>17</v>
      </c>
      <c r="F138" s="31">
        <v>13400</v>
      </c>
      <c r="G138" s="129"/>
      <c r="H138" s="128"/>
      <c r="I138" s="32" t="s">
        <v>129</v>
      </c>
    </row>
    <row r="139" spans="1:9" x14ac:dyDescent="0.35">
      <c r="A139" s="6" t="s">
        <v>198</v>
      </c>
      <c r="B139" s="30" t="s">
        <v>37</v>
      </c>
      <c r="C139" s="30">
        <v>2915</v>
      </c>
      <c r="D139" s="3" t="s">
        <v>239</v>
      </c>
      <c r="E139" s="30">
        <v>19</v>
      </c>
      <c r="F139" s="31">
        <v>5400</v>
      </c>
      <c r="G139" s="113"/>
      <c r="H139" s="128"/>
      <c r="I139" s="32" t="s">
        <v>129</v>
      </c>
    </row>
    <row r="140" spans="1:9" x14ac:dyDescent="0.35">
      <c r="A140" s="6" t="s">
        <v>198</v>
      </c>
      <c r="B140" s="30" t="s">
        <v>37</v>
      </c>
      <c r="C140" s="30">
        <v>2915</v>
      </c>
      <c r="D140" s="3" t="s">
        <v>240</v>
      </c>
      <c r="E140" s="30">
        <v>19</v>
      </c>
      <c r="F140" s="31">
        <v>3400.0000000000005</v>
      </c>
      <c r="G140" s="113"/>
      <c r="H140" s="128"/>
      <c r="I140" s="32" t="s">
        <v>129</v>
      </c>
    </row>
    <row r="141" spans="1:9" x14ac:dyDescent="0.35">
      <c r="A141" s="6" t="s">
        <v>198</v>
      </c>
      <c r="B141" s="30" t="s">
        <v>37</v>
      </c>
      <c r="C141" s="30">
        <v>2918</v>
      </c>
      <c r="D141" s="3" t="s">
        <v>241</v>
      </c>
      <c r="E141" s="30">
        <v>19</v>
      </c>
      <c r="F141" s="31">
        <v>5000</v>
      </c>
      <c r="G141" s="113"/>
      <c r="H141" s="128"/>
      <c r="I141" s="32" t="s">
        <v>129</v>
      </c>
    </row>
    <row r="142" spans="1:9" x14ac:dyDescent="0.35">
      <c r="A142" s="6" t="s">
        <v>198</v>
      </c>
      <c r="B142" s="30" t="s">
        <v>37</v>
      </c>
      <c r="C142" s="30" t="s">
        <v>226</v>
      </c>
      <c r="D142" s="3" t="s">
        <v>227</v>
      </c>
      <c r="E142" s="30">
        <v>16</v>
      </c>
      <c r="F142" s="31">
        <v>3599.9999999999995</v>
      </c>
      <c r="G142" s="113"/>
      <c r="H142" s="113"/>
      <c r="I142" s="32" t="s">
        <v>265</v>
      </c>
    </row>
    <row r="143" spans="1:9" x14ac:dyDescent="0.35">
      <c r="A143" s="6" t="s">
        <v>198</v>
      </c>
      <c r="B143" s="30" t="s">
        <v>37</v>
      </c>
      <c r="C143" s="30" t="s">
        <v>226</v>
      </c>
      <c r="D143" s="3" t="s">
        <v>228</v>
      </c>
      <c r="E143" s="30">
        <v>16</v>
      </c>
      <c r="F143" s="31">
        <v>2800.0000000000009</v>
      </c>
      <c r="G143" s="113"/>
      <c r="H143" s="113"/>
      <c r="I143" s="32" t="s">
        <v>265</v>
      </c>
    </row>
    <row r="144" spans="1:9" x14ac:dyDescent="0.35">
      <c r="A144" s="6" t="s">
        <v>198</v>
      </c>
      <c r="B144" s="30" t="s">
        <v>25</v>
      </c>
      <c r="C144" s="30" t="s">
        <v>212</v>
      </c>
      <c r="D144" s="3" t="s">
        <v>232</v>
      </c>
      <c r="E144" s="30">
        <v>16</v>
      </c>
      <c r="F144" s="31">
        <v>18740.000000000004</v>
      </c>
      <c r="G144" s="113"/>
      <c r="H144" s="113"/>
      <c r="I144" s="32" t="s">
        <v>265</v>
      </c>
    </row>
    <row r="145" spans="1:9" x14ac:dyDescent="0.35">
      <c r="A145" s="6" t="s">
        <v>198</v>
      </c>
      <c r="B145" s="30" t="s">
        <v>37</v>
      </c>
      <c r="C145" s="30">
        <v>2918</v>
      </c>
      <c r="D145" s="3" t="s">
        <v>242</v>
      </c>
      <c r="E145" s="30">
        <v>19</v>
      </c>
      <c r="F145" s="31">
        <v>5140.0000000000009</v>
      </c>
      <c r="G145" s="113"/>
      <c r="H145" s="128"/>
      <c r="I145" s="32" t="s">
        <v>129</v>
      </c>
    </row>
    <row r="146" spans="1:9" x14ac:dyDescent="0.35">
      <c r="A146" s="6" t="s">
        <v>198</v>
      </c>
      <c r="B146" s="30" t="s">
        <v>37</v>
      </c>
      <c r="C146" s="30">
        <v>29110</v>
      </c>
      <c r="D146" s="3" t="s">
        <v>243</v>
      </c>
      <c r="E146" s="30">
        <v>19</v>
      </c>
      <c r="F146" s="31">
        <v>1799.9999999999998</v>
      </c>
      <c r="G146" s="113"/>
      <c r="H146" s="128"/>
      <c r="I146" s="32" t="s">
        <v>129</v>
      </c>
    </row>
    <row r="147" spans="1:9" x14ac:dyDescent="0.35">
      <c r="A147" s="6" t="s">
        <v>198</v>
      </c>
      <c r="B147" s="30" t="s">
        <v>37</v>
      </c>
      <c r="C147" s="30">
        <v>29110</v>
      </c>
      <c r="D147" s="3" t="s">
        <v>244</v>
      </c>
      <c r="E147" s="30">
        <v>19</v>
      </c>
      <c r="F147" s="31">
        <v>2400.0000000000005</v>
      </c>
      <c r="G147" s="113"/>
      <c r="H147" s="128"/>
      <c r="I147" s="32" t="s">
        <v>129</v>
      </c>
    </row>
    <row r="148" spans="1:9" x14ac:dyDescent="0.35">
      <c r="A148" s="6" t="s">
        <v>198</v>
      </c>
      <c r="B148" s="30" t="s">
        <v>37</v>
      </c>
      <c r="C148" s="30" t="s">
        <v>204</v>
      </c>
      <c r="D148" s="3" t="s">
        <v>245</v>
      </c>
      <c r="E148" s="30">
        <v>19</v>
      </c>
      <c r="F148" s="31">
        <v>400.00000000000034</v>
      </c>
      <c r="G148" s="113"/>
      <c r="H148" s="128"/>
      <c r="I148" s="32" t="s">
        <v>129</v>
      </c>
    </row>
    <row r="149" spans="1:9" x14ac:dyDescent="0.35">
      <c r="A149" s="6" t="s">
        <v>198</v>
      </c>
      <c r="B149" s="30" t="s">
        <v>37</v>
      </c>
      <c r="C149" s="30" t="s">
        <v>237</v>
      </c>
      <c r="D149" s="3" t="s">
        <v>245</v>
      </c>
      <c r="E149" s="30">
        <v>19</v>
      </c>
      <c r="F149" s="31">
        <v>400.00000000000034</v>
      </c>
      <c r="G149" s="113"/>
      <c r="H149" s="128"/>
      <c r="I149" s="32" t="s">
        <v>129</v>
      </c>
    </row>
    <row r="150" spans="1:9" x14ac:dyDescent="0.35">
      <c r="A150" s="6" t="s">
        <v>198</v>
      </c>
      <c r="B150" s="30" t="s">
        <v>37</v>
      </c>
      <c r="C150" s="30" t="s">
        <v>246</v>
      </c>
      <c r="D150" s="3" t="s">
        <v>245</v>
      </c>
      <c r="E150" s="30">
        <v>19</v>
      </c>
      <c r="F150" s="31">
        <v>3719.9999999999991</v>
      </c>
      <c r="G150" s="113"/>
      <c r="H150" s="128"/>
      <c r="I150" s="32" t="s">
        <v>129</v>
      </c>
    </row>
    <row r="151" spans="1:9" x14ac:dyDescent="0.35">
      <c r="A151" s="6" t="s">
        <v>198</v>
      </c>
      <c r="B151" s="30" t="s">
        <v>37</v>
      </c>
      <c r="C151" s="30" t="s">
        <v>247</v>
      </c>
      <c r="D151" s="3" t="s">
        <v>245</v>
      </c>
      <c r="E151" s="30">
        <v>19</v>
      </c>
      <c r="F151" s="31">
        <v>591.99999999999989</v>
      </c>
      <c r="G151" s="113"/>
      <c r="H151" s="128"/>
      <c r="I151" s="32" t="s">
        <v>129</v>
      </c>
    </row>
    <row r="152" spans="1:9" x14ac:dyDescent="0.35">
      <c r="A152" s="6" t="s">
        <v>198</v>
      </c>
      <c r="B152" s="30" t="s">
        <v>37</v>
      </c>
      <c r="C152" s="30" t="s">
        <v>246</v>
      </c>
      <c r="D152" s="3" t="s">
        <v>248</v>
      </c>
      <c r="E152" s="30">
        <v>19</v>
      </c>
      <c r="F152" s="31">
        <v>5199.9999999999991</v>
      </c>
      <c r="G152" s="113"/>
      <c r="H152" s="128"/>
      <c r="I152" s="32" t="s">
        <v>129</v>
      </c>
    </row>
    <row r="153" spans="1:9" x14ac:dyDescent="0.35">
      <c r="A153" s="6" t="s">
        <v>198</v>
      </c>
      <c r="B153" s="30" t="s">
        <v>37</v>
      </c>
      <c r="C153" s="30" t="s">
        <v>249</v>
      </c>
      <c r="D153" s="3" t="s">
        <v>250</v>
      </c>
      <c r="E153" s="30">
        <v>19</v>
      </c>
      <c r="F153" s="31">
        <v>4200</v>
      </c>
      <c r="G153" s="113"/>
      <c r="H153" s="128"/>
      <c r="I153" s="32" t="s">
        <v>129</v>
      </c>
    </row>
    <row r="154" spans="1:9" x14ac:dyDescent="0.35">
      <c r="A154" s="6" t="s">
        <v>198</v>
      </c>
      <c r="B154" s="30" t="s">
        <v>37</v>
      </c>
      <c r="C154" s="30" t="s">
        <v>251</v>
      </c>
      <c r="D154" s="3" t="s">
        <v>252</v>
      </c>
      <c r="E154" s="30">
        <v>19</v>
      </c>
      <c r="F154" s="31">
        <v>600</v>
      </c>
      <c r="G154" s="129"/>
      <c r="H154" s="128"/>
      <c r="I154" s="32" t="s">
        <v>129</v>
      </c>
    </row>
    <row r="155" spans="1:9" x14ac:dyDescent="0.35">
      <c r="A155" s="6" t="s">
        <v>198</v>
      </c>
      <c r="B155" s="30" t="s">
        <v>37</v>
      </c>
      <c r="C155" s="30" t="s">
        <v>253</v>
      </c>
      <c r="D155" s="3" t="s">
        <v>252</v>
      </c>
      <c r="E155" s="30">
        <v>19</v>
      </c>
      <c r="F155" s="31">
        <v>2600</v>
      </c>
      <c r="G155" s="113"/>
      <c r="H155" s="128"/>
      <c r="I155" s="32" t="s">
        <v>129</v>
      </c>
    </row>
    <row r="156" spans="1:9" x14ac:dyDescent="0.35">
      <c r="A156" s="6" t="s">
        <v>198</v>
      </c>
      <c r="B156" s="30" t="s">
        <v>37</v>
      </c>
      <c r="C156" s="30" t="s">
        <v>246</v>
      </c>
      <c r="D156" s="3" t="s">
        <v>254</v>
      </c>
      <c r="E156" s="30">
        <v>19</v>
      </c>
      <c r="F156" s="31">
        <v>2000</v>
      </c>
      <c r="G156" s="113"/>
      <c r="H156" s="128"/>
      <c r="I156" s="32" t="s">
        <v>129</v>
      </c>
    </row>
    <row r="157" spans="1:9" x14ac:dyDescent="0.35">
      <c r="A157" s="6" t="s">
        <v>198</v>
      </c>
      <c r="B157" s="30" t="s">
        <v>37</v>
      </c>
      <c r="C157" s="30" t="s">
        <v>246</v>
      </c>
      <c r="D157" s="3" t="s">
        <v>255</v>
      </c>
      <c r="E157" s="30">
        <v>21</v>
      </c>
      <c r="F157" s="31">
        <v>1199.9999999999993</v>
      </c>
      <c r="G157" s="113"/>
      <c r="H157" s="128"/>
      <c r="I157" s="32" t="s">
        <v>129</v>
      </c>
    </row>
    <row r="158" spans="1:9" x14ac:dyDescent="0.35">
      <c r="A158" s="6" t="s">
        <v>198</v>
      </c>
      <c r="B158" s="30" t="s">
        <v>37</v>
      </c>
      <c r="C158" s="30" t="s">
        <v>256</v>
      </c>
      <c r="D158" s="3" t="s">
        <v>257</v>
      </c>
      <c r="E158" s="30">
        <v>21</v>
      </c>
      <c r="F158" s="31">
        <v>1200</v>
      </c>
      <c r="G158" s="113"/>
      <c r="H158" s="128"/>
      <c r="I158" s="32" t="s">
        <v>129</v>
      </c>
    </row>
    <row r="159" spans="1:9" x14ac:dyDescent="0.35">
      <c r="A159" s="6" t="s">
        <v>198</v>
      </c>
      <c r="B159" s="30" t="s">
        <v>37</v>
      </c>
      <c r="C159" s="30" t="s">
        <v>256</v>
      </c>
      <c r="D159" s="3" t="s">
        <v>258</v>
      </c>
      <c r="E159" s="30">
        <v>21</v>
      </c>
      <c r="F159" s="31">
        <v>2200</v>
      </c>
      <c r="G159" s="113"/>
      <c r="H159" s="128"/>
      <c r="I159" s="32" t="s">
        <v>129</v>
      </c>
    </row>
    <row r="160" spans="1:9" x14ac:dyDescent="0.35">
      <c r="A160" s="6" t="s">
        <v>198</v>
      </c>
      <c r="B160" s="30" t="s">
        <v>37</v>
      </c>
      <c r="C160" s="30" t="s">
        <v>259</v>
      </c>
      <c r="D160" s="3" t="s">
        <v>260</v>
      </c>
      <c r="E160" s="30">
        <v>21</v>
      </c>
      <c r="F160" s="31">
        <v>4400</v>
      </c>
      <c r="G160" s="113"/>
      <c r="H160" s="128"/>
      <c r="I160" s="32" t="s">
        <v>129</v>
      </c>
    </row>
    <row r="161" spans="1:9" x14ac:dyDescent="0.35">
      <c r="A161" s="6" t="s">
        <v>198</v>
      </c>
      <c r="B161" s="30" t="s">
        <v>37</v>
      </c>
      <c r="C161" s="30" t="s">
        <v>246</v>
      </c>
      <c r="D161" s="3" t="s">
        <v>261</v>
      </c>
      <c r="E161" s="30">
        <v>21</v>
      </c>
      <c r="F161" s="31">
        <v>5199.9999999999991</v>
      </c>
      <c r="G161" s="113"/>
      <c r="H161" s="128"/>
      <c r="I161" s="32" t="s">
        <v>129</v>
      </c>
    </row>
    <row r="162" spans="1:9" x14ac:dyDescent="0.35">
      <c r="A162" s="6" t="s">
        <v>198</v>
      </c>
      <c r="B162" s="30" t="s">
        <v>37</v>
      </c>
      <c r="C162" s="30" t="s">
        <v>249</v>
      </c>
      <c r="D162" s="3" t="s">
        <v>262</v>
      </c>
      <c r="E162" s="30">
        <v>21</v>
      </c>
      <c r="F162" s="31">
        <v>2400</v>
      </c>
      <c r="G162" s="113"/>
      <c r="H162" s="128"/>
      <c r="I162" s="32" t="s">
        <v>129</v>
      </c>
    </row>
    <row r="163" spans="1:9" x14ac:dyDescent="0.35">
      <c r="A163" s="30" t="s">
        <v>198</v>
      </c>
      <c r="B163" s="30" t="s">
        <v>37</v>
      </c>
      <c r="C163" s="30">
        <v>2914</v>
      </c>
      <c r="D163" s="3" t="s">
        <v>263</v>
      </c>
      <c r="E163" s="30">
        <v>21</v>
      </c>
      <c r="F163" s="31">
        <v>9600</v>
      </c>
      <c r="G163" s="113"/>
      <c r="H163" s="128"/>
      <c r="I163" s="32" t="s">
        <v>129</v>
      </c>
    </row>
    <row r="164" spans="1:9" ht="15" thickBot="1" x14ac:dyDescent="0.4">
      <c r="A164" s="88" t="s">
        <v>198</v>
      </c>
      <c r="B164" s="88" t="s">
        <v>37</v>
      </c>
      <c r="C164" s="88">
        <v>2914</v>
      </c>
      <c r="D164" s="83" t="s">
        <v>264</v>
      </c>
      <c r="E164" s="88">
        <v>21</v>
      </c>
      <c r="F164" s="89">
        <v>3199.9999999999991</v>
      </c>
      <c r="G164" s="118"/>
      <c r="H164" s="130"/>
      <c r="I164" s="90" t="s">
        <v>129</v>
      </c>
    </row>
    <row r="165" spans="1:9" ht="16" customHeight="1" x14ac:dyDescent="0.35">
      <c r="A165" s="167" t="s">
        <v>14</v>
      </c>
      <c r="B165" s="168"/>
      <c r="C165" s="168"/>
      <c r="D165" s="168"/>
      <c r="E165" s="169"/>
      <c r="F165" s="35">
        <f>SUM(F4:F164)</f>
        <v>609576</v>
      </c>
      <c r="G165" s="36"/>
      <c r="H165" s="35">
        <f>SUM(H4:H164)</f>
        <v>0</v>
      </c>
      <c r="I165" s="37"/>
    </row>
    <row r="166" spans="1:9" ht="16" customHeight="1" x14ac:dyDescent="0.35">
      <c r="A166" s="26"/>
      <c r="B166" s="26"/>
      <c r="C166" s="26"/>
      <c r="D166" s="50" t="s">
        <v>15</v>
      </c>
      <c r="E166" s="29" t="str">
        <f>'Přehled výkonů'!B2</f>
        <v>XX.XX.2017</v>
      </c>
      <c r="F166" s="26"/>
      <c r="G166" s="27"/>
      <c r="H166" s="28">
        <f>H165/F165</f>
        <v>0</v>
      </c>
      <c r="I166" s="26"/>
    </row>
  </sheetData>
  <mergeCells count="2">
    <mergeCell ref="A1:I2"/>
    <mergeCell ref="A165:E165"/>
  </mergeCells>
  <conditionalFormatting sqref="D166">
    <cfRule type="expression" dxfId="2" priority="1">
      <formula>$K166:$K244&gt;100</formula>
    </cfRule>
  </conditionalFormatting>
  <pageMargins left="0.70866141732283461" right="0.70866141732283461" top="0.74803149606299213" bottom="0.74803149606299213" header="0.31496062992125984" footer="0.31496062992125984"/>
  <pageSetup paperSize="9" scale="53" orientation="portrait" r:id="rId1"/>
  <ignoredErrors>
    <ignoredError sqref="C4:C16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'C:\Users\miroslav.svarc\Desktop\[úklidy 2015.xlsx]Silnice II. III. v LK'!#REF!</xm:f>
          </x14:formula1>
          <xm:sqref>C145:C164</xm:sqref>
        </x14:dataValidation>
        <x14:dataValidation type="list" allowBlank="1" showInputMessage="1" showErrorMessage="1">
          <x14:formula1>
            <xm:f>'C:\Users\miroslav.svarc\Desktop\[úklidy 2015.xlsx]DATA'!#REF!</xm:f>
          </x14:formula1>
          <xm:sqref>D149:D164 D145 D147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06"/>
  <sheetViews>
    <sheetView view="pageBreakPreview" zoomScaleNormal="100" zoomScaleSheetLayoutView="100" workbookViewId="0">
      <pane ySplit="3" topLeftCell="A87" activePane="bottomLeft" state="frozen"/>
      <selection activeCell="H188" sqref="H188"/>
      <selection pane="bottomLeft" activeCell="G110" sqref="G110"/>
    </sheetView>
  </sheetViews>
  <sheetFormatPr defaultColWidth="8.81640625" defaultRowHeight="14.5" x14ac:dyDescent="0.35"/>
  <cols>
    <col min="1" max="1" width="19.54296875" style="38" customWidth="1"/>
    <col min="2" max="3" width="8.81640625" style="38"/>
    <col min="4" max="4" width="50.1796875" style="25" bestFit="1" customWidth="1"/>
    <col min="5" max="5" width="14.26953125" style="25" customWidth="1"/>
    <col min="6" max="6" width="14.26953125" style="38" customWidth="1"/>
    <col min="7" max="8" width="14.26953125" style="25" customWidth="1"/>
    <col min="9" max="9" width="18.54296875" style="38" bestFit="1" customWidth="1"/>
    <col min="10" max="16384" width="8.81640625" style="25"/>
  </cols>
  <sheetData>
    <row r="1" spans="1:9" ht="19" customHeight="1" x14ac:dyDescent="0.35">
      <c r="A1" s="159" t="s">
        <v>22</v>
      </c>
      <c r="B1" s="160"/>
      <c r="C1" s="160"/>
      <c r="D1" s="160"/>
      <c r="E1" s="160"/>
      <c r="F1" s="161"/>
      <c r="G1" s="161"/>
      <c r="H1" s="161"/>
      <c r="I1" s="162"/>
    </row>
    <row r="2" spans="1:9" ht="19" customHeight="1" x14ac:dyDescent="0.35">
      <c r="A2" s="163"/>
      <c r="B2" s="164"/>
      <c r="C2" s="164"/>
      <c r="D2" s="164"/>
      <c r="E2" s="164"/>
      <c r="F2" s="165"/>
      <c r="G2" s="165"/>
      <c r="H2" s="165"/>
      <c r="I2" s="166"/>
    </row>
    <row r="3" spans="1:9" ht="46.5" x14ac:dyDescent="0.35">
      <c r="A3" s="17" t="s">
        <v>18</v>
      </c>
      <c r="B3" s="18" t="s">
        <v>0</v>
      </c>
      <c r="C3" s="18" t="s">
        <v>1</v>
      </c>
      <c r="D3" s="18" t="s">
        <v>4</v>
      </c>
      <c r="E3" s="18" t="s">
        <v>2</v>
      </c>
      <c r="F3" s="19" t="s">
        <v>5</v>
      </c>
      <c r="G3" s="18" t="s">
        <v>6</v>
      </c>
      <c r="H3" s="19" t="s">
        <v>7</v>
      </c>
      <c r="I3" s="18" t="s">
        <v>3</v>
      </c>
    </row>
    <row r="4" spans="1:9" x14ac:dyDescent="0.35">
      <c r="A4" s="33" t="s">
        <v>369</v>
      </c>
      <c r="B4" s="33" t="s">
        <v>37</v>
      </c>
      <c r="C4" s="48" t="s">
        <v>370</v>
      </c>
      <c r="D4" s="49" t="s">
        <v>371</v>
      </c>
      <c r="E4" s="44">
        <v>14</v>
      </c>
      <c r="F4" s="34">
        <v>876</v>
      </c>
      <c r="G4" s="100"/>
      <c r="H4" s="101"/>
      <c r="I4" s="33" t="s">
        <v>129</v>
      </c>
    </row>
    <row r="5" spans="1:9" x14ac:dyDescent="0.35">
      <c r="A5" s="33" t="s">
        <v>369</v>
      </c>
      <c r="B5" s="33" t="s">
        <v>37</v>
      </c>
      <c r="C5" s="48" t="s">
        <v>372</v>
      </c>
      <c r="D5" s="49" t="s">
        <v>373</v>
      </c>
      <c r="E5" s="44">
        <v>14</v>
      </c>
      <c r="F5" s="34">
        <v>1056</v>
      </c>
      <c r="G5" s="100"/>
      <c r="H5" s="101"/>
      <c r="I5" s="33" t="s">
        <v>129</v>
      </c>
    </row>
    <row r="6" spans="1:9" x14ac:dyDescent="0.35">
      <c r="A6" s="33" t="s">
        <v>369</v>
      </c>
      <c r="B6" s="33" t="s">
        <v>37</v>
      </c>
      <c r="C6" s="48" t="s">
        <v>374</v>
      </c>
      <c r="D6" s="49" t="s">
        <v>375</v>
      </c>
      <c r="E6" s="44">
        <v>14</v>
      </c>
      <c r="F6" s="34">
        <v>4206</v>
      </c>
      <c r="G6" s="100"/>
      <c r="H6" s="101"/>
      <c r="I6" s="33" t="s">
        <v>129</v>
      </c>
    </row>
    <row r="7" spans="1:9" x14ac:dyDescent="0.35">
      <c r="A7" s="33" t="s">
        <v>369</v>
      </c>
      <c r="B7" s="33" t="s">
        <v>37</v>
      </c>
      <c r="C7" s="48" t="s">
        <v>376</v>
      </c>
      <c r="D7" s="49" t="s">
        <v>377</v>
      </c>
      <c r="E7" s="44">
        <v>14</v>
      </c>
      <c r="F7" s="34">
        <v>3238</v>
      </c>
      <c r="G7" s="100"/>
      <c r="H7" s="101"/>
      <c r="I7" s="33" t="s">
        <v>129</v>
      </c>
    </row>
    <row r="8" spans="1:9" x14ac:dyDescent="0.35">
      <c r="A8" s="33" t="s">
        <v>369</v>
      </c>
      <c r="B8" s="33" t="s">
        <v>37</v>
      </c>
      <c r="C8" s="48" t="s">
        <v>378</v>
      </c>
      <c r="D8" s="49" t="s">
        <v>379</v>
      </c>
      <c r="E8" s="44">
        <v>14</v>
      </c>
      <c r="F8" s="34">
        <v>14896</v>
      </c>
      <c r="G8" s="100"/>
      <c r="H8" s="101"/>
      <c r="I8" s="33" t="s">
        <v>129</v>
      </c>
    </row>
    <row r="9" spans="1:9" x14ac:dyDescent="0.35">
      <c r="A9" s="33" t="s">
        <v>369</v>
      </c>
      <c r="B9" s="33" t="s">
        <v>37</v>
      </c>
      <c r="C9" s="48" t="s">
        <v>380</v>
      </c>
      <c r="D9" s="49" t="s">
        <v>381</v>
      </c>
      <c r="E9" s="44">
        <v>14</v>
      </c>
      <c r="F9" s="34">
        <v>12118</v>
      </c>
      <c r="G9" s="100"/>
      <c r="H9" s="101"/>
      <c r="I9" s="33" t="s">
        <v>129</v>
      </c>
    </row>
    <row r="10" spans="1:9" x14ac:dyDescent="0.35">
      <c r="A10" s="33" t="s">
        <v>267</v>
      </c>
      <c r="B10" s="33" t="s">
        <v>37</v>
      </c>
      <c r="C10" s="48" t="s">
        <v>382</v>
      </c>
      <c r="D10" s="49" t="s">
        <v>383</v>
      </c>
      <c r="E10" s="44">
        <v>14</v>
      </c>
      <c r="F10" s="34">
        <v>3010</v>
      </c>
      <c r="G10" s="100"/>
      <c r="H10" s="101"/>
      <c r="I10" s="33" t="s">
        <v>129</v>
      </c>
    </row>
    <row r="11" spans="1:9" x14ac:dyDescent="0.35">
      <c r="A11" s="33" t="s">
        <v>267</v>
      </c>
      <c r="B11" s="33" t="s">
        <v>37</v>
      </c>
      <c r="C11" s="48" t="s">
        <v>384</v>
      </c>
      <c r="D11" s="49" t="s">
        <v>385</v>
      </c>
      <c r="E11" s="44">
        <v>14</v>
      </c>
      <c r="F11" s="34">
        <v>1680</v>
      </c>
      <c r="G11" s="100"/>
      <c r="H11" s="101"/>
      <c r="I11" s="33" t="s">
        <v>129</v>
      </c>
    </row>
    <row r="12" spans="1:9" x14ac:dyDescent="0.35">
      <c r="A12" s="33" t="s">
        <v>267</v>
      </c>
      <c r="B12" s="33" t="s">
        <v>37</v>
      </c>
      <c r="C12" s="48" t="s">
        <v>386</v>
      </c>
      <c r="D12" s="49" t="s">
        <v>387</v>
      </c>
      <c r="E12" s="44">
        <v>14</v>
      </c>
      <c r="F12" s="34">
        <v>12500</v>
      </c>
      <c r="G12" s="100"/>
      <c r="H12" s="101"/>
      <c r="I12" s="33" t="s">
        <v>129</v>
      </c>
    </row>
    <row r="13" spans="1:9" x14ac:dyDescent="0.35">
      <c r="A13" s="33" t="s">
        <v>267</v>
      </c>
      <c r="B13" s="33" t="s">
        <v>37</v>
      </c>
      <c r="C13" s="48" t="s">
        <v>388</v>
      </c>
      <c r="D13" s="49" t="s">
        <v>389</v>
      </c>
      <c r="E13" s="44">
        <v>14</v>
      </c>
      <c r="F13" s="34">
        <v>4942</v>
      </c>
      <c r="G13" s="100"/>
      <c r="H13" s="101"/>
      <c r="I13" s="33" t="s">
        <v>129</v>
      </c>
    </row>
    <row r="14" spans="1:9" x14ac:dyDescent="0.35">
      <c r="A14" s="33" t="s">
        <v>267</v>
      </c>
      <c r="B14" s="33" t="s">
        <v>37</v>
      </c>
      <c r="C14" s="48" t="s">
        <v>390</v>
      </c>
      <c r="D14" s="49" t="s">
        <v>391</v>
      </c>
      <c r="E14" s="44">
        <v>14</v>
      </c>
      <c r="F14" s="34">
        <v>16612</v>
      </c>
      <c r="G14" s="100"/>
      <c r="H14" s="101"/>
      <c r="I14" s="33" t="s">
        <v>129</v>
      </c>
    </row>
    <row r="15" spans="1:9" x14ac:dyDescent="0.35">
      <c r="A15" s="33" t="s">
        <v>267</v>
      </c>
      <c r="B15" s="33" t="s">
        <v>37</v>
      </c>
      <c r="C15" s="48" t="s">
        <v>392</v>
      </c>
      <c r="D15" s="49" t="s">
        <v>393</v>
      </c>
      <c r="E15" s="44">
        <v>14</v>
      </c>
      <c r="F15" s="34">
        <v>15410</v>
      </c>
      <c r="G15" s="100"/>
      <c r="H15" s="101"/>
      <c r="I15" s="33" t="s">
        <v>129</v>
      </c>
    </row>
    <row r="16" spans="1:9" x14ac:dyDescent="0.35">
      <c r="A16" s="33" t="s">
        <v>267</v>
      </c>
      <c r="B16" s="33" t="s">
        <v>37</v>
      </c>
      <c r="C16" s="48" t="s">
        <v>394</v>
      </c>
      <c r="D16" s="49" t="s">
        <v>395</v>
      </c>
      <c r="E16" s="44">
        <v>14</v>
      </c>
      <c r="F16" s="34">
        <v>9412</v>
      </c>
      <c r="G16" s="100"/>
      <c r="H16" s="101"/>
      <c r="I16" s="33" t="s">
        <v>129</v>
      </c>
    </row>
    <row r="17" spans="1:9" x14ac:dyDescent="0.35">
      <c r="A17" s="33" t="s">
        <v>267</v>
      </c>
      <c r="B17" s="33" t="s">
        <v>37</v>
      </c>
      <c r="C17" s="48" t="s">
        <v>396</v>
      </c>
      <c r="D17" s="49" t="s">
        <v>397</v>
      </c>
      <c r="E17" s="44">
        <v>14</v>
      </c>
      <c r="F17" s="34">
        <v>4094.0000000000005</v>
      </c>
      <c r="G17" s="100"/>
      <c r="H17" s="101"/>
      <c r="I17" s="33" t="s">
        <v>129</v>
      </c>
    </row>
    <row r="18" spans="1:9" x14ac:dyDescent="0.35">
      <c r="A18" s="33" t="s">
        <v>267</v>
      </c>
      <c r="B18" s="33" t="s">
        <v>37</v>
      </c>
      <c r="C18" s="48" t="s">
        <v>398</v>
      </c>
      <c r="D18" s="49" t="s">
        <v>399</v>
      </c>
      <c r="E18" s="44">
        <v>14</v>
      </c>
      <c r="F18" s="34">
        <v>10206</v>
      </c>
      <c r="G18" s="100"/>
      <c r="H18" s="101"/>
      <c r="I18" s="33" t="s">
        <v>129</v>
      </c>
    </row>
    <row r="19" spans="1:9" x14ac:dyDescent="0.35">
      <c r="A19" s="33" t="s">
        <v>369</v>
      </c>
      <c r="B19" s="33" t="s">
        <v>25</v>
      </c>
      <c r="C19" s="48" t="s">
        <v>400</v>
      </c>
      <c r="D19" s="49" t="s">
        <v>401</v>
      </c>
      <c r="E19" s="44">
        <v>15</v>
      </c>
      <c r="F19" s="34">
        <v>10702</v>
      </c>
      <c r="G19" s="100"/>
      <c r="H19" s="101"/>
      <c r="I19" s="33" t="s">
        <v>129</v>
      </c>
    </row>
    <row r="20" spans="1:9" x14ac:dyDescent="0.35">
      <c r="A20" s="33" t="s">
        <v>369</v>
      </c>
      <c r="B20" s="33" t="s">
        <v>25</v>
      </c>
      <c r="C20" s="48" t="s">
        <v>402</v>
      </c>
      <c r="D20" s="49" t="s">
        <v>403</v>
      </c>
      <c r="E20" s="44">
        <v>15</v>
      </c>
      <c r="F20" s="34">
        <v>20936</v>
      </c>
      <c r="G20" s="100"/>
      <c r="H20" s="101"/>
      <c r="I20" s="33" t="s">
        <v>129</v>
      </c>
    </row>
    <row r="21" spans="1:9" x14ac:dyDescent="0.35">
      <c r="A21" s="33" t="s">
        <v>267</v>
      </c>
      <c r="B21" s="33" t="s">
        <v>37</v>
      </c>
      <c r="C21" s="48" t="s">
        <v>404</v>
      </c>
      <c r="D21" s="49" t="s">
        <v>405</v>
      </c>
      <c r="E21" s="44">
        <v>15</v>
      </c>
      <c r="F21" s="34">
        <v>1440</v>
      </c>
      <c r="G21" s="100"/>
      <c r="H21" s="101"/>
      <c r="I21" s="33" t="s">
        <v>129</v>
      </c>
    </row>
    <row r="22" spans="1:9" x14ac:dyDescent="0.35">
      <c r="A22" s="33" t="s">
        <v>369</v>
      </c>
      <c r="B22" s="33" t="s">
        <v>37</v>
      </c>
      <c r="C22" s="48" t="s">
        <v>406</v>
      </c>
      <c r="D22" s="49" t="s">
        <v>407</v>
      </c>
      <c r="E22" s="44">
        <v>15</v>
      </c>
      <c r="F22" s="34">
        <v>5824</v>
      </c>
      <c r="G22" s="100"/>
      <c r="H22" s="101"/>
      <c r="I22" s="33" t="s">
        <v>129</v>
      </c>
    </row>
    <row r="23" spans="1:9" x14ac:dyDescent="0.35">
      <c r="A23" s="33" t="s">
        <v>369</v>
      </c>
      <c r="B23" s="33" t="s">
        <v>37</v>
      </c>
      <c r="C23" s="48" t="s">
        <v>408</v>
      </c>
      <c r="D23" s="49" t="s">
        <v>409</v>
      </c>
      <c r="E23" s="44">
        <v>15</v>
      </c>
      <c r="F23" s="34">
        <v>3768.0000000000009</v>
      </c>
      <c r="G23" s="100"/>
      <c r="H23" s="101"/>
      <c r="I23" s="33" t="s">
        <v>129</v>
      </c>
    </row>
    <row r="24" spans="1:9" x14ac:dyDescent="0.35">
      <c r="A24" s="33" t="s">
        <v>369</v>
      </c>
      <c r="B24" s="33" t="s">
        <v>37</v>
      </c>
      <c r="C24" s="48" t="s">
        <v>410</v>
      </c>
      <c r="D24" s="49" t="s">
        <v>411</v>
      </c>
      <c r="E24" s="44">
        <v>15</v>
      </c>
      <c r="F24" s="34">
        <v>3519.9999999999995</v>
      </c>
      <c r="G24" s="100"/>
      <c r="H24" s="101"/>
      <c r="I24" s="33" t="s">
        <v>129</v>
      </c>
    </row>
    <row r="25" spans="1:9" x14ac:dyDescent="0.35">
      <c r="A25" s="33" t="s">
        <v>369</v>
      </c>
      <c r="B25" s="33" t="s">
        <v>37</v>
      </c>
      <c r="C25" s="48" t="s">
        <v>412</v>
      </c>
      <c r="D25" s="49" t="s">
        <v>413</v>
      </c>
      <c r="E25" s="44">
        <v>15</v>
      </c>
      <c r="F25" s="34">
        <v>1072</v>
      </c>
      <c r="G25" s="100"/>
      <c r="H25" s="101"/>
      <c r="I25" s="33" t="s">
        <v>129</v>
      </c>
    </row>
    <row r="26" spans="1:9" x14ac:dyDescent="0.35">
      <c r="A26" s="33" t="s">
        <v>369</v>
      </c>
      <c r="B26" s="33" t="s">
        <v>37</v>
      </c>
      <c r="C26" s="48" t="s">
        <v>414</v>
      </c>
      <c r="D26" s="49" t="s">
        <v>415</v>
      </c>
      <c r="E26" s="44">
        <v>15</v>
      </c>
      <c r="F26" s="34">
        <v>8730</v>
      </c>
      <c r="G26" s="100"/>
      <c r="H26" s="101"/>
      <c r="I26" s="33" t="s">
        <v>129</v>
      </c>
    </row>
    <row r="27" spans="1:9" x14ac:dyDescent="0.35">
      <c r="A27" s="33" t="s">
        <v>369</v>
      </c>
      <c r="B27" s="33" t="s">
        <v>37</v>
      </c>
      <c r="C27" s="48" t="s">
        <v>416</v>
      </c>
      <c r="D27" s="49" t="s">
        <v>417</v>
      </c>
      <c r="E27" s="44">
        <v>15</v>
      </c>
      <c r="F27" s="34">
        <v>6050</v>
      </c>
      <c r="G27" s="100"/>
      <c r="H27" s="101"/>
      <c r="I27" s="33" t="s">
        <v>129</v>
      </c>
    </row>
    <row r="28" spans="1:9" x14ac:dyDescent="0.35">
      <c r="A28" s="33" t="s">
        <v>267</v>
      </c>
      <c r="B28" s="33" t="s">
        <v>37</v>
      </c>
      <c r="C28" s="48" t="s">
        <v>418</v>
      </c>
      <c r="D28" s="49" t="s">
        <v>419</v>
      </c>
      <c r="E28" s="44">
        <v>15</v>
      </c>
      <c r="F28" s="34">
        <v>3412</v>
      </c>
      <c r="G28" s="100"/>
      <c r="H28" s="101"/>
      <c r="I28" s="33" t="s">
        <v>129</v>
      </c>
    </row>
    <row r="29" spans="1:9" x14ac:dyDescent="0.35">
      <c r="A29" s="33" t="s">
        <v>267</v>
      </c>
      <c r="B29" s="33" t="s">
        <v>37</v>
      </c>
      <c r="C29" s="48" t="s">
        <v>420</v>
      </c>
      <c r="D29" s="49" t="s">
        <v>421</v>
      </c>
      <c r="E29" s="44">
        <v>15</v>
      </c>
      <c r="F29" s="34">
        <v>6692</v>
      </c>
      <c r="G29" s="100"/>
      <c r="H29" s="101"/>
      <c r="I29" s="33" t="s">
        <v>129</v>
      </c>
    </row>
    <row r="30" spans="1:9" x14ac:dyDescent="0.35">
      <c r="A30" s="33" t="s">
        <v>267</v>
      </c>
      <c r="B30" s="33" t="s">
        <v>37</v>
      </c>
      <c r="C30" s="48" t="s">
        <v>422</v>
      </c>
      <c r="D30" s="49" t="s">
        <v>423</v>
      </c>
      <c r="E30" s="44">
        <v>15</v>
      </c>
      <c r="F30" s="34">
        <v>7110</v>
      </c>
      <c r="G30" s="100"/>
      <c r="H30" s="101"/>
      <c r="I30" s="33" t="s">
        <v>129</v>
      </c>
    </row>
    <row r="31" spans="1:9" x14ac:dyDescent="0.35">
      <c r="A31" s="33" t="s">
        <v>267</v>
      </c>
      <c r="B31" s="33" t="s">
        <v>37</v>
      </c>
      <c r="C31" s="48" t="s">
        <v>424</v>
      </c>
      <c r="D31" s="49" t="s">
        <v>425</v>
      </c>
      <c r="E31" s="44">
        <v>15</v>
      </c>
      <c r="F31" s="34">
        <v>1982</v>
      </c>
      <c r="G31" s="100"/>
      <c r="H31" s="101"/>
      <c r="I31" s="33" t="s">
        <v>129</v>
      </c>
    </row>
    <row r="32" spans="1:9" x14ac:dyDescent="0.35">
      <c r="A32" s="33" t="s">
        <v>267</v>
      </c>
      <c r="B32" s="33" t="s">
        <v>37</v>
      </c>
      <c r="C32" s="48" t="s">
        <v>426</v>
      </c>
      <c r="D32" s="49" t="s">
        <v>427</v>
      </c>
      <c r="E32" s="44">
        <v>15</v>
      </c>
      <c r="F32" s="34">
        <v>11142</v>
      </c>
      <c r="G32" s="100"/>
      <c r="H32" s="101"/>
      <c r="I32" s="33" t="s">
        <v>129</v>
      </c>
    </row>
    <row r="33" spans="1:9" x14ac:dyDescent="0.35">
      <c r="A33" s="33" t="s">
        <v>267</v>
      </c>
      <c r="B33" s="33" t="s">
        <v>37</v>
      </c>
      <c r="C33" s="48" t="s">
        <v>428</v>
      </c>
      <c r="D33" s="49" t="s">
        <v>429</v>
      </c>
      <c r="E33" s="44">
        <v>15</v>
      </c>
      <c r="F33" s="34">
        <v>14778</v>
      </c>
      <c r="G33" s="100"/>
      <c r="H33" s="101"/>
      <c r="I33" s="33" t="s">
        <v>129</v>
      </c>
    </row>
    <row r="34" spans="1:9" x14ac:dyDescent="0.35">
      <c r="A34" s="33" t="s">
        <v>267</v>
      </c>
      <c r="B34" s="33" t="s">
        <v>37</v>
      </c>
      <c r="C34" s="48" t="s">
        <v>430</v>
      </c>
      <c r="D34" s="49" t="s">
        <v>431</v>
      </c>
      <c r="E34" s="44">
        <v>15</v>
      </c>
      <c r="F34" s="34">
        <v>7780</v>
      </c>
      <c r="G34" s="100"/>
      <c r="H34" s="101"/>
      <c r="I34" s="33" t="s">
        <v>129</v>
      </c>
    </row>
    <row r="35" spans="1:9" x14ac:dyDescent="0.35">
      <c r="A35" s="33" t="s">
        <v>267</v>
      </c>
      <c r="B35" s="33" t="s">
        <v>37</v>
      </c>
      <c r="C35" s="48" t="s">
        <v>432</v>
      </c>
      <c r="D35" s="49" t="s">
        <v>433</v>
      </c>
      <c r="E35" s="44">
        <v>15</v>
      </c>
      <c r="F35" s="34">
        <v>8926</v>
      </c>
      <c r="G35" s="100"/>
      <c r="H35" s="101"/>
      <c r="I35" s="33" t="s">
        <v>129</v>
      </c>
    </row>
    <row r="36" spans="1:9" x14ac:dyDescent="0.35">
      <c r="A36" s="33" t="s">
        <v>267</v>
      </c>
      <c r="B36" s="33" t="s">
        <v>37</v>
      </c>
      <c r="C36" s="48" t="s">
        <v>434</v>
      </c>
      <c r="D36" s="49" t="s">
        <v>435</v>
      </c>
      <c r="E36" s="44">
        <v>15</v>
      </c>
      <c r="F36" s="34">
        <v>324</v>
      </c>
      <c r="G36" s="100"/>
      <c r="H36" s="101"/>
      <c r="I36" s="33" t="s">
        <v>129</v>
      </c>
    </row>
    <row r="37" spans="1:9" x14ac:dyDescent="0.35">
      <c r="A37" s="33" t="s">
        <v>267</v>
      </c>
      <c r="B37" s="33" t="s">
        <v>37</v>
      </c>
      <c r="C37" s="48" t="s">
        <v>436</v>
      </c>
      <c r="D37" s="49" t="s">
        <v>437</v>
      </c>
      <c r="E37" s="44">
        <v>15</v>
      </c>
      <c r="F37" s="34">
        <v>5810</v>
      </c>
      <c r="G37" s="100"/>
      <c r="H37" s="101"/>
      <c r="I37" s="33" t="s">
        <v>129</v>
      </c>
    </row>
    <row r="38" spans="1:9" x14ac:dyDescent="0.35">
      <c r="A38" s="33" t="s">
        <v>267</v>
      </c>
      <c r="B38" s="33" t="s">
        <v>37</v>
      </c>
      <c r="C38" s="48" t="s">
        <v>438</v>
      </c>
      <c r="D38" s="49" t="s">
        <v>439</v>
      </c>
      <c r="E38" s="44">
        <v>15</v>
      </c>
      <c r="F38" s="34">
        <v>4298</v>
      </c>
      <c r="G38" s="100"/>
      <c r="H38" s="101"/>
      <c r="I38" s="33" t="s">
        <v>129</v>
      </c>
    </row>
    <row r="39" spans="1:9" x14ac:dyDescent="0.35">
      <c r="A39" s="33" t="s">
        <v>267</v>
      </c>
      <c r="B39" s="33" t="s">
        <v>37</v>
      </c>
      <c r="C39" s="48" t="s">
        <v>440</v>
      </c>
      <c r="D39" s="49" t="s">
        <v>441</v>
      </c>
      <c r="E39" s="44">
        <v>15</v>
      </c>
      <c r="F39" s="34">
        <v>4194</v>
      </c>
      <c r="G39" s="100"/>
      <c r="H39" s="101"/>
      <c r="I39" s="33" t="s">
        <v>129</v>
      </c>
    </row>
    <row r="40" spans="1:9" x14ac:dyDescent="0.35">
      <c r="A40" s="33" t="s">
        <v>369</v>
      </c>
      <c r="B40" s="33" t="s">
        <v>37</v>
      </c>
      <c r="C40" s="48" t="s">
        <v>442</v>
      </c>
      <c r="D40" s="49" t="s">
        <v>443</v>
      </c>
      <c r="E40" s="44">
        <v>15</v>
      </c>
      <c r="F40" s="34">
        <v>1880</v>
      </c>
      <c r="G40" s="100"/>
      <c r="H40" s="101"/>
      <c r="I40" s="33" t="s">
        <v>129</v>
      </c>
    </row>
    <row r="41" spans="1:9" x14ac:dyDescent="0.35">
      <c r="A41" s="33" t="s">
        <v>369</v>
      </c>
      <c r="B41" s="33" t="s">
        <v>25</v>
      </c>
      <c r="C41" s="48" t="s">
        <v>444</v>
      </c>
      <c r="D41" s="49" t="s">
        <v>445</v>
      </c>
      <c r="E41" s="44">
        <v>16</v>
      </c>
      <c r="F41" s="34">
        <v>7072</v>
      </c>
      <c r="G41" s="100"/>
      <c r="H41" s="101"/>
      <c r="I41" s="33" t="s">
        <v>129</v>
      </c>
    </row>
    <row r="42" spans="1:9" x14ac:dyDescent="0.35">
      <c r="A42" s="33" t="s">
        <v>267</v>
      </c>
      <c r="B42" s="33" t="s">
        <v>25</v>
      </c>
      <c r="C42" s="48" t="s">
        <v>212</v>
      </c>
      <c r="D42" s="49" t="s">
        <v>446</v>
      </c>
      <c r="E42" s="44">
        <v>16</v>
      </c>
      <c r="F42" s="34">
        <v>34901.999999999993</v>
      </c>
      <c r="G42" s="100"/>
      <c r="H42" s="101"/>
      <c r="I42" s="33" t="s">
        <v>129</v>
      </c>
    </row>
    <row r="43" spans="1:9" x14ac:dyDescent="0.35">
      <c r="A43" s="33" t="s">
        <v>369</v>
      </c>
      <c r="B43" s="33" t="s">
        <v>37</v>
      </c>
      <c r="C43" s="48" t="s">
        <v>447</v>
      </c>
      <c r="D43" s="49" t="s">
        <v>448</v>
      </c>
      <c r="E43" s="44">
        <v>16</v>
      </c>
      <c r="F43" s="34">
        <v>11014</v>
      </c>
      <c r="G43" s="100"/>
      <c r="H43" s="101"/>
      <c r="I43" s="33" t="s">
        <v>129</v>
      </c>
    </row>
    <row r="44" spans="1:9" x14ac:dyDescent="0.35">
      <c r="A44" s="33" t="s">
        <v>369</v>
      </c>
      <c r="B44" s="33" t="s">
        <v>37</v>
      </c>
      <c r="C44" s="48" t="s">
        <v>449</v>
      </c>
      <c r="D44" s="49" t="s">
        <v>450</v>
      </c>
      <c r="E44" s="44">
        <v>16</v>
      </c>
      <c r="F44" s="34">
        <v>2952</v>
      </c>
      <c r="G44" s="100"/>
      <c r="H44" s="101"/>
      <c r="I44" s="33" t="s">
        <v>129</v>
      </c>
    </row>
    <row r="45" spans="1:9" x14ac:dyDescent="0.35">
      <c r="A45" s="33" t="s">
        <v>369</v>
      </c>
      <c r="B45" s="33" t="s">
        <v>37</v>
      </c>
      <c r="C45" s="48" t="s">
        <v>451</v>
      </c>
      <c r="D45" s="49" t="s">
        <v>452</v>
      </c>
      <c r="E45" s="44">
        <v>16</v>
      </c>
      <c r="F45" s="34">
        <v>814</v>
      </c>
      <c r="G45" s="100"/>
      <c r="H45" s="101"/>
      <c r="I45" s="33" t="s">
        <v>129</v>
      </c>
    </row>
    <row r="46" spans="1:9" x14ac:dyDescent="0.35">
      <c r="A46" s="33" t="s">
        <v>369</v>
      </c>
      <c r="B46" s="33" t="s">
        <v>37</v>
      </c>
      <c r="C46" s="48" t="s">
        <v>354</v>
      </c>
      <c r="D46" s="49" t="s">
        <v>453</v>
      </c>
      <c r="E46" s="44">
        <v>16</v>
      </c>
      <c r="F46" s="34">
        <v>7984</v>
      </c>
      <c r="G46" s="100"/>
      <c r="H46" s="101"/>
      <c r="I46" s="33" t="s">
        <v>129</v>
      </c>
    </row>
    <row r="47" spans="1:9" x14ac:dyDescent="0.35">
      <c r="A47" s="33" t="s">
        <v>369</v>
      </c>
      <c r="B47" s="33" t="s">
        <v>37</v>
      </c>
      <c r="C47" s="48" t="s">
        <v>454</v>
      </c>
      <c r="D47" s="49" t="s">
        <v>455</v>
      </c>
      <c r="E47" s="44">
        <v>16</v>
      </c>
      <c r="F47" s="34">
        <v>4588</v>
      </c>
      <c r="G47" s="100"/>
      <c r="H47" s="101"/>
      <c r="I47" s="33" t="s">
        <v>129</v>
      </c>
    </row>
    <row r="48" spans="1:9" x14ac:dyDescent="0.35">
      <c r="A48" s="33" t="s">
        <v>369</v>
      </c>
      <c r="B48" s="33" t="s">
        <v>37</v>
      </c>
      <c r="C48" s="48" t="s">
        <v>456</v>
      </c>
      <c r="D48" s="49" t="s">
        <v>457</v>
      </c>
      <c r="E48" s="44">
        <v>16</v>
      </c>
      <c r="F48" s="34">
        <v>6024</v>
      </c>
      <c r="G48" s="100"/>
      <c r="H48" s="101"/>
      <c r="I48" s="33" t="s">
        <v>129</v>
      </c>
    </row>
    <row r="49" spans="1:9" x14ac:dyDescent="0.35">
      <c r="A49" s="33" t="s">
        <v>369</v>
      </c>
      <c r="B49" s="33" t="s">
        <v>37</v>
      </c>
      <c r="C49" s="48" t="s">
        <v>458</v>
      </c>
      <c r="D49" s="49" t="s">
        <v>459</v>
      </c>
      <c r="E49" s="44">
        <v>16</v>
      </c>
      <c r="F49" s="34">
        <v>2922</v>
      </c>
      <c r="G49" s="100"/>
      <c r="H49" s="101"/>
      <c r="I49" s="33" t="s">
        <v>129</v>
      </c>
    </row>
    <row r="50" spans="1:9" x14ac:dyDescent="0.35">
      <c r="A50" s="33" t="s">
        <v>267</v>
      </c>
      <c r="B50" s="33" t="s">
        <v>37</v>
      </c>
      <c r="C50" s="48" t="s">
        <v>460</v>
      </c>
      <c r="D50" s="49" t="s">
        <v>461</v>
      </c>
      <c r="E50" s="44">
        <v>16</v>
      </c>
      <c r="F50" s="34">
        <v>8029.9999999999991</v>
      </c>
      <c r="G50" s="100"/>
      <c r="H50" s="101"/>
      <c r="I50" s="33" t="s">
        <v>129</v>
      </c>
    </row>
    <row r="51" spans="1:9" x14ac:dyDescent="0.35">
      <c r="A51" s="33" t="s">
        <v>267</v>
      </c>
      <c r="B51" s="33" t="s">
        <v>37</v>
      </c>
      <c r="C51" s="48" t="s">
        <v>462</v>
      </c>
      <c r="D51" s="49" t="s">
        <v>463</v>
      </c>
      <c r="E51" s="44">
        <v>16</v>
      </c>
      <c r="F51" s="34">
        <v>3100</v>
      </c>
      <c r="G51" s="100"/>
      <c r="H51" s="101"/>
      <c r="I51" s="33" t="s">
        <v>129</v>
      </c>
    </row>
    <row r="52" spans="1:9" x14ac:dyDescent="0.35">
      <c r="A52" s="33" t="s">
        <v>267</v>
      </c>
      <c r="B52" s="33" t="s">
        <v>37</v>
      </c>
      <c r="C52" s="48" t="s">
        <v>464</v>
      </c>
      <c r="D52" s="49" t="s">
        <v>463</v>
      </c>
      <c r="E52" s="44">
        <v>16</v>
      </c>
      <c r="F52" s="34">
        <v>564</v>
      </c>
      <c r="G52" s="100"/>
      <c r="H52" s="101"/>
      <c r="I52" s="33" t="s">
        <v>129</v>
      </c>
    </row>
    <row r="53" spans="1:9" x14ac:dyDescent="0.35">
      <c r="A53" s="33" t="s">
        <v>267</v>
      </c>
      <c r="B53" s="33" t="s">
        <v>37</v>
      </c>
      <c r="C53" s="48" t="s">
        <v>465</v>
      </c>
      <c r="D53" s="49" t="s">
        <v>466</v>
      </c>
      <c r="E53" s="44">
        <v>16</v>
      </c>
      <c r="F53" s="34">
        <v>5796</v>
      </c>
      <c r="G53" s="100"/>
      <c r="H53" s="101"/>
      <c r="I53" s="33" t="s">
        <v>129</v>
      </c>
    </row>
    <row r="54" spans="1:9" x14ac:dyDescent="0.35">
      <c r="A54" s="33" t="s">
        <v>267</v>
      </c>
      <c r="B54" s="33" t="s">
        <v>37</v>
      </c>
      <c r="C54" s="48" t="s">
        <v>467</v>
      </c>
      <c r="D54" s="49" t="s">
        <v>468</v>
      </c>
      <c r="E54" s="44">
        <v>16</v>
      </c>
      <c r="F54" s="34">
        <v>642</v>
      </c>
      <c r="G54" s="100"/>
      <c r="H54" s="101"/>
      <c r="I54" s="33" t="s">
        <v>129</v>
      </c>
    </row>
    <row r="55" spans="1:9" x14ac:dyDescent="0.35">
      <c r="A55" s="33" t="s">
        <v>267</v>
      </c>
      <c r="B55" s="33" t="s">
        <v>37</v>
      </c>
      <c r="C55" s="48" t="s">
        <v>469</v>
      </c>
      <c r="D55" s="49" t="s">
        <v>470</v>
      </c>
      <c r="E55" s="44">
        <v>16</v>
      </c>
      <c r="F55" s="34">
        <v>7040</v>
      </c>
      <c r="G55" s="100"/>
      <c r="H55" s="101"/>
      <c r="I55" s="33" t="s">
        <v>129</v>
      </c>
    </row>
    <row r="56" spans="1:9" x14ac:dyDescent="0.35">
      <c r="A56" s="33" t="s">
        <v>267</v>
      </c>
      <c r="B56" s="33" t="s">
        <v>37</v>
      </c>
      <c r="C56" s="48" t="s">
        <v>471</v>
      </c>
      <c r="D56" s="49" t="s">
        <v>472</v>
      </c>
      <c r="E56" s="44">
        <v>16</v>
      </c>
      <c r="F56" s="34">
        <v>1050</v>
      </c>
      <c r="G56" s="100"/>
      <c r="H56" s="101"/>
      <c r="I56" s="33" t="s">
        <v>129</v>
      </c>
    </row>
    <row r="57" spans="1:9" x14ac:dyDescent="0.35">
      <c r="A57" s="33" t="s">
        <v>267</v>
      </c>
      <c r="B57" s="33" t="s">
        <v>37</v>
      </c>
      <c r="C57" s="48" t="s">
        <v>473</v>
      </c>
      <c r="D57" s="49" t="s">
        <v>474</v>
      </c>
      <c r="E57" s="44">
        <v>16</v>
      </c>
      <c r="F57" s="34">
        <v>3960</v>
      </c>
      <c r="G57" s="100"/>
      <c r="H57" s="101"/>
      <c r="I57" s="33" t="s">
        <v>129</v>
      </c>
    </row>
    <row r="58" spans="1:9" x14ac:dyDescent="0.35">
      <c r="A58" s="33" t="s">
        <v>267</v>
      </c>
      <c r="B58" s="33" t="s">
        <v>37</v>
      </c>
      <c r="C58" s="48" t="s">
        <v>475</v>
      </c>
      <c r="D58" s="49" t="s">
        <v>476</v>
      </c>
      <c r="E58" s="44">
        <v>16</v>
      </c>
      <c r="F58" s="34">
        <v>9390</v>
      </c>
      <c r="G58" s="100"/>
      <c r="H58" s="101"/>
      <c r="I58" s="33" t="s">
        <v>129</v>
      </c>
    </row>
    <row r="59" spans="1:9" x14ac:dyDescent="0.35">
      <c r="A59" s="33" t="s">
        <v>267</v>
      </c>
      <c r="B59" s="33" t="s">
        <v>37</v>
      </c>
      <c r="C59" s="48" t="s">
        <v>477</v>
      </c>
      <c r="D59" s="49" t="s">
        <v>478</v>
      </c>
      <c r="E59" s="44">
        <v>16</v>
      </c>
      <c r="F59" s="34">
        <v>4824</v>
      </c>
      <c r="G59" s="100"/>
      <c r="H59" s="101"/>
      <c r="I59" s="33" t="s">
        <v>129</v>
      </c>
    </row>
    <row r="60" spans="1:9" x14ac:dyDescent="0.35">
      <c r="A60" s="33" t="s">
        <v>267</v>
      </c>
      <c r="B60" s="33" t="s">
        <v>37</v>
      </c>
      <c r="C60" s="48" t="s">
        <v>479</v>
      </c>
      <c r="D60" s="49" t="s">
        <v>480</v>
      </c>
      <c r="E60" s="44">
        <v>16</v>
      </c>
      <c r="F60" s="34">
        <v>20934</v>
      </c>
      <c r="G60" s="100"/>
      <c r="H60" s="101"/>
      <c r="I60" s="33" t="s">
        <v>129</v>
      </c>
    </row>
    <row r="61" spans="1:9" x14ac:dyDescent="0.35">
      <c r="A61" s="33" t="s">
        <v>267</v>
      </c>
      <c r="B61" s="33" t="s">
        <v>37</v>
      </c>
      <c r="C61" s="48" t="s">
        <v>481</v>
      </c>
      <c r="D61" s="49" t="s">
        <v>482</v>
      </c>
      <c r="E61" s="44">
        <v>16</v>
      </c>
      <c r="F61" s="34">
        <v>10214</v>
      </c>
      <c r="G61" s="100"/>
      <c r="H61" s="101"/>
      <c r="I61" s="33" t="s">
        <v>129</v>
      </c>
    </row>
    <row r="62" spans="1:9" x14ac:dyDescent="0.35">
      <c r="A62" s="33" t="s">
        <v>369</v>
      </c>
      <c r="B62" s="33" t="s">
        <v>25</v>
      </c>
      <c r="C62" s="48" t="s">
        <v>483</v>
      </c>
      <c r="D62" s="49" t="s">
        <v>484</v>
      </c>
      <c r="E62" s="44">
        <v>17</v>
      </c>
      <c r="F62" s="34">
        <v>6278</v>
      </c>
      <c r="G62" s="100"/>
      <c r="H62" s="101"/>
      <c r="I62" s="33" t="s">
        <v>129</v>
      </c>
    </row>
    <row r="63" spans="1:9" x14ac:dyDescent="0.35">
      <c r="A63" s="33" t="s">
        <v>369</v>
      </c>
      <c r="B63" s="33" t="s">
        <v>37</v>
      </c>
      <c r="C63" s="48" t="s">
        <v>485</v>
      </c>
      <c r="D63" s="49" t="s">
        <v>486</v>
      </c>
      <c r="E63" s="44">
        <v>17</v>
      </c>
      <c r="F63" s="34">
        <v>28070</v>
      </c>
      <c r="G63" s="100"/>
      <c r="H63" s="101"/>
      <c r="I63" s="33" t="s">
        <v>129</v>
      </c>
    </row>
    <row r="64" spans="1:9" x14ac:dyDescent="0.35">
      <c r="A64" s="33" t="s">
        <v>369</v>
      </c>
      <c r="B64" s="33" t="s">
        <v>37</v>
      </c>
      <c r="C64" s="48" t="s">
        <v>487</v>
      </c>
      <c r="D64" s="49" t="s">
        <v>488</v>
      </c>
      <c r="E64" s="44">
        <v>17</v>
      </c>
      <c r="F64" s="34">
        <v>15182</v>
      </c>
      <c r="G64" s="100"/>
      <c r="H64" s="101"/>
      <c r="I64" s="33" t="s">
        <v>129</v>
      </c>
    </row>
    <row r="65" spans="1:9" x14ac:dyDescent="0.35">
      <c r="A65" s="33" t="s">
        <v>369</v>
      </c>
      <c r="B65" s="33" t="s">
        <v>37</v>
      </c>
      <c r="C65" s="48" t="s">
        <v>489</v>
      </c>
      <c r="D65" s="49" t="s">
        <v>490</v>
      </c>
      <c r="E65" s="44">
        <v>17</v>
      </c>
      <c r="F65" s="34">
        <v>6744</v>
      </c>
      <c r="G65" s="100"/>
      <c r="H65" s="101"/>
      <c r="I65" s="33" t="s">
        <v>129</v>
      </c>
    </row>
    <row r="66" spans="1:9" x14ac:dyDescent="0.35">
      <c r="A66" s="33" t="s">
        <v>369</v>
      </c>
      <c r="B66" s="33" t="s">
        <v>37</v>
      </c>
      <c r="C66" s="48" t="s">
        <v>491</v>
      </c>
      <c r="D66" s="49" t="s">
        <v>492</v>
      </c>
      <c r="E66" s="44">
        <v>17</v>
      </c>
      <c r="F66" s="34">
        <v>2988</v>
      </c>
      <c r="G66" s="100"/>
      <c r="H66" s="101"/>
      <c r="I66" s="33" t="s">
        <v>129</v>
      </c>
    </row>
    <row r="67" spans="1:9" x14ac:dyDescent="0.35">
      <c r="A67" s="33" t="s">
        <v>267</v>
      </c>
      <c r="B67" s="33" t="s">
        <v>37</v>
      </c>
      <c r="C67" s="48" t="s">
        <v>493</v>
      </c>
      <c r="D67" s="49" t="s">
        <v>494</v>
      </c>
      <c r="E67" s="44">
        <v>17</v>
      </c>
      <c r="F67" s="34">
        <v>2858</v>
      </c>
      <c r="G67" s="100"/>
      <c r="H67" s="101"/>
      <c r="I67" s="33" t="s">
        <v>129</v>
      </c>
    </row>
    <row r="68" spans="1:9" x14ac:dyDescent="0.35">
      <c r="A68" s="33" t="s">
        <v>267</v>
      </c>
      <c r="B68" s="33" t="s">
        <v>37</v>
      </c>
      <c r="C68" s="48" t="s">
        <v>495</v>
      </c>
      <c r="D68" s="49" t="s">
        <v>496</v>
      </c>
      <c r="E68" s="44">
        <v>17</v>
      </c>
      <c r="F68" s="34">
        <v>6174</v>
      </c>
      <c r="G68" s="106"/>
      <c r="H68" s="101"/>
      <c r="I68" s="33" t="s">
        <v>129</v>
      </c>
    </row>
    <row r="69" spans="1:9" x14ac:dyDescent="0.35">
      <c r="A69" s="33" t="s">
        <v>267</v>
      </c>
      <c r="B69" s="33" t="s">
        <v>37</v>
      </c>
      <c r="C69" s="48" t="s">
        <v>497</v>
      </c>
      <c r="D69" s="49" t="s">
        <v>498</v>
      </c>
      <c r="E69" s="44">
        <v>17</v>
      </c>
      <c r="F69" s="34">
        <v>16122</v>
      </c>
      <c r="G69" s="100"/>
      <c r="H69" s="101"/>
      <c r="I69" s="33" t="s">
        <v>129</v>
      </c>
    </row>
    <row r="70" spans="1:9" x14ac:dyDescent="0.35">
      <c r="A70" s="33" t="s">
        <v>267</v>
      </c>
      <c r="B70" s="33" t="s">
        <v>37</v>
      </c>
      <c r="C70" s="48" t="s">
        <v>499</v>
      </c>
      <c r="D70" s="49" t="s">
        <v>500</v>
      </c>
      <c r="E70" s="44">
        <v>17</v>
      </c>
      <c r="F70" s="34">
        <v>5160</v>
      </c>
      <c r="G70" s="100"/>
      <c r="H70" s="101"/>
      <c r="I70" s="33" t="s">
        <v>129</v>
      </c>
    </row>
    <row r="71" spans="1:9" x14ac:dyDescent="0.35">
      <c r="A71" s="33" t="s">
        <v>267</v>
      </c>
      <c r="B71" s="33" t="s">
        <v>37</v>
      </c>
      <c r="C71" s="48" t="s">
        <v>501</v>
      </c>
      <c r="D71" s="49" t="s">
        <v>502</v>
      </c>
      <c r="E71" s="44">
        <v>17</v>
      </c>
      <c r="F71" s="34">
        <v>36966</v>
      </c>
      <c r="G71" s="100"/>
      <c r="H71" s="101"/>
      <c r="I71" s="33" t="s">
        <v>129</v>
      </c>
    </row>
    <row r="72" spans="1:9" x14ac:dyDescent="0.35">
      <c r="A72" s="33" t="s">
        <v>267</v>
      </c>
      <c r="B72" s="33" t="s">
        <v>37</v>
      </c>
      <c r="C72" s="48" t="s">
        <v>503</v>
      </c>
      <c r="D72" s="49" t="s">
        <v>504</v>
      </c>
      <c r="E72" s="44">
        <v>17</v>
      </c>
      <c r="F72" s="34">
        <v>7052</v>
      </c>
      <c r="G72" s="100"/>
      <c r="H72" s="101"/>
      <c r="I72" s="33" t="s">
        <v>129</v>
      </c>
    </row>
    <row r="73" spans="1:9" x14ac:dyDescent="0.35">
      <c r="A73" s="33" t="s">
        <v>267</v>
      </c>
      <c r="B73" s="33" t="s">
        <v>37</v>
      </c>
      <c r="C73" s="48" t="s">
        <v>505</v>
      </c>
      <c r="D73" s="49" t="s">
        <v>506</v>
      </c>
      <c r="E73" s="44">
        <v>17</v>
      </c>
      <c r="F73" s="34">
        <v>4682</v>
      </c>
      <c r="G73" s="100"/>
      <c r="H73" s="101"/>
      <c r="I73" s="33" t="s">
        <v>129</v>
      </c>
    </row>
    <row r="74" spans="1:9" x14ac:dyDescent="0.35">
      <c r="A74" s="33" t="s">
        <v>267</v>
      </c>
      <c r="B74" s="33" t="s">
        <v>37</v>
      </c>
      <c r="C74" s="48" t="s">
        <v>507</v>
      </c>
      <c r="D74" s="49" t="s">
        <v>508</v>
      </c>
      <c r="E74" s="44">
        <v>17</v>
      </c>
      <c r="F74" s="34">
        <v>2640</v>
      </c>
      <c r="G74" s="100"/>
      <c r="H74" s="101"/>
      <c r="I74" s="33" t="s">
        <v>129</v>
      </c>
    </row>
    <row r="75" spans="1:9" x14ac:dyDescent="0.35">
      <c r="A75" s="33" t="s">
        <v>267</v>
      </c>
      <c r="B75" s="33" t="s">
        <v>37</v>
      </c>
      <c r="C75" s="48" t="s">
        <v>509</v>
      </c>
      <c r="D75" s="49" t="s">
        <v>510</v>
      </c>
      <c r="E75" s="44">
        <v>17</v>
      </c>
      <c r="F75" s="34">
        <v>4278</v>
      </c>
      <c r="G75" s="100"/>
      <c r="H75" s="101"/>
      <c r="I75" s="33" t="s">
        <v>129</v>
      </c>
    </row>
    <row r="76" spans="1:9" x14ac:dyDescent="0.35">
      <c r="A76" s="33" t="s">
        <v>267</v>
      </c>
      <c r="B76" s="33" t="s">
        <v>37</v>
      </c>
      <c r="C76" s="48" t="s">
        <v>511</v>
      </c>
      <c r="D76" s="49" t="s">
        <v>512</v>
      </c>
      <c r="E76" s="44">
        <v>17</v>
      </c>
      <c r="F76" s="34">
        <v>13834</v>
      </c>
      <c r="G76" s="100"/>
      <c r="H76" s="101"/>
      <c r="I76" s="33" t="s">
        <v>129</v>
      </c>
    </row>
    <row r="77" spans="1:9" x14ac:dyDescent="0.35">
      <c r="A77" s="33" t="s">
        <v>267</v>
      </c>
      <c r="B77" s="33" t="s">
        <v>37</v>
      </c>
      <c r="C77" s="48" t="s">
        <v>513</v>
      </c>
      <c r="D77" s="49" t="s">
        <v>514</v>
      </c>
      <c r="E77" s="44">
        <v>17</v>
      </c>
      <c r="F77" s="34">
        <v>6122</v>
      </c>
      <c r="G77" s="100"/>
      <c r="H77" s="101"/>
      <c r="I77" s="33" t="s">
        <v>129</v>
      </c>
    </row>
    <row r="78" spans="1:9" x14ac:dyDescent="0.35">
      <c r="A78" s="33" t="s">
        <v>267</v>
      </c>
      <c r="B78" s="33" t="s">
        <v>37</v>
      </c>
      <c r="C78" s="48" t="s">
        <v>515</v>
      </c>
      <c r="D78" s="49" t="s">
        <v>516</v>
      </c>
      <c r="E78" s="44">
        <v>17</v>
      </c>
      <c r="F78" s="34">
        <v>15592</v>
      </c>
      <c r="G78" s="100"/>
      <c r="H78" s="101"/>
      <c r="I78" s="33" t="s">
        <v>129</v>
      </c>
    </row>
    <row r="79" spans="1:9" x14ac:dyDescent="0.35">
      <c r="A79" s="33" t="s">
        <v>267</v>
      </c>
      <c r="B79" s="33" t="s">
        <v>37</v>
      </c>
      <c r="C79" s="48" t="s">
        <v>517</v>
      </c>
      <c r="D79" s="49" t="s">
        <v>518</v>
      </c>
      <c r="E79" s="44">
        <v>17</v>
      </c>
      <c r="F79" s="34">
        <v>4428</v>
      </c>
      <c r="G79" s="100"/>
      <c r="H79" s="101"/>
      <c r="I79" s="33" t="s">
        <v>129</v>
      </c>
    </row>
    <row r="80" spans="1:9" x14ac:dyDescent="0.35">
      <c r="A80" s="33" t="s">
        <v>267</v>
      </c>
      <c r="B80" s="33" t="s">
        <v>37</v>
      </c>
      <c r="C80" s="48" t="s">
        <v>519</v>
      </c>
      <c r="D80" s="49" t="s">
        <v>520</v>
      </c>
      <c r="E80" s="44">
        <v>17</v>
      </c>
      <c r="F80" s="34">
        <v>6858</v>
      </c>
      <c r="G80" s="100"/>
      <c r="H80" s="101"/>
      <c r="I80" s="33" t="s">
        <v>129</v>
      </c>
    </row>
    <row r="81" spans="1:9" x14ac:dyDescent="0.35">
      <c r="A81" s="33" t="s">
        <v>267</v>
      </c>
      <c r="B81" s="33" t="s">
        <v>37</v>
      </c>
      <c r="C81" s="48" t="s">
        <v>521</v>
      </c>
      <c r="D81" s="49" t="s">
        <v>522</v>
      </c>
      <c r="E81" s="44">
        <v>17</v>
      </c>
      <c r="F81" s="34">
        <v>1640</v>
      </c>
      <c r="G81" s="100"/>
      <c r="H81" s="101"/>
      <c r="I81" s="33" t="s">
        <v>129</v>
      </c>
    </row>
    <row r="82" spans="1:9" x14ac:dyDescent="0.35">
      <c r="A82" s="33" t="s">
        <v>369</v>
      </c>
      <c r="B82" s="33" t="s">
        <v>37</v>
      </c>
      <c r="C82" s="48" t="s">
        <v>523</v>
      </c>
      <c r="D82" s="49" t="s">
        <v>524</v>
      </c>
      <c r="E82" s="44">
        <v>18</v>
      </c>
      <c r="F82" s="34">
        <v>10504</v>
      </c>
      <c r="G82" s="100"/>
      <c r="H82" s="101"/>
      <c r="I82" s="33" t="s">
        <v>129</v>
      </c>
    </row>
    <row r="83" spans="1:9" x14ac:dyDescent="0.35">
      <c r="A83" s="33" t="s">
        <v>369</v>
      </c>
      <c r="B83" s="33" t="s">
        <v>37</v>
      </c>
      <c r="C83" s="48" t="s">
        <v>525</v>
      </c>
      <c r="D83" s="49" t="s">
        <v>526</v>
      </c>
      <c r="E83" s="44">
        <v>18</v>
      </c>
      <c r="F83" s="34">
        <v>2990</v>
      </c>
      <c r="G83" s="100"/>
      <c r="H83" s="101"/>
      <c r="I83" s="33" t="s">
        <v>129</v>
      </c>
    </row>
    <row r="84" spans="1:9" x14ac:dyDescent="0.35">
      <c r="A84" s="33" t="s">
        <v>369</v>
      </c>
      <c r="B84" s="33" t="s">
        <v>37</v>
      </c>
      <c r="C84" s="48" t="s">
        <v>353</v>
      </c>
      <c r="D84" s="49" t="s">
        <v>527</v>
      </c>
      <c r="E84" s="44">
        <v>18</v>
      </c>
      <c r="F84" s="34">
        <v>7724</v>
      </c>
      <c r="G84" s="100"/>
      <c r="H84" s="101"/>
      <c r="I84" s="33" t="s">
        <v>129</v>
      </c>
    </row>
    <row r="85" spans="1:9" x14ac:dyDescent="0.35">
      <c r="A85" s="33" t="s">
        <v>267</v>
      </c>
      <c r="B85" s="33" t="s">
        <v>37</v>
      </c>
      <c r="C85" s="48" t="s">
        <v>528</v>
      </c>
      <c r="D85" s="49" t="s">
        <v>529</v>
      </c>
      <c r="E85" s="44">
        <v>18</v>
      </c>
      <c r="F85" s="34">
        <v>11526</v>
      </c>
      <c r="G85" s="100"/>
      <c r="H85" s="101"/>
      <c r="I85" s="33" t="s">
        <v>129</v>
      </c>
    </row>
    <row r="86" spans="1:9" x14ac:dyDescent="0.35">
      <c r="A86" s="33" t="s">
        <v>267</v>
      </c>
      <c r="B86" s="33" t="s">
        <v>37</v>
      </c>
      <c r="C86" s="48" t="s">
        <v>530</v>
      </c>
      <c r="D86" s="49" t="s">
        <v>531</v>
      </c>
      <c r="E86" s="44">
        <v>18</v>
      </c>
      <c r="F86" s="34">
        <v>11478</v>
      </c>
      <c r="G86" s="100"/>
      <c r="H86" s="101"/>
      <c r="I86" s="33" t="s">
        <v>129</v>
      </c>
    </row>
    <row r="87" spans="1:9" x14ac:dyDescent="0.35">
      <c r="A87" s="33" t="s">
        <v>267</v>
      </c>
      <c r="B87" s="33" t="s">
        <v>37</v>
      </c>
      <c r="C87" s="48" t="s">
        <v>532</v>
      </c>
      <c r="D87" s="49" t="s">
        <v>533</v>
      </c>
      <c r="E87" s="44">
        <v>18</v>
      </c>
      <c r="F87" s="34">
        <v>764</v>
      </c>
      <c r="G87" s="100"/>
      <c r="H87" s="101"/>
      <c r="I87" s="33" t="s">
        <v>129</v>
      </c>
    </row>
    <row r="88" spans="1:9" x14ac:dyDescent="0.35">
      <c r="A88" s="33" t="s">
        <v>267</v>
      </c>
      <c r="B88" s="33" t="s">
        <v>37</v>
      </c>
      <c r="C88" s="48" t="s">
        <v>534</v>
      </c>
      <c r="D88" s="49" t="s">
        <v>535</v>
      </c>
      <c r="E88" s="44">
        <v>18</v>
      </c>
      <c r="F88" s="34">
        <v>6804</v>
      </c>
      <c r="G88" s="100"/>
      <c r="H88" s="101"/>
      <c r="I88" s="33" t="s">
        <v>129</v>
      </c>
    </row>
    <row r="89" spans="1:9" x14ac:dyDescent="0.35">
      <c r="A89" s="33" t="s">
        <v>267</v>
      </c>
      <c r="B89" s="33" t="s">
        <v>37</v>
      </c>
      <c r="C89" s="48" t="s">
        <v>536</v>
      </c>
      <c r="D89" s="49" t="s">
        <v>537</v>
      </c>
      <c r="E89" s="44">
        <v>18</v>
      </c>
      <c r="F89" s="34">
        <v>4956</v>
      </c>
      <c r="G89" s="100"/>
      <c r="H89" s="101"/>
      <c r="I89" s="33" t="s">
        <v>129</v>
      </c>
    </row>
    <row r="90" spans="1:9" x14ac:dyDescent="0.35">
      <c r="A90" s="33" t="s">
        <v>267</v>
      </c>
      <c r="B90" s="33" t="s">
        <v>37</v>
      </c>
      <c r="C90" s="48" t="s">
        <v>538</v>
      </c>
      <c r="D90" s="49" t="s">
        <v>539</v>
      </c>
      <c r="E90" s="44">
        <v>18</v>
      </c>
      <c r="F90" s="34">
        <v>16654</v>
      </c>
      <c r="G90" s="100"/>
      <c r="H90" s="101"/>
      <c r="I90" s="33" t="s">
        <v>129</v>
      </c>
    </row>
    <row r="91" spans="1:9" x14ac:dyDescent="0.35">
      <c r="A91" s="33" t="s">
        <v>267</v>
      </c>
      <c r="B91" s="33" t="s">
        <v>37</v>
      </c>
      <c r="C91" s="48" t="s">
        <v>540</v>
      </c>
      <c r="D91" s="49" t="s">
        <v>541</v>
      </c>
      <c r="E91" s="44">
        <v>18</v>
      </c>
      <c r="F91" s="34">
        <v>14348</v>
      </c>
      <c r="G91" s="100"/>
      <c r="H91" s="101"/>
      <c r="I91" s="33" t="s">
        <v>129</v>
      </c>
    </row>
    <row r="92" spans="1:9" x14ac:dyDescent="0.35">
      <c r="A92" s="33" t="s">
        <v>267</v>
      </c>
      <c r="B92" s="33" t="s">
        <v>37</v>
      </c>
      <c r="C92" s="48" t="s">
        <v>542</v>
      </c>
      <c r="D92" s="49" t="s">
        <v>543</v>
      </c>
      <c r="E92" s="44">
        <v>18</v>
      </c>
      <c r="F92" s="34">
        <v>1264</v>
      </c>
      <c r="G92" s="100"/>
      <c r="H92" s="101"/>
      <c r="I92" s="33" t="s">
        <v>129</v>
      </c>
    </row>
    <row r="93" spans="1:9" x14ac:dyDescent="0.35">
      <c r="A93" s="33" t="s">
        <v>369</v>
      </c>
      <c r="B93" s="33" t="s">
        <v>37</v>
      </c>
      <c r="C93" s="48" t="s">
        <v>544</v>
      </c>
      <c r="D93" s="49" t="s">
        <v>545</v>
      </c>
      <c r="E93" s="44">
        <v>18</v>
      </c>
      <c r="F93" s="34">
        <v>2520</v>
      </c>
      <c r="G93" s="100"/>
      <c r="H93" s="101"/>
      <c r="I93" s="33" t="s">
        <v>129</v>
      </c>
    </row>
    <row r="94" spans="1:9" x14ac:dyDescent="0.35">
      <c r="A94" s="33" t="s">
        <v>369</v>
      </c>
      <c r="B94" s="33" t="s">
        <v>37</v>
      </c>
      <c r="C94" s="48" t="s">
        <v>546</v>
      </c>
      <c r="D94" s="49" t="s">
        <v>547</v>
      </c>
      <c r="E94" s="44">
        <v>18</v>
      </c>
      <c r="F94" s="34">
        <v>9714</v>
      </c>
      <c r="G94" s="100"/>
      <c r="H94" s="101"/>
      <c r="I94" s="33" t="s">
        <v>129</v>
      </c>
    </row>
    <row r="95" spans="1:9" x14ac:dyDescent="0.35">
      <c r="A95" s="33" t="s">
        <v>369</v>
      </c>
      <c r="B95" s="33" t="s">
        <v>37</v>
      </c>
      <c r="C95" s="48" t="s">
        <v>548</v>
      </c>
      <c r="D95" s="49" t="s">
        <v>549</v>
      </c>
      <c r="E95" s="44">
        <v>18</v>
      </c>
      <c r="F95" s="34">
        <v>18988</v>
      </c>
      <c r="G95" s="100"/>
      <c r="H95" s="101"/>
      <c r="I95" s="33" t="s">
        <v>129</v>
      </c>
    </row>
    <row r="96" spans="1:9" x14ac:dyDescent="0.35">
      <c r="A96" s="33" t="s">
        <v>267</v>
      </c>
      <c r="B96" s="33" t="s">
        <v>37</v>
      </c>
      <c r="C96" s="48" t="s">
        <v>550</v>
      </c>
      <c r="D96" s="49" t="s">
        <v>551</v>
      </c>
      <c r="E96" s="44">
        <v>18</v>
      </c>
      <c r="F96" s="34">
        <v>3382</v>
      </c>
      <c r="G96" s="106"/>
      <c r="H96" s="101"/>
      <c r="I96" s="33" t="s">
        <v>129</v>
      </c>
    </row>
    <row r="97" spans="1:9" x14ac:dyDescent="0.35">
      <c r="A97" s="33" t="s">
        <v>267</v>
      </c>
      <c r="B97" s="33" t="s">
        <v>37</v>
      </c>
      <c r="C97" s="48" t="s">
        <v>552</v>
      </c>
      <c r="D97" s="49" t="s">
        <v>553</v>
      </c>
      <c r="E97" s="44">
        <v>18</v>
      </c>
      <c r="F97" s="34">
        <v>7076</v>
      </c>
      <c r="G97" s="100"/>
      <c r="H97" s="101"/>
      <c r="I97" s="33" t="s">
        <v>129</v>
      </c>
    </row>
    <row r="98" spans="1:9" x14ac:dyDescent="0.35">
      <c r="A98" s="33" t="s">
        <v>267</v>
      </c>
      <c r="B98" s="33" t="s">
        <v>37</v>
      </c>
      <c r="C98" s="48" t="s">
        <v>554</v>
      </c>
      <c r="D98" s="49" t="s">
        <v>555</v>
      </c>
      <c r="E98" s="44">
        <v>18</v>
      </c>
      <c r="F98" s="34">
        <v>568</v>
      </c>
      <c r="G98" s="100"/>
      <c r="H98" s="101"/>
      <c r="I98" s="33" t="s">
        <v>129</v>
      </c>
    </row>
    <row r="99" spans="1:9" x14ac:dyDescent="0.35">
      <c r="A99" s="33" t="s">
        <v>267</v>
      </c>
      <c r="B99" s="33" t="s">
        <v>37</v>
      </c>
      <c r="C99" s="48" t="s">
        <v>556</v>
      </c>
      <c r="D99" s="49" t="s">
        <v>557</v>
      </c>
      <c r="E99" s="44">
        <v>18</v>
      </c>
      <c r="F99" s="34">
        <v>950</v>
      </c>
      <c r="G99" s="100"/>
      <c r="H99" s="101"/>
      <c r="I99" s="33" t="s">
        <v>129</v>
      </c>
    </row>
    <row r="100" spans="1:9" x14ac:dyDescent="0.35">
      <c r="A100" s="33" t="s">
        <v>369</v>
      </c>
      <c r="B100" s="33" t="s">
        <v>37</v>
      </c>
      <c r="C100" s="48" t="s">
        <v>558</v>
      </c>
      <c r="D100" s="49" t="s">
        <v>559</v>
      </c>
      <c r="E100" s="44">
        <v>19</v>
      </c>
      <c r="F100" s="34">
        <v>7966</v>
      </c>
      <c r="G100" s="100"/>
      <c r="H100" s="101"/>
      <c r="I100" s="33" t="s">
        <v>129</v>
      </c>
    </row>
    <row r="101" spans="1:9" x14ac:dyDescent="0.35">
      <c r="A101" s="33" t="s">
        <v>369</v>
      </c>
      <c r="B101" s="33" t="s">
        <v>37</v>
      </c>
      <c r="C101" s="48" t="s">
        <v>560</v>
      </c>
      <c r="D101" s="49" t="s">
        <v>561</v>
      </c>
      <c r="E101" s="44">
        <v>19</v>
      </c>
      <c r="F101" s="34">
        <v>2840</v>
      </c>
      <c r="G101" s="100"/>
      <c r="H101" s="101"/>
      <c r="I101" s="33" t="s">
        <v>129</v>
      </c>
    </row>
    <row r="102" spans="1:9" x14ac:dyDescent="0.35">
      <c r="A102" s="33" t="s">
        <v>369</v>
      </c>
      <c r="B102" s="33" t="s">
        <v>37</v>
      </c>
      <c r="C102" s="48" t="s">
        <v>562</v>
      </c>
      <c r="D102" s="49" t="s">
        <v>563</v>
      </c>
      <c r="E102" s="44">
        <v>19</v>
      </c>
      <c r="F102" s="34">
        <v>7012</v>
      </c>
      <c r="G102" s="100"/>
      <c r="H102" s="101"/>
      <c r="I102" s="33" t="s">
        <v>129</v>
      </c>
    </row>
    <row r="103" spans="1:9" x14ac:dyDescent="0.35">
      <c r="A103" s="33" t="s">
        <v>369</v>
      </c>
      <c r="B103" s="33" t="s">
        <v>37</v>
      </c>
      <c r="C103" s="48" t="s">
        <v>564</v>
      </c>
      <c r="D103" s="49" t="s">
        <v>565</v>
      </c>
      <c r="E103" s="44">
        <v>19</v>
      </c>
      <c r="F103" s="34">
        <v>1100</v>
      </c>
      <c r="G103" s="100"/>
      <c r="H103" s="101"/>
      <c r="I103" s="33" t="s">
        <v>129</v>
      </c>
    </row>
    <row r="104" spans="1:9" x14ac:dyDescent="0.35">
      <c r="A104" s="33" t="s">
        <v>369</v>
      </c>
      <c r="B104" s="33" t="s">
        <v>37</v>
      </c>
      <c r="C104" s="48" t="s">
        <v>566</v>
      </c>
      <c r="D104" s="49" t="s">
        <v>567</v>
      </c>
      <c r="E104" s="44">
        <v>19</v>
      </c>
      <c r="F104" s="34">
        <v>6968</v>
      </c>
      <c r="G104" s="100"/>
      <c r="H104" s="101"/>
      <c r="I104" s="33" t="s">
        <v>129</v>
      </c>
    </row>
    <row r="105" spans="1:9" x14ac:dyDescent="0.35">
      <c r="A105" s="167" t="s">
        <v>14</v>
      </c>
      <c r="B105" s="168"/>
      <c r="C105" s="168"/>
      <c r="D105" s="168"/>
      <c r="E105" s="169"/>
      <c r="F105" s="35">
        <f>SUM(F4:F104)</f>
        <v>760206</v>
      </c>
      <c r="G105" s="36"/>
      <c r="H105" s="35">
        <f>SUM('Okres Jablonec nad Nisou'!H4:H104)</f>
        <v>0</v>
      </c>
      <c r="I105" s="37"/>
    </row>
    <row r="106" spans="1:9" x14ac:dyDescent="0.35">
      <c r="A106" s="26"/>
      <c r="B106" s="26"/>
      <c r="C106" s="26"/>
      <c r="D106" s="50" t="s">
        <v>15</v>
      </c>
      <c r="E106" s="29" t="str">
        <f>'Přehled výkonů'!B2</f>
        <v>XX.XX.2017</v>
      </c>
      <c r="F106" s="26"/>
      <c r="G106" s="27"/>
      <c r="H106" s="28">
        <f>H105/F105</f>
        <v>0</v>
      </c>
      <c r="I106" s="26"/>
    </row>
  </sheetData>
  <mergeCells count="2">
    <mergeCell ref="A1:I2"/>
    <mergeCell ref="A105:E105"/>
  </mergeCells>
  <conditionalFormatting sqref="D106">
    <cfRule type="expression" dxfId="1" priority="1">
      <formula>$K106:$K184&gt;100</formula>
    </cfRule>
  </conditionalFormatting>
  <pageMargins left="0.7" right="0.7" top="0.78740157499999996" bottom="0.78740157499999996" header="0.3" footer="0.3"/>
  <pageSetup paperSize="9" scale="53" orientation="portrait" r:id="rId1"/>
  <ignoredErrors>
    <ignoredError sqref="C4:C10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79"/>
  <sheetViews>
    <sheetView view="pageBreakPreview" zoomScaleNormal="100" zoomScaleSheetLayoutView="100" workbookViewId="0">
      <pane ySplit="3" topLeftCell="A151" activePane="bottomLeft" state="frozen"/>
      <selection activeCell="H188" sqref="H188"/>
      <selection pane="bottomLeft" activeCell="G182" sqref="G182"/>
    </sheetView>
  </sheetViews>
  <sheetFormatPr defaultColWidth="8.81640625" defaultRowHeight="14.5" x14ac:dyDescent="0.35"/>
  <cols>
    <col min="1" max="1" width="19.54296875" style="38" customWidth="1"/>
    <col min="2" max="3" width="8.81640625" style="38"/>
    <col min="4" max="4" width="50.1796875" style="25" bestFit="1" customWidth="1"/>
    <col min="5" max="5" width="14.26953125" style="25" customWidth="1"/>
    <col min="6" max="6" width="14.26953125" style="38" customWidth="1"/>
    <col min="7" max="8" width="14.26953125" style="25" customWidth="1"/>
    <col min="9" max="9" width="18.54296875" style="38" bestFit="1" customWidth="1"/>
    <col min="10" max="16384" width="8.81640625" style="25"/>
  </cols>
  <sheetData>
    <row r="1" spans="1:9" ht="19" customHeight="1" x14ac:dyDescent="0.35">
      <c r="A1" s="159" t="s">
        <v>23</v>
      </c>
      <c r="B1" s="160"/>
      <c r="C1" s="160"/>
      <c r="D1" s="160"/>
      <c r="E1" s="160"/>
      <c r="F1" s="161"/>
      <c r="G1" s="161"/>
      <c r="H1" s="161"/>
      <c r="I1" s="162"/>
    </row>
    <row r="2" spans="1:9" ht="19" customHeight="1" x14ac:dyDescent="0.35">
      <c r="A2" s="163"/>
      <c r="B2" s="164"/>
      <c r="C2" s="164"/>
      <c r="D2" s="164"/>
      <c r="E2" s="164"/>
      <c r="F2" s="165"/>
      <c r="G2" s="165"/>
      <c r="H2" s="165"/>
      <c r="I2" s="166"/>
    </row>
    <row r="3" spans="1:9" ht="46.5" x14ac:dyDescent="0.35">
      <c r="A3" s="20" t="s">
        <v>18</v>
      </c>
      <c r="B3" s="21" t="s">
        <v>0</v>
      </c>
      <c r="C3" s="21" t="s">
        <v>1</v>
      </c>
      <c r="D3" s="21" t="s">
        <v>4</v>
      </c>
      <c r="E3" s="21" t="s">
        <v>2</v>
      </c>
      <c r="F3" s="22" t="s">
        <v>5</v>
      </c>
      <c r="G3" s="21" t="s">
        <v>6</v>
      </c>
      <c r="H3" s="22" t="s">
        <v>7</v>
      </c>
      <c r="I3" s="23" t="s">
        <v>3</v>
      </c>
    </row>
    <row r="4" spans="1:9" x14ac:dyDescent="0.35">
      <c r="A4" s="6" t="s">
        <v>699</v>
      </c>
      <c r="B4" s="6" t="s">
        <v>25</v>
      </c>
      <c r="C4" s="7">
        <v>286</v>
      </c>
      <c r="D4" s="5" t="s">
        <v>700</v>
      </c>
      <c r="E4" s="11">
        <v>14</v>
      </c>
      <c r="F4" s="51">
        <v>14200</v>
      </c>
      <c r="G4" s="51"/>
      <c r="H4" s="51"/>
      <c r="I4" s="11" t="s">
        <v>129</v>
      </c>
    </row>
    <row r="5" spans="1:9" x14ac:dyDescent="0.35">
      <c r="A5" s="6" t="s">
        <v>699</v>
      </c>
      <c r="B5" s="6" t="s">
        <v>37</v>
      </c>
      <c r="C5" s="7">
        <v>28411</v>
      </c>
      <c r="D5" s="5" t="s">
        <v>700</v>
      </c>
      <c r="E5" s="11">
        <v>14</v>
      </c>
      <c r="F5" s="51">
        <v>3500</v>
      </c>
      <c r="G5" s="51"/>
      <c r="H5" s="51"/>
      <c r="I5" s="11" t="s">
        <v>129</v>
      </c>
    </row>
    <row r="6" spans="1:9" x14ac:dyDescent="0.35">
      <c r="A6" s="6" t="s">
        <v>699</v>
      </c>
      <c r="B6" s="6" t="s">
        <v>25</v>
      </c>
      <c r="C6" s="7">
        <v>293</v>
      </c>
      <c r="D6" s="5" t="s">
        <v>700</v>
      </c>
      <c r="E6" s="11">
        <v>14</v>
      </c>
      <c r="F6" s="51">
        <v>3500</v>
      </c>
      <c r="G6" s="51"/>
      <c r="H6" s="51"/>
      <c r="I6" s="11" t="s">
        <v>129</v>
      </c>
    </row>
    <row r="7" spans="1:9" x14ac:dyDescent="0.35">
      <c r="A7" s="6" t="s">
        <v>699</v>
      </c>
      <c r="B7" s="6" t="s">
        <v>25</v>
      </c>
      <c r="C7" s="7">
        <v>286</v>
      </c>
      <c r="D7" s="5" t="s">
        <v>700</v>
      </c>
      <c r="E7" s="11">
        <v>14</v>
      </c>
      <c r="F7" s="51">
        <v>3000</v>
      </c>
      <c r="G7" s="51"/>
      <c r="H7" s="51"/>
      <c r="I7" s="11" t="s">
        <v>129</v>
      </c>
    </row>
    <row r="8" spans="1:9" x14ac:dyDescent="0.35">
      <c r="A8" s="6" t="s">
        <v>699</v>
      </c>
      <c r="B8" s="6" t="s">
        <v>37</v>
      </c>
      <c r="C8" s="7">
        <v>2936</v>
      </c>
      <c r="D8" s="5" t="s">
        <v>700</v>
      </c>
      <c r="E8" s="11">
        <v>14</v>
      </c>
      <c r="F8" s="51">
        <v>2000</v>
      </c>
      <c r="G8" s="51"/>
      <c r="H8" s="51"/>
      <c r="I8" s="11" t="s">
        <v>129</v>
      </c>
    </row>
    <row r="9" spans="1:9" x14ac:dyDescent="0.35">
      <c r="A9" s="6" t="s">
        <v>699</v>
      </c>
      <c r="B9" s="6" t="s">
        <v>37</v>
      </c>
      <c r="C9" s="11">
        <v>2931</v>
      </c>
      <c r="D9" s="5" t="s">
        <v>701</v>
      </c>
      <c r="E9" s="11">
        <v>14</v>
      </c>
      <c r="F9" s="51">
        <v>8600</v>
      </c>
      <c r="G9" s="51"/>
      <c r="H9" s="51"/>
      <c r="I9" s="11" t="s">
        <v>27</v>
      </c>
    </row>
    <row r="10" spans="1:9" x14ac:dyDescent="0.35">
      <c r="A10" s="6" t="s">
        <v>699</v>
      </c>
      <c r="B10" s="6" t="s">
        <v>37</v>
      </c>
      <c r="C10" s="11">
        <v>2934</v>
      </c>
      <c r="D10" s="5" t="s">
        <v>702</v>
      </c>
      <c r="E10" s="11">
        <v>14</v>
      </c>
      <c r="F10" s="51">
        <v>9000</v>
      </c>
      <c r="G10" s="51"/>
      <c r="H10" s="51"/>
      <c r="I10" s="11" t="s">
        <v>27</v>
      </c>
    </row>
    <row r="11" spans="1:9" x14ac:dyDescent="0.35">
      <c r="A11" s="6" t="s">
        <v>699</v>
      </c>
      <c r="B11" s="6" t="s">
        <v>37</v>
      </c>
      <c r="C11" s="11">
        <v>28411</v>
      </c>
      <c r="D11" s="5" t="s">
        <v>703</v>
      </c>
      <c r="E11" s="11">
        <v>15</v>
      </c>
      <c r="F11" s="51">
        <v>3500</v>
      </c>
      <c r="G11" s="51"/>
      <c r="H11" s="51"/>
      <c r="I11" s="11" t="s">
        <v>27</v>
      </c>
    </row>
    <row r="12" spans="1:9" x14ac:dyDescent="0.35">
      <c r="A12" s="6" t="s">
        <v>699</v>
      </c>
      <c r="B12" s="6" t="s">
        <v>37</v>
      </c>
      <c r="C12" s="11">
        <v>28312</v>
      </c>
      <c r="D12" s="5" t="s">
        <v>704</v>
      </c>
      <c r="E12" s="11">
        <v>15</v>
      </c>
      <c r="F12" s="51">
        <v>7800</v>
      </c>
      <c r="G12" s="51"/>
      <c r="H12" s="51"/>
      <c r="I12" s="11" t="s">
        <v>27</v>
      </c>
    </row>
    <row r="13" spans="1:9" x14ac:dyDescent="0.35">
      <c r="A13" s="6" t="s">
        <v>699</v>
      </c>
      <c r="B13" s="6" t="s">
        <v>37</v>
      </c>
      <c r="C13" s="11">
        <v>28313</v>
      </c>
      <c r="D13" s="5" t="s">
        <v>705</v>
      </c>
      <c r="E13" s="11">
        <v>15</v>
      </c>
      <c r="F13" s="51">
        <v>4000</v>
      </c>
      <c r="G13" s="51"/>
      <c r="H13" s="51"/>
      <c r="I13" s="11" t="s">
        <v>27</v>
      </c>
    </row>
    <row r="14" spans="1:9" x14ac:dyDescent="0.35">
      <c r="A14" s="6" t="s">
        <v>699</v>
      </c>
      <c r="B14" s="6" t="s">
        <v>37</v>
      </c>
      <c r="C14" s="7">
        <v>28614</v>
      </c>
      <c r="D14" s="5" t="s">
        <v>706</v>
      </c>
      <c r="E14" s="11">
        <v>16</v>
      </c>
      <c r="F14" s="51">
        <v>17000</v>
      </c>
      <c r="G14" s="51"/>
      <c r="H14" s="51"/>
      <c r="I14" s="11" t="s">
        <v>27</v>
      </c>
    </row>
    <row r="15" spans="1:9" x14ac:dyDescent="0.35">
      <c r="A15" s="6" t="s">
        <v>699</v>
      </c>
      <c r="B15" s="6" t="s">
        <v>37</v>
      </c>
      <c r="C15" s="7">
        <v>28411</v>
      </c>
      <c r="D15" s="5" t="s">
        <v>707</v>
      </c>
      <c r="E15" s="11">
        <v>15</v>
      </c>
      <c r="F15" s="51">
        <v>13000</v>
      </c>
      <c r="G15" s="51"/>
      <c r="H15" s="51"/>
      <c r="I15" s="11" t="s">
        <v>27</v>
      </c>
    </row>
    <row r="16" spans="1:9" x14ac:dyDescent="0.35">
      <c r="A16" s="6" t="s">
        <v>699</v>
      </c>
      <c r="B16" s="6" t="s">
        <v>37</v>
      </c>
      <c r="C16" s="7">
        <v>2954</v>
      </c>
      <c r="D16" s="5" t="s">
        <v>708</v>
      </c>
      <c r="E16" s="11">
        <v>16</v>
      </c>
      <c r="F16" s="51">
        <v>7000</v>
      </c>
      <c r="G16" s="51"/>
      <c r="H16" s="51"/>
      <c r="I16" s="11" t="s">
        <v>129</v>
      </c>
    </row>
    <row r="17" spans="1:9" x14ac:dyDescent="0.35">
      <c r="A17" s="6" t="s">
        <v>699</v>
      </c>
      <c r="B17" s="6" t="s">
        <v>37</v>
      </c>
      <c r="C17" s="11">
        <v>28411</v>
      </c>
      <c r="D17" s="5" t="s">
        <v>709</v>
      </c>
      <c r="E17" s="11">
        <v>17</v>
      </c>
      <c r="F17" s="51">
        <v>10500</v>
      </c>
      <c r="G17" s="51"/>
      <c r="H17" s="51"/>
      <c r="I17" s="11" t="s">
        <v>129</v>
      </c>
    </row>
    <row r="18" spans="1:9" x14ac:dyDescent="0.35">
      <c r="A18" s="6" t="s">
        <v>699</v>
      </c>
      <c r="B18" s="6" t="s">
        <v>37</v>
      </c>
      <c r="C18" s="11">
        <v>28614</v>
      </c>
      <c r="D18" s="5" t="s">
        <v>197</v>
      </c>
      <c r="E18" s="11">
        <v>17</v>
      </c>
      <c r="F18" s="51">
        <v>4500</v>
      </c>
      <c r="G18" s="51"/>
      <c r="H18" s="51"/>
      <c r="I18" s="11" t="s">
        <v>129</v>
      </c>
    </row>
    <row r="19" spans="1:9" x14ac:dyDescent="0.35">
      <c r="A19" s="6" t="s">
        <v>699</v>
      </c>
      <c r="B19" s="6" t="s">
        <v>37</v>
      </c>
      <c r="C19" s="7">
        <v>2932</v>
      </c>
      <c r="D19" s="5" t="s">
        <v>710</v>
      </c>
      <c r="E19" s="11">
        <v>16</v>
      </c>
      <c r="F19" s="51">
        <v>7000</v>
      </c>
      <c r="G19" s="51"/>
      <c r="H19" s="51"/>
      <c r="I19" s="11" t="s">
        <v>27</v>
      </c>
    </row>
    <row r="20" spans="1:9" x14ac:dyDescent="0.35">
      <c r="A20" s="6" t="s">
        <v>699</v>
      </c>
      <c r="B20" s="6" t="s">
        <v>37</v>
      </c>
      <c r="C20" s="7">
        <v>2951</v>
      </c>
      <c r="D20" s="5" t="s">
        <v>711</v>
      </c>
      <c r="E20" s="11">
        <v>16</v>
      </c>
      <c r="F20" s="51">
        <v>5600</v>
      </c>
      <c r="G20" s="51"/>
      <c r="H20" s="51"/>
      <c r="I20" s="11" t="s">
        <v>27</v>
      </c>
    </row>
    <row r="21" spans="1:9" x14ac:dyDescent="0.35">
      <c r="A21" s="6" t="s">
        <v>699</v>
      </c>
      <c r="B21" s="6" t="s">
        <v>37</v>
      </c>
      <c r="C21" s="7" t="s">
        <v>712</v>
      </c>
      <c r="D21" s="5" t="s">
        <v>713</v>
      </c>
      <c r="E21" s="11">
        <v>16</v>
      </c>
      <c r="F21" s="51">
        <v>10000</v>
      </c>
      <c r="G21" s="51"/>
      <c r="H21" s="51"/>
      <c r="I21" s="11" t="s">
        <v>27</v>
      </c>
    </row>
    <row r="22" spans="1:9" x14ac:dyDescent="0.35">
      <c r="A22" s="6" t="s">
        <v>699</v>
      </c>
      <c r="B22" s="6" t="s">
        <v>25</v>
      </c>
      <c r="C22" s="11" t="s">
        <v>714</v>
      </c>
      <c r="D22" s="5" t="s">
        <v>715</v>
      </c>
      <c r="E22" s="11">
        <v>16</v>
      </c>
      <c r="F22" s="51">
        <v>11000</v>
      </c>
      <c r="G22" s="51"/>
      <c r="H22" s="51"/>
      <c r="I22" s="11" t="s">
        <v>27</v>
      </c>
    </row>
    <row r="23" spans="1:9" x14ac:dyDescent="0.35">
      <c r="A23" s="6" t="s">
        <v>699</v>
      </c>
      <c r="B23" s="6" t="s">
        <v>37</v>
      </c>
      <c r="C23" s="11">
        <v>28624</v>
      </c>
      <c r="D23" s="5" t="s">
        <v>716</v>
      </c>
      <c r="E23" s="11">
        <v>19</v>
      </c>
      <c r="F23" s="51">
        <v>20000</v>
      </c>
      <c r="G23" s="51"/>
      <c r="H23" s="51"/>
      <c r="I23" s="11" t="s">
        <v>27</v>
      </c>
    </row>
    <row r="24" spans="1:9" x14ac:dyDescent="0.35">
      <c r="A24" s="6" t="s">
        <v>699</v>
      </c>
      <c r="B24" s="6" t="s">
        <v>37</v>
      </c>
      <c r="C24" s="11">
        <v>28626</v>
      </c>
      <c r="D24" s="5" t="s">
        <v>717</v>
      </c>
      <c r="E24" s="11">
        <v>17</v>
      </c>
      <c r="F24" s="51">
        <v>24000</v>
      </c>
      <c r="G24" s="51"/>
      <c r="H24" s="51"/>
      <c r="I24" s="11" t="s">
        <v>27</v>
      </c>
    </row>
    <row r="25" spans="1:9" x14ac:dyDescent="0.35">
      <c r="A25" s="6" t="s">
        <v>699</v>
      </c>
      <c r="B25" s="6" t="s">
        <v>37</v>
      </c>
      <c r="C25" s="11">
        <v>28626</v>
      </c>
      <c r="D25" s="5" t="s">
        <v>718</v>
      </c>
      <c r="E25" s="11">
        <v>18</v>
      </c>
      <c r="F25" s="51">
        <v>48000</v>
      </c>
      <c r="G25" s="51"/>
      <c r="H25" s="51"/>
      <c r="I25" s="11" t="s">
        <v>129</v>
      </c>
    </row>
    <row r="26" spans="1:9" x14ac:dyDescent="0.35">
      <c r="A26" s="6" t="s">
        <v>699</v>
      </c>
      <c r="B26" s="6" t="s">
        <v>25</v>
      </c>
      <c r="C26" s="11">
        <v>294</v>
      </c>
      <c r="D26" s="5" t="s">
        <v>719</v>
      </c>
      <c r="E26" s="11">
        <v>19</v>
      </c>
      <c r="F26" s="51">
        <v>21500</v>
      </c>
      <c r="G26" s="51"/>
      <c r="H26" s="51"/>
      <c r="I26" s="11" t="s">
        <v>129</v>
      </c>
    </row>
    <row r="27" spans="1:9" x14ac:dyDescent="0.35">
      <c r="A27" s="6" t="s">
        <v>699</v>
      </c>
      <c r="B27" s="6" t="s">
        <v>37</v>
      </c>
      <c r="C27" s="11">
        <v>28621</v>
      </c>
      <c r="D27" s="5" t="s">
        <v>720</v>
      </c>
      <c r="E27" s="11">
        <v>17</v>
      </c>
      <c r="F27" s="51">
        <v>17000</v>
      </c>
      <c r="G27" s="51"/>
      <c r="H27" s="51"/>
      <c r="I27" s="11" t="s">
        <v>27</v>
      </c>
    </row>
    <row r="28" spans="1:9" x14ac:dyDescent="0.35">
      <c r="A28" s="6" t="s">
        <v>699</v>
      </c>
      <c r="B28" s="6" t="s">
        <v>37</v>
      </c>
      <c r="C28" s="11">
        <v>28620</v>
      </c>
      <c r="D28" s="5" t="s">
        <v>721</v>
      </c>
      <c r="E28" s="11">
        <v>17</v>
      </c>
      <c r="F28" s="51">
        <v>21000</v>
      </c>
      <c r="G28" s="51"/>
      <c r="H28" s="51"/>
      <c r="I28" s="11" t="s">
        <v>27</v>
      </c>
    </row>
    <row r="29" spans="1:9" x14ac:dyDescent="0.35">
      <c r="A29" s="6" t="s">
        <v>699</v>
      </c>
      <c r="B29" s="6" t="s">
        <v>37</v>
      </c>
      <c r="C29" s="11">
        <v>28623</v>
      </c>
      <c r="D29" s="5" t="s">
        <v>722</v>
      </c>
      <c r="E29" s="11">
        <v>17</v>
      </c>
      <c r="F29" s="51">
        <v>31000</v>
      </c>
      <c r="G29" s="51"/>
      <c r="H29" s="51"/>
      <c r="I29" s="11" t="s">
        <v>27</v>
      </c>
    </row>
    <row r="30" spans="1:9" x14ac:dyDescent="0.35">
      <c r="A30" s="6" t="s">
        <v>699</v>
      </c>
      <c r="B30" s="6" t="s">
        <v>37</v>
      </c>
      <c r="C30" s="11">
        <v>146</v>
      </c>
      <c r="D30" s="5" t="s">
        <v>723</v>
      </c>
      <c r="E30" s="11">
        <v>18</v>
      </c>
      <c r="F30" s="51">
        <v>13000</v>
      </c>
      <c r="G30" s="51"/>
      <c r="H30" s="51"/>
      <c r="I30" s="11" t="s">
        <v>27</v>
      </c>
    </row>
    <row r="31" spans="1:9" x14ac:dyDescent="0.35">
      <c r="A31" s="6" t="s">
        <v>699</v>
      </c>
      <c r="B31" s="6" t="s">
        <v>37</v>
      </c>
      <c r="C31" s="11">
        <v>144</v>
      </c>
      <c r="D31" s="5" t="s">
        <v>724</v>
      </c>
      <c r="E31" s="11">
        <v>18</v>
      </c>
      <c r="F31" s="51">
        <v>11000</v>
      </c>
      <c r="G31" s="51"/>
      <c r="H31" s="51"/>
      <c r="I31" s="11" t="s">
        <v>27</v>
      </c>
    </row>
    <row r="32" spans="1:9" x14ac:dyDescent="0.35">
      <c r="A32" s="6" t="s">
        <v>699</v>
      </c>
      <c r="B32" s="6" t="s">
        <v>25</v>
      </c>
      <c r="C32" s="11">
        <v>294</v>
      </c>
      <c r="D32" s="5" t="s">
        <v>725</v>
      </c>
      <c r="E32" s="11">
        <v>19</v>
      </c>
      <c r="F32" s="51">
        <v>4500</v>
      </c>
      <c r="G32" s="51"/>
      <c r="H32" s="51"/>
      <c r="I32" s="11" t="s">
        <v>129</v>
      </c>
    </row>
    <row r="33" spans="1:9" x14ac:dyDescent="0.35">
      <c r="A33" s="6" t="s">
        <v>699</v>
      </c>
      <c r="B33" s="6" t="s">
        <v>37</v>
      </c>
      <c r="C33" s="11">
        <v>1021</v>
      </c>
      <c r="D33" s="5" t="s">
        <v>726</v>
      </c>
      <c r="E33" s="11">
        <v>18</v>
      </c>
      <c r="F33" s="51">
        <v>11000</v>
      </c>
      <c r="G33" s="51"/>
      <c r="H33" s="51"/>
      <c r="I33" s="11" t="s">
        <v>129</v>
      </c>
    </row>
    <row r="34" spans="1:9" x14ac:dyDescent="0.35">
      <c r="A34" s="6" t="s">
        <v>699</v>
      </c>
      <c r="B34" s="6" t="s">
        <v>37</v>
      </c>
      <c r="C34" s="11">
        <v>143</v>
      </c>
      <c r="D34" s="5" t="s">
        <v>727</v>
      </c>
      <c r="E34" s="11">
        <v>18</v>
      </c>
      <c r="F34" s="51">
        <v>10000</v>
      </c>
      <c r="G34" s="51"/>
      <c r="H34" s="51"/>
      <c r="I34" s="11" t="s">
        <v>27</v>
      </c>
    </row>
    <row r="35" spans="1:9" x14ac:dyDescent="0.35">
      <c r="A35" s="6" t="s">
        <v>699</v>
      </c>
      <c r="B35" s="6" t="s">
        <v>37</v>
      </c>
      <c r="C35" s="11">
        <v>28623</v>
      </c>
      <c r="D35" s="5" t="s">
        <v>728</v>
      </c>
      <c r="E35" s="11">
        <v>20</v>
      </c>
      <c r="F35" s="51">
        <v>12500</v>
      </c>
      <c r="G35" s="51"/>
      <c r="H35" s="51"/>
      <c r="I35" s="11" t="s">
        <v>129</v>
      </c>
    </row>
    <row r="36" spans="1:9" x14ac:dyDescent="0.35">
      <c r="A36" s="6" t="s">
        <v>699</v>
      </c>
      <c r="B36" s="6" t="s">
        <v>37</v>
      </c>
      <c r="C36" s="11">
        <v>28621</v>
      </c>
      <c r="D36" s="5" t="s">
        <v>729</v>
      </c>
      <c r="E36" s="11">
        <v>21</v>
      </c>
      <c r="F36" s="51">
        <v>11000</v>
      </c>
      <c r="G36" s="51"/>
      <c r="H36" s="51"/>
      <c r="I36" s="11" t="s">
        <v>129</v>
      </c>
    </row>
    <row r="37" spans="1:9" x14ac:dyDescent="0.35">
      <c r="A37" s="6" t="s">
        <v>699</v>
      </c>
      <c r="B37" s="6" t="s">
        <v>25</v>
      </c>
      <c r="C37" s="7">
        <v>286</v>
      </c>
      <c r="D37" s="5" t="s">
        <v>730</v>
      </c>
      <c r="E37" s="11">
        <v>20</v>
      </c>
      <c r="F37" s="51">
        <v>13000</v>
      </c>
      <c r="G37" s="51"/>
      <c r="H37" s="51"/>
      <c r="I37" s="11" t="s">
        <v>129</v>
      </c>
    </row>
    <row r="38" spans="1:9" x14ac:dyDescent="0.35">
      <c r="A38" s="6" t="s">
        <v>699</v>
      </c>
      <c r="B38" s="6" t="s">
        <v>25</v>
      </c>
      <c r="C38" s="11">
        <v>286</v>
      </c>
      <c r="D38" s="5" t="s">
        <v>731</v>
      </c>
      <c r="E38" s="11">
        <v>19</v>
      </c>
      <c r="F38" s="51">
        <v>25500</v>
      </c>
      <c r="G38" s="51"/>
      <c r="H38" s="51"/>
      <c r="I38" s="11" t="s">
        <v>129</v>
      </c>
    </row>
    <row r="39" spans="1:9" x14ac:dyDescent="0.35">
      <c r="A39" s="6" t="s">
        <v>699</v>
      </c>
      <c r="B39" s="6" t="s">
        <v>25</v>
      </c>
      <c r="C39" s="11">
        <v>294</v>
      </c>
      <c r="D39" s="5" t="s">
        <v>732</v>
      </c>
      <c r="E39" s="11">
        <v>20</v>
      </c>
      <c r="F39" s="51">
        <v>23500</v>
      </c>
      <c r="G39" s="51"/>
      <c r="H39" s="51"/>
      <c r="I39" s="11" t="s">
        <v>129</v>
      </c>
    </row>
    <row r="40" spans="1:9" x14ac:dyDescent="0.35">
      <c r="A40" s="6" t="s">
        <v>699</v>
      </c>
      <c r="B40" s="6" t="s">
        <v>25</v>
      </c>
      <c r="C40" s="7">
        <v>286</v>
      </c>
      <c r="D40" s="5" t="s">
        <v>733</v>
      </c>
      <c r="E40" s="11">
        <v>19</v>
      </c>
      <c r="F40" s="51">
        <v>45000</v>
      </c>
      <c r="G40" s="51"/>
      <c r="H40" s="51"/>
      <c r="I40" s="11" t="s">
        <v>129</v>
      </c>
    </row>
    <row r="41" spans="1:9" x14ac:dyDescent="0.35">
      <c r="A41" s="6" t="s">
        <v>699</v>
      </c>
      <c r="B41" s="6" t="s">
        <v>37</v>
      </c>
      <c r="C41" s="7">
        <v>28620</v>
      </c>
      <c r="D41" s="5" t="s">
        <v>734</v>
      </c>
      <c r="E41" s="11">
        <v>20</v>
      </c>
      <c r="F41" s="51">
        <v>7500</v>
      </c>
      <c r="G41" s="51"/>
      <c r="H41" s="51"/>
      <c r="I41" s="11" t="s">
        <v>27</v>
      </c>
    </row>
    <row r="42" spans="1:9" x14ac:dyDescent="0.35">
      <c r="A42" s="6" t="s">
        <v>699</v>
      </c>
      <c r="B42" s="6" t="s">
        <v>37</v>
      </c>
      <c r="C42" s="7">
        <v>28620</v>
      </c>
      <c r="D42" s="5" t="s">
        <v>735</v>
      </c>
      <c r="E42" s="11">
        <v>21</v>
      </c>
      <c r="F42" s="51">
        <v>6500</v>
      </c>
      <c r="G42" s="51"/>
      <c r="H42" s="51"/>
      <c r="I42" s="11" t="s">
        <v>27</v>
      </c>
    </row>
    <row r="43" spans="1:9" x14ac:dyDescent="0.35">
      <c r="A43" s="147" t="s">
        <v>699</v>
      </c>
      <c r="B43" s="148" t="s">
        <v>37</v>
      </c>
      <c r="C43" s="148">
        <v>28611</v>
      </c>
      <c r="D43" s="150" t="s">
        <v>736</v>
      </c>
      <c r="E43" s="141">
        <v>20</v>
      </c>
      <c r="F43" s="141">
        <v>2800</v>
      </c>
      <c r="G43" s="52"/>
      <c r="H43" s="102"/>
      <c r="I43" s="147" t="s">
        <v>27</v>
      </c>
    </row>
    <row r="44" spans="1:9" x14ac:dyDescent="0.35">
      <c r="A44" s="131" t="s">
        <v>699</v>
      </c>
      <c r="B44" s="131" t="s">
        <v>37</v>
      </c>
      <c r="C44" s="132" t="s">
        <v>737</v>
      </c>
      <c r="D44" s="138" t="s">
        <v>738</v>
      </c>
      <c r="E44" s="104">
        <v>21</v>
      </c>
      <c r="F44" s="134">
        <v>2200</v>
      </c>
      <c r="G44" s="135"/>
      <c r="H44" s="136"/>
      <c r="I44" s="32" t="s">
        <v>129</v>
      </c>
    </row>
    <row r="45" spans="1:9" x14ac:dyDescent="0.35">
      <c r="A45" s="131" t="s">
        <v>699</v>
      </c>
      <c r="B45" s="131" t="s">
        <v>37</v>
      </c>
      <c r="C45" s="132" t="s">
        <v>737</v>
      </c>
      <c r="D45" s="138" t="s">
        <v>736</v>
      </c>
      <c r="E45" s="104">
        <v>22</v>
      </c>
      <c r="F45" s="134">
        <v>800</v>
      </c>
      <c r="G45" s="135"/>
      <c r="H45" s="136"/>
      <c r="I45" s="137" t="s">
        <v>129</v>
      </c>
    </row>
    <row r="46" spans="1:9" x14ac:dyDescent="0.35">
      <c r="A46" s="131" t="s">
        <v>699</v>
      </c>
      <c r="B46" s="131" t="s">
        <v>25</v>
      </c>
      <c r="C46" s="132" t="s">
        <v>714</v>
      </c>
      <c r="D46" s="138" t="s">
        <v>698</v>
      </c>
      <c r="E46" s="104">
        <v>22</v>
      </c>
      <c r="F46" s="134">
        <v>3200</v>
      </c>
      <c r="G46" s="135"/>
      <c r="H46" s="136"/>
      <c r="I46" s="137" t="s">
        <v>129</v>
      </c>
    </row>
    <row r="47" spans="1:9" x14ac:dyDescent="0.35">
      <c r="A47" s="131" t="s">
        <v>699</v>
      </c>
      <c r="B47" s="131" t="s">
        <v>25</v>
      </c>
      <c r="C47" s="132" t="s">
        <v>714</v>
      </c>
      <c r="D47" s="138" t="s">
        <v>739</v>
      </c>
      <c r="E47" s="104">
        <v>22</v>
      </c>
      <c r="F47" s="134">
        <v>2500</v>
      </c>
      <c r="G47" s="135"/>
      <c r="H47" s="136"/>
      <c r="I47" s="137" t="s">
        <v>129</v>
      </c>
    </row>
    <row r="48" spans="1:9" x14ac:dyDescent="0.35">
      <c r="A48" s="131" t="s">
        <v>699</v>
      </c>
      <c r="B48" s="131" t="s">
        <v>37</v>
      </c>
      <c r="C48" s="132" t="s">
        <v>740</v>
      </c>
      <c r="D48" s="138" t="s">
        <v>741</v>
      </c>
      <c r="E48" s="104">
        <v>20</v>
      </c>
      <c r="F48" s="134">
        <v>3500</v>
      </c>
      <c r="G48" s="135"/>
      <c r="H48" s="136"/>
      <c r="I48" s="137" t="s">
        <v>129</v>
      </c>
    </row>
    <row r="49" spans="1:9" x14ac:dyDescent="0.35">
      <c r="A49" s="131" t="s">
        <v>699</v>
      </c>
      <c r="B49" s="131" t="s">
        <v>25</v>
      </c>
      <c r="C49" s="132" t="s">
        <v>696</v>
      </c>
      <c r="D49" s="138" t="s">
        <v>742</v>
      </c>
      <c r="E49" s="104">
        <v>20</v>
      </c>
      <c r="F49" s="134">
        <v>10000</v>
      </c>
      <c r="G49" s="135"/>
      <c r="H49" s="136"/>
      <c r="I49" s="137" t="s">
        <v>129</v>
      </c>
    </row>
    <row r="50" spans="1:9" x14ac:dyDescent="0.35">
      <c r="A50" s="131" t="s">
        <v>699</v>
      </c>
      <c r="B50" s="131" t="s">
        <v>37</v>
      </c>
      <c r="C50" s="132" t="s">
        <v>743</v>
      </c>
      <c r="D50" s="138" t="s">
        <v>744</v>
      </c>
      <c r="E50" s="104">
        <v>18</v>
      </c>
      <c r="F50" s="134">
        <v>500</v>
      </c>
      <c r="G50" s="135"/>
      <c r="H50" s="136"/>
      <c r="I50" s="137" t="s">
        <v>129</v>
      </c>
    </row>
    <row r="51" spans="1:9" x14ac:dyDescent="0.35">
      <c r="A51" s="131" t="s">
        <v>699</v>
      </c>
      <c r="B51" s="131" t="s">
        <v>37</v>
      </c>
      <c r="C51" s="132" t="s">
        <v>743</v>
      </c>
      <c r="D51" s="138" t="s">
        <v>745</v>
      </c>
      <c r="E51" s="104">
        <v>18</v>
      </c>
      <c r="F51" s="134">
        <v>2100</v>
      </c>
      <c r="G51" s="135"/>
      <c r="H51" s="136"/>
      <c r="I51" s="137" t="s">
        <v>129</v>
      </c>
    </row>
    <row r="52" spans="1:9" ht="15" thickBot="1" x14ac:dyDescent="0.4">
      <c r="A52" s="152" t="s">
        <v>699</v>
      </c>
      <c r="B52" s="152" t="s">
        <v>37</v>
      </c>
      <c r="C52" s="153" t="s">
        <v>743</v>
      </c>
      <c r="D52" s="154" t="s">
        <v>746</v>
      </c>
      <c r="E52" s="126">
        <v>18</v>
      </c>
      <c r="F52" s="155">
        <v>1400</v>
      </c>
      <c r="G52" s="156"/>
      <c r="H52" s="157"/>
      <c r="I52" s="158" t="s">
        <v>129</v>
      </c>
    </row>
    <row r="53" spans="1:9" x14ac:dyDescent="0.35">
      <c r="A53" s="93" t="s">
        <v>9</v>
      </c>
      <c r="B53" s="93" t="s">
        <v>37</v>
      </c>
      <c r="C53" s="94" t="s">
        <v>568</v>
      </c>
      <c r="D53" s="95" t="s">
        <v>569</v>
      </c>
      <c r="E53" s="94">
        <v>14</v>
      </c>
      <c r="F53" s="91">
        <v>18500</v>
      </c>
      <c r="G53" s="91"/>
      <c r="H53" s="96"/>
      <c r="I53" s="94" t="s">
        <v>27</v>
      </c>
    </row>
    <row r="54" spans="1:9" x14ac:dyDescent="0.35">
      <c r="A54" s="6" t="s">
        <v>9</v>
      </c>
      <c r="B54" s="6" t="s">
        <v>25</v>
      </c>
      <c r="C54" s="7">
        <v>292</v>
      </c>
      <c r="D54" s="5" t="s">
        <v>9</v>
      </c>
      <c r="E54" s="11">
        <v>15</v>
      </c>
      <c r="F54" s="51">
        <v>7000</v>
      </c>
      <c r="G54" s="51"/>
      <c r="H54" s="51"/>
      <c r="I54" s="11" t="s">
        <v>129</v>
      </c>
    </row>
    <row r="55" spans="1:9" x14ac:dyDescent="0.35">
      <c r="A55" s="6" t="s">
        <v>9</v>
      </c>
      <c r="B55" s="6" t="s">
        <v>25</v>
      </c>
      <c r="C55" s="7">
        <v>289</v>
      </c>
      <c r="D55" s="5" t="s">
        <v>9</v>
      </c>
      <c r="E55" s="11">
        <v>15</v>
      </c>
      <c r="F55" s="51">
        <v>6500</v>
      </c>
      <c r="G55" s="51"/>
      <c r="H55" s="51"/>
      <c r="I55" s="11" t="s">
        <v>129</v>
      </c>
    </row>
    <row r="56" spans="1:9" x14ac:dyDescent="0.35">
      <c r="A56" s="6" t="s">
        <v>9</v>
      </c>
      <c r="B56" s="6" t="s">
        <v>37</v>
      </c>
      <c r="C56" s="7">
        <v>2891</v>
      </c>
      <c r="D56" s="5" t="s">
        <v>9</v>
      </c>
      <c r="E56" s="11">
        <v>15</v>
      </c>
      <c r="F56" s="51">
        <v>1500</v>
      </c>
      <c r="G56" s="51"/>
      <c r="H56" s="51"/>
      <c r="I56" s="11" t="s">
        <v>129</v>
      </c>
    </row>
    <row r="57" spans="1:9" x14ac:dyDescent="0.35">
      <c r="A57" s="6" t="s">
        <v>9</v>
      </c>
      <c r="B57" s="6" t="s">
        <v>37</v>
      </c>
      <c r="C57" s="7">
        <v>2829</v>
      </c>
      <c r="D57" s="5" t="s">
        <v>9</v>
      </c>
      <c r="E57" s="11">
        <v>15</v>
      </c>
      <c r="F57" s="51">
        <v>500</v>
      </c>
      <c r="G57" s="51"/>
      <c r="H57" s="51"/>
      <c r="I57" s="11" t="s">
        <v>129</v>
      </c>
    </row>
    <row r="58" spans="1:9" x14ac:dyDescent="0.35">
      <c r="A58" s="6" t="s">
        <v>9</v>
      </c>
      <c r="B58" s="6" t="s">
        <v>25</v>
      </c>
      <c r="C58" s="8">
        <v>2893</v>
      </c>
      <c r="D58" s="5" t="s">
        <v>570</v>
      </c>
      <c r="E58" s="11">
        <v>15</v>
      </c>
      <c r="F58" s="51">
        <v>8000</v>
      </c>
      <c r="G58" s="51"/>
      <c r="H58" s="51"/>
      <c r="I58" s="11" t="s">
        <v>129</v>
      </c>
    </row>
    <row r="59" spans="1:9" x14ac:dyDescent="0.35">
      <c r="A59" s="6" t="s">
        <v>9</v>
      </c>
      <c r="B59" s="6" t="s">
        <v>37</v>
      </c>
      <c r="C59" s="11">
        <v>2921</v>
      </c>
      <c r="D59" s="5" t="s">
        <v>571</v>
      </c>
      <c r="E59" s="11">
        <v>15</v>
      </c>
      <c r="F59" s="51">
        <v>22000</v>
      </c>
      <c r="G59" s="51"/>
      <c r="H59" s="74"/>
      <c r="I59" s="11" t="s">
        <v>27</v>
      </c>
    </row>
    <row r="60" spans="1:9" x14ac:dyDescent="0.35">
      <c r="A60" s="6" t="s">
        <v>9</v>
      </c>
      <c r="B60" s="6" t="s">
        <v>37</v>
      </c>
      <c r="C60" s="11">
        <v>2922</v>
      </c>
      <c r="D60" s="5" t="s">
        <v>572</v>
      </c>
      <c r="E60" s="11">
        <v>15</v>
      </c>
      <c r="F60" s="51">
        <v>16000</v>
      </c>
      <c r="G60" s="51"/>
      <c r="H60" s="74"/>
      <c r="I60" s="11" t="s">
        <v>27</v>
      </c>
    </row>
    <row r="61" spans="1:9" x14ac:dyDescent="0.35">
      <c r="A61" s="6" t="s">
        <v>9</v>
      </c>
      <c r="B61" s="6" t="s">
        <v>37</v>
      </c>
      <c r="C61" s="11">
        <v>28215</v>
      </c>
      <c r="D61" s="5" t="s">
        <v>573</v>
      </c>
      <c r="E61" s="11">
        <v>15</v>
      </c>
      <c r="F61" s="51">
        <v>14600</v>
      </c>
      <c r="G61" s="51"/>
      <c r="H61" s="74"/>
      <c r="I61" s="11" t="s">
        <v>27</v>
      </c>
    </row>
    <row r="62" spans="1:9" x14ac:dyDescent="0.35">
      <c r="A62" s="6" t="s">
        <v>9</v>
      </c>
      <c r="B62" s="6" t="s">
        <v>37</v>
      </c>
      <c r="C62" s="7">
        <v>2922</v>
      </c>
      <c r="D62" s="5" t="s">
        <v>574</v>
      </c>
      <c r="E62" s="11">
        <v>16</v>
      </c>
      <c r="F62" s="51">
        <v>6700</v>
      </c>
      <c r="G62" s="51"/>
      <c r="H62" s="51"/>
      <c r="I62" s="11" t="s">
        <v>129</v>
      </c>
    </row>
    <row r="63" spans="1:9" x14ac:dyDescent="0.35">
      <c r="A63" s="6" t="s">
        <v>9</v>
      </c>
      <c r="B63" s="6" t="s">
        <v>37</v>
      </c>
      <c r="C63" s="7">
        <v>2922</v>
      </c>
      <c r="D63" s="5" t="s">
        <v>575</v>
      </c>
      <c r="E63" s="11">
        <v>16</v>
      </c>
      <c r="F63" s="51">
        <v>2900</v>
      </c>
      <c r="G63" s="51"/>
      <c r="H63" s="92"/>
      <c r="I63" s="11" t="s">
        <v>129</v>
      </c>
    </row>
    <row r="64" spans="1:9" x14ac:dyDescent="0.35">
      <c r="A64" s="9" t="s">
        <v>9</v>
      </c>
      <c r="B64" s="9" t="s">
        <v>25</v>
      </c>
      <c r="C64" s="10">
        <v>290</v>
      </c>
      <c r="D64" s="5" t="s">
        <v>576</v>
      </c>
      <c r="E64" s="32">
        <v>16</v>
      </c>
      <c r="F64" s="52">
        <v>8000</v>
      </c>
      <c r="G64" s="52"/>
      <c r="H64" s="52"/>
      <c r="I64" s="32" t="s">
        <v>129</v>
      </c>
    </row>
    <row r="65" spans="1:9" x14ac:dyDescent="0.35">
      <c r="A65" s="6" t="s">
        <v>9</v>
      </c>
      <c r="B65" s="6" t="s">
        <v>37</v>
      </c>
      <c r="C65" s="7">
        <v>2887</v>
      </c>
      <c r="D65" s="5" t="s">
        <v>577</v>
      </c>
      <c r="E65" s="11">
        <v>16</v>
      </c>
      <c r="F65" s="51">
        <v>8200</v>
      </c>
      <c r="G65" s="51"/>
      <c r="H65" s="51"/>
      <c r="I65" s="11" t="s">
        <v>129</v>
      </c>
    </row>
    <row r="66" spans="1:9" x14ac:dyDescent="0.35">
      <c r="A66" s="6" t="s">
        <v>9</v>
      </c>
      <c r="B66" s="6" t="s">
        <v>25</v>
      </c>
      <c r="C66" s="11">
        <v>283</v>
      </c>
      <c r="D66" s="5" t="s">
        <v>578</v>
      </c>
      <c r="E66" s="11">
        <v>16</v>
      </c>
      <c r="F66" s="51">
        <v>27000</v>
      </c>
      <c r="G66" s="51"/>
      <c r="H66" s="51"/>
      <c r="I66" s="11" t="s">
        <v>129</v>
      </c>
    </row>
    <row r="67" spans="1:9" x14ac:dyDescent="0.35">
      <c r="A67" s="6" t="s">
        <v>9</v>
      </c>
      <c r="B67" s="6" t="s">
        <v>25</v>
      </c>
      <c r="C67" s="11">
        <v>288</v>
      </c>
      <c r="D67" s="5" t="s">
        <v>579</v>
      </c>
      <c r="E67" s="11">
        <v>16</v>
      </c>
      <c r="F67" s="51">
        <v>45000</v>
      </c>
      <c r="G67" s="51"/>
      <c r="H67" s="74"/>
      <c r="I67" s="11" t="s">
        <v>27</v>
      </c>
    </row>
    <row r="68" spans="1:9" x14ac:dyDescent="0.35">
      <c r="A68" s="6" t="s">
        <v>9</v>
      </c>
      <c r="B68" s="6" t="s">
        <v>37</v>
      </c>
      <c r="C68" s="11">
        <v>2887</v>
      </c>
      <c r="D68" s="5" t="s">
        <v>580</v>
      </c>
      <c r="E68" s="11">
        <v>16</v>
      </c>
      <c r="F68" s="51">
        <v>54500</v>
      </c>
      <c r="G68" s="51"/>
      <c r="H68" s="74"/>
      <c r="I68" s="11" t="s">
        <v>27</v>
      </c>
    </row>
    <row r="69" spans="1:9" x14ac:dyDescent="0.35">
      <c r="A69" s="6" t="s">
        <v>9</v>
      </c>
      <c r="B69" s="6" t="s">
        <v>37</v>
      </c>
      <c r="C69" s="11">
        <v>2881</v>
      </c>
      <c r="D69" s="5" t="s">
        <v>581</v>
      </c>
      <c r="E69" s="11">
        <v>16</v>
      </c>
      <c r="F69" s="51">
        <v>14500</v>
      </c>
      <c r="G69" s="51"/>
      <c r="H69" s="74"/>
      <c r="I69" s="11" t="s">
        <v>27</v>
      </c>
    </row>
    <row r="70" spans="1:9" x14ac:dyDescent="0.35">
      <c r="A70" s="6" t="s">
        <v>9</v>
      </c>
      <c r="B70" s="6" t="s">
        <v>37</v>
      </c>
      <c r="C70" s="11">
        <v>2894</v>
      </c>
      <c r="D70" s="5" t="s">
        <v>582</v>
      </c>
      <c r="E70" s="11">
        <v>16</v>
      </c>
      <c r="F70" s="51">
        <v>7000</v>
      </c>
      <c r="G70" s="51"/>
      <c r="H70" s="51"/>
      <c r="I70" s="11" t="s">
        <v>27</v>
      </c>
    </row>
    <row r="71" spans="1:9" x14ac:dyDescent="0.35">
      <c r="A71" s="6" t="s">
        <v>9</v>
      </c>
      <c r="B71" s="6" t="s">
        <v>37</v>
      </c>
      <c r="C71" s="11">
        <v>2934</v>
      </c>
      <c r="D71" s="5" t="s">
        <v>583</v>
      </c>
      <c r="E71" s="11">
        <v>16</v>
      </c>
      <c r="F71" s="51">
        <v>20500</v>
      </c>
      <c r="G71" s="51"/>
      <c r="H71" s="51"/>
      <c r="I71" s="11" t="s">
        <v>27</v>
      </c>
    </row>
    <row r="72" spans="1:9" x14ac:dyDescent="0.35">
      <c r="A72" s="6" t="s">
        <v>9</v>
      </c>
      <c r="B72" s="6" t="s">
        <v>37</v>
      </c>
      <c r="C72" s="11">
        <v>2837</v>
      </c>
      <c r="D72" s="5" t="s">
        <v>584</v>
      </c>
      <c r="E72" s="11">
        <v>16</v>
      </c>
      <c r="F72" s="51">
        <v>5500</v>
      </c>
      <c r="G72" s="51"/>
      <c r="H72" s="51"/>
      <c r="I72" s="11" t="s">
        <v>27</v>
      </c>
    </row>
    <row r="73" spans="1:9" x14ac:dyDescent="0.35">
      <c r="A73" s="6" t="s">
        <v>9</v>
      </c>
      <c r="B73" s="6" t="s">
        <v>37</v>
      </c>
      <c r="C73" s="11">
        <v>28311</v>
      </c>
      <c r="D73" s="5" t="s">
        <v>585</v>
      </c>
      <c r="E73" s="11">
        <v>16</v>
      </c>
      <c r="F73" s="51">
        <v>8500</v>
      </c>
      <c r="G73" s="51"/>
      <c r="H73" s="51"/>
      <c r="I73" s="11" t="s">
        <v>27</v>
      </c>
    </row>
    <row r="74" spans="1:9" x14ac:dyDescent="0.35">
      <c r="A74" s="6" t="s">
        <v>9</v>
      </c>
      <c r="B74" s="6" t="s">
        <v>25</v>
      </c>
      <c r="C74" s="11">
        <v>289</v>
      </c>
      <c r="D74" s="5" t="s">
        <v>586</v>
      </c>
      <c r="E74" s="11">
        <v>17</v>
      </c>
      <c r="F74" s="51">
        <v>40000</v>
      </c>
      <c r="G74" s="51"/>
      <c r="H74" s="92"/>
      <c r="I74" s="11" t="s">
        <v>27</v>
      </c>
    </row>
    <row r="75" spans="1:9" x14ac:dyDescent="0.35">
      <c r="A75" s="6" t="s">
        <v>9</v>
      </c>
      <c r="B75" s="6" t="s">
        <v>37</v>
      </c>
      <c r="C75" s="11">
        <v>29065</v>
      </c>
      <c r="D75" s="5" t="s">
        <v>587</v>
      </c>
      <c r="E75" s="11">
        <v>17</v>
      </c>
      <c r="F75" s="51">
        <v>10000</v>
      </c>
      <c r="G75" s="51"/>
      <c r="H75" s="92"/>
      <c r="I75" s="11" t="s">
        <v>27</v>
      </c>
    </row>
    <row r="76" spans="1:9" x14ac:dyDescent="0.35">
      <c r="A76" s="6" t="s">
        <v>9</v>
      </c>
      <c r="B76" s="6" t="s">
        <v>37</v>
      </c>
      <c r="C76" s="11">
        <v>29063</v>
      </c>
      <c r="D76" s="5" t="s">
        <v>588</v>
      </c>
      <c r="E76" s="11">
        <v>17</v>
      </c>
      <c r="F76" s="51">
        <v>7000</v>
      </c>
      <c r="G76" s="51"/>
      <c r="H76" s="92"/>
      <c r="I76" s="11" t="s">
        <v>27</v>
      </c>
    </row>
    <row r="77" spans="1:9" x14ac:dyDescent="0.35">
      <c r="A77" s="6" t="s">
        <v>9</v>
      </c>
      <c r="B77" s="6" t="s">
        <v>37</v>
      </c>
      <c r="C77" s="11">
        <v>29058</v>
      </c>
      <c r="D77" s="5" t="s">
        <v>589</v>
      </c>
      <c r="E77" s="11">
        <v>17</v>
      </c>
      <c r="F77" s="51">
        <v>15500</v>
      </c>
      <c r="G77" s="51"/>
      <c r="H77" s="51"/>
      <c r="I77" s="11" t="s">
        <v>27</v>
      </c>
    </row>
    <row r="78" spans="1:9" x14ac:dyDescent="0.35">
      <c r="A78" s="6" t="s">
        <v>9</v>
      </c>
      <c r="B78" s="6" t="s">
        <v>37</v>
      </c>
      <c r="C78" s="11">
        <v>2886</v>
      </c>
      <c r="D78" s="5" t="s">
        <v>590</v>
      </c>
      <c r="E78" s="11">
        <v>17</v>
      </c>
      <c r="F78" s="51">
        <v>3000</v>
      </c>
      <c r="G78" s="51"/>
      <c r="H78" s="92"/>
      <c r="I78" s="11" t="s">
        <v>27</v>
      </c>
    </row>
    <row r="79" spans="1:9" x14ac:dyDescent="0.35">
      <c r="A79" s="6" t="s">
        <v>9</v>
      </c>
      <c r="B79" s="6" t="s">
        <v>37</v>
      </c>
      <c r="C79" s="11">
        <v>29056</v>
      </c>
      <c r="D79" s="5" t="s">
        <v>591</v>
      </c>
      <c r="E79" s="11">
        <v>18</v>
      </c>
      <c r="F79" s="51">
        <v>15000</v>
      </c>
      <c r="G79" s="51"/>
      <c r="H79" s="92"/>
      <c r="I79" s="11" t="s">
        <v>129</v>
      </c>
    </row>
    <row r="80" spans="1:9" x14ac:dyDescent="0.35">
      <c r="A80" s="6" t="s">
        <v>9</v>
      </c>
      <c r="B80" s="6" t="s">
        <v>37</v>
      </c>
      <c r="C80" s="11">
        <v>29057</v>
      </c>
      <c r="D80" s="5" t="s">
        <v>592</v>
      </c>
      <c r="E80" s="11">
        <v>18</v>
      </c>
      <c r="F80" s="51">
        <v>1500</v>
      </c>
      <c r="G80" s="51"/>
      <c r="H80" s="51"/>
      <c r="I80" s="11" t="s">
        <v>129</v>
      </c>
    </row>
    <row r="81" spans="1:9" x14ac:dyDescent="0.35">
      <c r="A81" s="6" t="s">
        <v>9</v>
      </c>
      <c r="B81" s="6" t="s">
        <v>37</v>
      </c>
      <c r="C81" s="11">
        <v>29062</v>
      </c>
      <c r="D81" s="4" t="s">
        <v>593</v>
      </c>
      <c r="E81" s="11">
        <v>18</v>
      </c>
      <c r="F81" s="51">
        <v>25500</v>
      </c>
      <c r="G81" s="51"/>
      <c r="H81" s="92"/>
      <c r="I81" s="11" t="s">
        <v>27</v>
      </c>
    </row>
    <row r="82" spans="1:9" x14ac:dyDescent="0.35">
      <c r="A82" s="6" t="s">
        <v>9</v>
      </c>
      <c r="B82" s="6" t="s">
        <v>37</v>
      </c>
      <c r="C82" s="11">
        <v>29062</v>
      </c>
      <c r="D82" s="5" t="s">
        <v>594</v>
      </c>
      <c r="E82" s="11">
        <v>18</v>
      </c>
      <c r="F82" s="51">
        <v>6500</v>
      </c>
      <c r="G82" s="51"/>
      <c r="H82" s="92"/>
      <c r="I82" s="11" t="s">
        <v>27</v>
      </c>
    </row>
    <row r="83" spans="1:9" x14ac:dyDescent="0.35">
      <c r="A83" s="6" t="s">
        <v>9</v>
      </c>
      <c r="B83" s="6" t="s">
        <v>37</v>
      </c>
      <c r="C83" s="11">
        <v>2889</v>
      </c>
      <c r="D83" s="5" t="s">
        <v>595</v>
      </c>
      <c r="E83" s="11">
        <v>18</v>
      </c>
      <c r="F83" s="51">
        <v>15000</v>
      </c>
      <c r="G83" s="51"/>
      <c r="H83" s="74"/>
      <c r="I83" s="11" t="s">
        <v>27</v>
      </c>
    </row>
    <row r="84" spans="1:9" ht="15" thickBot="1" x14ac:dyDescent="0.4">
      <c r="A84" s="87" t="s">
        <v>9</v>
      </c>
      <c r="B84" s="87" t="s">
        <v>25</v>
      </c>
      <c r="C84" s="98">
        <v>290</v>
      </c>
      <c r="D84" s="97" t="s">
        <v>596</v>
      </c>
      <c r="E84" s="98">
        <v>19</v>
      </c>
      <c r="F84" s="99">
        <v>45000</v>
      </c>
      <c r="G84" s="99"/>
      <c r="H84" s="99"/>
      <c r="I84" s="98" t="s">
        <v>27</v>
      </c>
    </row>
    <row r="85" spans="1:9" x14ac:dyDescent="0.35">
      <c r="A85" s="131" t="s">
        <v>597</v>
      </c>
      <c r="B85" s="131" t="s">
        <v>37</v>
      </c>
      <c r="C85" s="132" t="s">
        <v>598</v>
      </c>
      <c r="D85" s="133" t="s">
        <v>599</v>
      </c>
      <c r="E85" s="104">
        <v>14</v>
      </c>
      <c r="F85" s="134">
        <v>2200</v>
      </c>
      <c r="G85" s="135"/>
      <c r="H85" s="136"/>
      <c r="I85" s="137" t="s">
        <v>129</v>
      </c>
    </row>
    <row r="86" spans="1:9" x14ac:dyDescent="0.35">
      <c r="A86" s="131" t="s">
        <v>597</v>
      </c>
      <c r="B86" s="131" t="s">
        <v>37</v>
      </c>
      <c r="C86" s="132" t="s">
        <v>600</v>
      </c>
      <c r="D86" s="138" t="s">
        <v>601</v>
      </c>
      <c r="E86" s="104">
        <v>14</v>
      </c>
      <c r="F86" s="134">
        <v>5200</v>
      </c>
      <c r="G86" s="135"/>
      <c r="H86" s="136"/>
      <c r="I86" s="137" t="s">
        <v>129</v>
      </c>
    </row>
    <row r="87" spans="1:9" x14ac:dyDescent="0.35">
      <c r="A87" s="131" t="s">
        <v>597</v>
      </c>
      <c r="B87" s="131" t="s">
        <v>37</v>
      </c>
      <c r="C87" s="132" t="s">
        <v>598</v>
      </c>
      <c r="D87" s="138" t="s">
        <v>602</v>
      </c>
      <c r="E87" s="104">
        <v>14</v>
      </c>
      <c r="F87" s="134">
        <v>4200</v>
      </c>
      <c r="G87" s="135"/>
      <c r="H87" s="136"/>
      <c r="I87" s="137" t="s">
        <v>129</v>
      </c>
    </row>
    <row r="88" spans="1:9" x14ac:dyDescent="0.35">
      <c r="A88" s="131" t="s">
        <v>597</v>
      </c>
      <c r="B88" s="131" t="s">
        <v>37</v>
      </c>
      <c r="C88" s="132" t="s">
        <v>603</v>
      </c>
      <c r="D88" s="138" t="s">
        <v>604</v>
      </c>
      <c r="E88" s="104">
        <v>14</v>
      </c>
      <c r="F88" s="134">
        <v>2300</v>
      </c>
      <c r="G88" s="135"/>
      <c r="H88" s="136"/>
      <c r="I88" s="137" t="s">
        <v>129</v>
      </c>
    </row>
    <row r="89" spans="1:9" x14ac:dyDescent="0.35">
      <c r="A89" s="131" t="s">
        <v>597</v>
      </c>
      <c r="B89" s="131" t="s">
        <v>37</v>
      </c>
      <c r="C89" s="132" t="s">
        <v>605</v>
      </c>
      <c r="D89" s="138" t="s">
        <v>606</v>
      </c>
      <c r="E89" s="104">
        <v>14</v>
      </c>
      <c r="F89" s="134">
        <v>500</v>
      </c>
      <c r="G89" s="135"/>
      <c r="H89" s="136"/>
      <c r="I89" s="137" t="s">
        <v>129</v>
      </c>
    </row>
    <row r="90" spans="1:9" x14ac:dyDescent="0.35">
      <c r="A90" s="131" t="s">
        <v>597</v>
      </c>
      <c r="B90" s="131" t="s">
        <v>37</v>
      </c>
      <c r="C90" s="132" t="s">
        <v>607</v>
      </c>
      <c r="D90" s="138" t="s">
        <v>608</v>
      </c>
      <c r="E90" s="104">
        <v>14</v>
      </c>
      <c r="F90" s="134">
        <v>2300</v>
      </c>
      <c r="G90" s="135"/>
      <c r="H90" s="136"/>
      <c r="I90" s="137" t="s">
        <v>129</v>
      </c>
    </row>
    <row r="91" spans="1:9" x14ac:dyDescent="0.35">
      <c r="A91" s="131" t="s">
        <v>597</v>
      </c>
      <c r="B91" s="131" t="s">
        <v>37</v>
      </c>
      <c r="C91" s="132" t="s">
        <v>603</v>
      </c>
      <c r="D91" s="138" t="s">
        <v>609</v>
      </c>
      <c r="E91" s="104">
        <v>14</v>
      </c>
      <c r="F91" s="134">
        <v>2200</v>
      </c>
      <c r="G91" s="135"/>
      <c r="H91" s="136"/>
      <c r="I91" s="137" t="s">
        <v>129</v>
      </c>
    </row>
    <row r="92" spans="1:9" x14ac:dyDescent="0.35">
      <c r="A92" s="131" t="s">
        <v>597</v>
      </c>
      <c r="B92" s="131" t="s">
        <v>37</v>
      </c>
      <c r="C92" s="132" t="s">
        <v>610</v>
      </c>
      <c r="D92" s="138" t="s">
        <v>611</v>
      </c>
      <c r="E92" s="104">
        <v>14</v>
      </c>
      <c r="F92" s="134">
        <v>2000</v>
      </c>
      <c r="G92" s="135"/>
      <c r="H92" s="136"/>
      <c r="I92" s="137" t="s">
        <v>129</v>
      </c>
    </row>
    <row r="93" spans="1:9" x14ac:dyDescent="0.35">
      <c r="A93" s="131" t="s">
        <v>597</v>
      </c>
      <c r="B93" s="131" t="s">
        <v>37</v>
      </c>
      <c r="C93" s="132" t="s">
        <v>610</v>
      </c>
      <c r="D93" s="138" t="s">
        <v>612</v>
      </c>
      <c r="E93" s="104">
        <v>14</v>
      </c>
      <c r="F93" s="134">
        <v>2500</v>
      </c>
      <c r="G93" s="135"/>
      <c r="H93" s="136"/>
      <c r="I93" s="137" t="s">
        <v>129</v>
      </c>
    </row>
    <row r="94" spans="1:9" x14ac:dyDescent="0.35">
      <c r="A94" s="131" t="s">
        <v>597</v>
      </c>
      <c r="B94" s="131" t="s">
        <v>37</v>
      </c>
      <c r="C94" s="132" t="s">
        <v>613</v>
      </c>
      <c r="D94" s="138" t="s">
        <v>614</v>
      </c>
      <c r="E94" s="104">
        <v>14</v>
      </c>
      <c r="F94" s="134">
        <v>1300</v>
      </c>
      <c r="G94" s="135"/>
      <c r="H94" s="136"/>
      <c r="I94" s="137" t="s">
        <v>129</v>
      </c>
    </row>
    <row r="95" spans="1:9" x14ac:dyDescent="0.35">
      <c r="A95" s="131" t="s">
        <v>597</v>
      </c>
      <c r="B95" s="131" t="s">
        <v>37</v>
      </c>
      <c r="C95" s="132" t="s">
        <v>613</v>
      </c>
      <c r="D95" s="138" t="s">
        <v>615</v>
      </c>
      <c r="E95" s="104">
        <v>14</v>
      </c>
      <c r="F95" s="134">
        <v>2000</v>
      </c>
      <c r="G95" s="135"/>
      <c r="H95" s="136"/>
      <c r="I95" s="137" t="s">
        <v>129</v>
      </c>
    </row>
    <row r="96" spans="1:9" x14ac:dyDescent="0.35">
      <c r="A96" s="131" t="s">
        <v>597</v>
      </c>
      <c r="B96" s="131" t="s">
        <v>37</v>
      </c>
      <c r="C96" s="132" t="s">
        <v>616</v>
      </c>
      <c r="D96" s="138" t="s">
        <v>617</v>
      </c>
      <c r="E96" s="104">
        <v>14</v>
      </c>
      <c r="F96" s="134">
        <v>7300</v>
      </c>
      <c r="G96" s="135"/>
      <c r="H96" s="136"/>
      <c r="I96" s="137" t="s">
        <v>129</v>
      </c>
    </row>
    <row r="97" spans="1:9" x14ac:dyDescent="0.35">
      <c r="A97" s="131" t="s">
        <v>597</v>
      </c>
      <c r="B97" s="131" t="s">
        <v>37</v>
      </c>
      <c r="C97" s="132" t="s">
        <v>618</v>
      </c>
      <c r="D97" s="138" t="s">
        <v>619</v>
      </c>
      <c r="E97" s="104">
        <v>14</v>
      </c>
      <c r="F97" s="134">
        <v>1700</v>
      </c>
      <c r="G97" s="135"/>
      <c r="H97" s="139"/>
      <c r="I97" s="137" t="s">
        <v>129</v>
      </c>
    </row>
    <row r="98" spans="1:9" x14ac:dyDescent="0.35">
      <c r="A98" s="131" t="s">
        <v>597</v>
      </c>
      <c r="B98" s="131" t="s">
        <v>37</v>
      </c>
      <c r="C98" s="132" t="s">
        <v>620</v>
      </c>
      <c r="D98" s="138" t="s">
        <v>621</v>
      </c>
      <c r="E98" s="104">
        <v>14</v>
      </c>
      <c r="F98" s="134">
        <v>2000</v>
      </c>
      <c r="G98" s="135"/>
      <c r="H98" s="136"/>
      <c r="I98" s="137" t="s">
        <v>129</v>
      </c>
    </row>
    <row r="99" spans="1:9" x14ac:dyDescent="0.35">
      <c r="A99" s="131" t="s">
        <v>597</v>
      </c>
      <c r="B99" s="131" t="s">
        <v>37</v>
      </c>
      <c r="C99" s="132" t="s">
        <v>622</v>
      </c>
      <c r="D99" s="138" t="s">
        <v>623</v>
      </c>
      <c r="E99" s="104">
        <v>15</v>
      </c>
      <c r="F99" s="134">
        <v>1700</v>
      </c>
      <c r="G99" s="135"/>
      <c r="H99" s="136"/>
      <c r="I99" s="137" t="s">
        <v>129</v>
      </c>
    </row>
    <row r="100" spans="1:9" x14ac:dyDescent="0.35">
      <c r="A100" s="131" t="s">
        <v>597</v>
      </c>
      <c r="B100" s="131" t="s">
        <v>37</v>
      </c>
      <c r="C100" s="132" t="s">
        <v>624</v>
      </c>
      <c r="D100" s="138" t="s">
        <v>625</v>
      </c>
      <c r="E100" s="104">
        <v>15</v>
      </c>
      <c r="F100" s="134">
        <v>2300</v>
      </c>
      <c r="G100" s="135"/>
      <c r="H100" s="136"/>
      <c r="I100" s="137" t="s">
        <v>129</v>
      </c>
    </row>
    <row r="101" spans="1:9" x14ac:dyDescent="0.35">
      <c r="A101" s="131" t="s">
        <v>597</v>
      </c>
      <c r="B101" s="131" t="s">
        <v>37</v>
      </c>
      <c r="C101" s="132" t="s">
        <v>624</v>
      </c>
      <c r="D101" s="138" t="s">
        <v>626</v>
      </c>
      <c r="E101" s="104">
        <v>15</v>
      </c>
      <c r="F101" s="134">
        <v>2200</v>
      </c>
      <c r="G101" s="135"/>
      <c r="H101" s="136"/>
      <c r="I101" s="137" t="s">
        <v>129</v>
      </c>
    </row>
    <row r="102" spans="1:9" x14ac:dyDescent="0.35">
      <c r="A102" s="131" t="s">
        <v>597</v>
      </c>
      <c r="B102" s="131" t="s">
        <v>37</v>
      </c>
      <c r="C102" s="132" t="s">
        <v>627</v>
      </c>
      <c r="D102" s="138" t="s">
        <v>628</v>
      </c>
      <c r="E102" s="104">
        <v>15</v>
      </c>
      <c r="F102" s="134">
        <v>1200</v>
      </c>
      <c r="G102" s="135"/>
      <c r="H102" s="136"/>
      <c r="I102" s="137" t="s">
        <v>129</v>
      </c>
    </row>
    <row r="103" spans="1:9" x14ac:dyDescent="0.35">
      <c r="A103" s="131" t="s">
        <v>597</v>
      </c>
      <c r="B103" s="131" t="s">
        <v>37</v>
      </c>
      <c r="C103" s="132" t="s">
        <v>629</v>
      </c>
      <c r="D103" s="138" t="s">
        <v>630</v>
      </c>
      <c r="E103" s="104">
        <v>15</v>
      </c>
      <c r="F103" s="134">
        <v>1700</v>
      </c>
      <c r="G103" s="135"/>
      <c r="H103" s="136"/>
      <c r="I103" s="137" t="s">
        <v>129</v>
      </c>
    </row>
    <row r="104" spans="1:9" x14ac:dyDescent="0.35">
      <c r="A104" s="131" t="s">
        <v>597</v>
      </c>
      <c r="B104" s="131" t="s">
        <v>37</v>
      </c>
      <c r="C104" s="132" t="s">
        <v>631</v>
      </c>
      <c r="D104" s="138" t="s">
        <v>632</v>
      </c>
      <c r="E104" s="104">
        <v>15</v>
      </c>
      <c r="F104" s="134">
        <v>1500</v>
      </c>
      <c r="G104" s="135"/>
      <c r="H104" s="136"/>
      <c r="I104" s="137" t="s">
        <v>129</v>
      </c>
    </row>
    <row r="105" spans="1:9" x14ac:dyDescent="0.35">
      <c r="A105" s="131" t="s">
        <v>597</v>
      </c>
      <c r="B105" s="131" t="s">
        <v>37</v>
      </c>
      <c r="C105" s="132" t="s">
        <v>629</v>
      </c>
      <c r="D105" s="138" t="s">
        <v>633</v>
      </c>
      <c r="E105" s="104">
        <v>15</v>
      </c>
      <c r="F105" s="134">
        <v>1400</v>
      </c>
      <c r="G105" s="135"/>
      <c r="H105" s="136"/>
      <c r="I105" s="137" t="s">
        <v>129</v>
      </c>
    </row>
    <row r="106" spans="1:9" x14ac:dyDescent="0.35">
      <c r="A106" s="131" t="s">
        <v>597</v>
      </c>
      <c r="B106" s="131" t="s">
        <v>37</v>
      </c>
      <c r="C106" s="132" t="s">
        <v>620</v>
      </c>
      <c r="D106" s="138" t="s">
        <v>634</v>
      </c>
      <c r="E106" s="104">
        <v>15</v>
      </c>
      <c r="F106" s="134">
        <v>1500</v>
      </c>
      <c r="G106" s="135"/>
      <c r="H106" s="136"/>
      <c r="I106" s="137" t="s">
        <v>129</v>
      </c>
    </row>
    <row r="107" spans="1:9" x14ac:dyDescent="0.35">
      <c r="A107" s="131" t="s">
        <v>597</v>
      </c>
      <c r="B107" s="131" t="s">
        <v>37</v>
      </c>
      <c r="C107" s="132" t="s">
        <v>620</v>
      </c>
      <c r="D107" s="138" t="s">
        <v>635</v>
      </c>
      <c r="E107" s="104">
        <v>15</v>
      </c>
      <c r="F107" s="134">
        <v>1500</v>
      </c>
      <c r="G107" s="135"/>
      <c r="H107" s="136"/>
      <c r="I107" s="137" t="s">
        <v>129</v>
      </c>
    </row>
    <row r="108" spans="1:9" x14ac:dyDescent="0.35">
      <c r="A108" s="131" t="s">
        <v>597</v>
      </c>
      <c r="B108" s="131" t="s">
        <v>37</v>
      </c>
      <c r="C108" s="132" t="s">
        <v>613</v>
      </c>
      <c r="D108" s="138" t="s">
        <v>636</v>
      </c>
      <c r="E108" s="104">
        <v>15</v>
      </c>
      <c r="F108" s="134">
        <v>2500</v>
      </c>
      <c r="G108" s="135"/>
      <c r="H108" s="136"/>
      <c r="I108" s="137" t="s">
        <v>129</v>
      </c>
    </row>
    <row r="109" spans="1:9" x14ac:dyDescent="0.35">
      <c r="A109" s="131" t="s">
        <v>597</v>
      </c>
      <c r="B109" s="131" t="s">
        <v>37</v>
      </c>
      <c r="C109" s="132" t="s">
        <v>637</v>
      </c>
      <c r="D109" s="138" t="s">
        <v>638</v>
      </c>
      <c r="E109" s="104">
        <v>15</v>
      </c>
      <c r="F109" s="134">
        <v>2700</v>
      </c>
      <c r="G109" s="140"/>
      <c r="H109" s="136"/>
      <c r="I109" s="137" t="s">
        <v>129</v>
      </c>
    </row>
    <row r="110" spans="1:9" x14ac:dyDescent="0.35">
      <c r="A110" s="147" t="s">
        <v>597</v>
      </c>
      <c r="B110" s="148" t="s">
        <v>37</v>
      </c>
      <c r="C110" s="148">
        <v>27920</v>
      </c>
      <c r="D110" s="150" t="s">
        <v>639</v>
      </c>
      <c r="E110" s="141">
        <v>15</v>
      </c>
      <c r="F110" s="141">
        <v>900</v>
      </c>
      <c r="G110" s="52"/>
      <c r="H110" s="142"/>
      <c r="I110" s="137" t="s">
        <v>27</v>
      </c>
    </row>
    <row r="111" spans="1:9" x14ac:dyDescent="0.35">
      <c r="A111" s="147" t="s">
        <v>597</v>
      </c>
      <c r="B111" s="148" t="s">
        <v>37</v>
      </c>
      <c r="C111" s="148">
        <v>27921</v>
      </c>
      <c r="D111" s="150" t="s">
        <v>604</v>
      </c>
      <c r="E111" s="141">
        <v>15</v>
      </c>
      <c r="F111" s="141">
        <v>21000</v>
      </c>
      <c r="G111" s="52"/>
      <c r="H111" s="143"/>
      <c r="I111" s="137" t="s">
        <v>27</v>
      </c>
    </row>
    <row r="112" spans="1:9" x14ac:dyDescent="0.35">
      <c r="A112" s="147" t="s">
        <v>597</v>
      </c>
      <c r="B112" s="148" t="s">
        <v>37</v>
      </c>
      <c r="C112" s="148">
        <v>27925</v>
      </c>
      <c r="D112" s="150" t="s">
        <v>608</v>
      </c>
      <c r="E112" s="141">
        <v>15</v>
      </c>
      <c r="F112" s="144">
        <v>2300</v>
      </c>
      <c r="G112" s="52"/>
      <c r="H112" s="142"/>
      <c r="I112" s="137" t="s">
        <v>27</v>
      </c>
    </row>
    <row r="113" spans="1:9" x14ac:dyDescent="0.35">
      <c r="A113" s="147" t="s">
        <v>597</v>
      </c>
      <c r="B113" s="148" t="s">
        <v>37</v>
      </c>
      <c r="C113" s="148">
        <v>27926</v>
      </c>
      <c r="D113" s="150" t="s">
        <v>640</v>
      </c>
      <c r="E113" s="141">
        <v>15</v>
      </c>
      <c r="F113" s="141">
        <v>500</v>
      </c>
      <c r="G113" s="52"/>
      <c r="H113" s="142"/>
      <c r="I113" s="137" t="s">
        <v>27</v>
      </c>
    </row>
    <row r="114" spans="1:9" x14ac:dyDescent="0.35">
      <c r="A114" s="147" t="s">
        <v>597</v>
      </c>
      <c r="B114" s="148" t="s">
        <v>37</v>
      </c>
      <c r="C114" s="148">
        <v>27928</v>
      </c>
      <c r="D114" s="150" t="s">
        <v>617</v>
      </c>
      <c r="E114" s="141">
        <v>15</v>
      </c>
      <c r="F114" s="141">
        <v>1000</v>
      </c>
      <c r="G114" s="52"/>
      <c r="H114" s="142"/>
      <c r="I114" s="137" t="s">
        <v>27</v>
      </c>
    </row>
    <row r="115" spans="1:9" x14ac:dyDescent="0.35">
      <c r="A115" s="147" t="s">
        <v>597</v>
      </c>
      <c r="B115" s="148" t="s">
        <v>37</v>
      </c>
      <c r="C115" s="148">
        <v>28115</v>
      </c>
      <c r="D115" s="150" t="s">
        <v>619</v>
      </c>
      <c r="E115" s="141">
        <v>15</v>
      </c>
      <c r="F115" s="141">
        <v>1000</v>
      </c>
      <c r="G115" s="52"/>
      <c r="H115" s="142"/>
      <c r="I115" s="137" t="s">
        <v>27</v>
      </c>
    </row>
    <row r="116" spans="1:9" x14ac:dyDescent="0.35">
      <c r="A116" s="147" t="s">
        <v>597</v>
      </c>
      <c r="B116" s="148" t="s">
        <v>37</v>
      </c>
      <c r="C116" s="148">
        <v>28116</v>
      </c>
      <c r="D116" s="150" t="s">
        <v>641</v>
      </c>
      <c r="E116" s="141">
        <v>15</v>
      </c>
      <c r="F116" s="141">
        <v>1300</v>
      </c>
      <c r="G116" s="52"/>
      <c r="H116" s="142"/>
      <c r="I116" s="151" t="s">
        <v>642</v>
      </c>
    </row>
    <row r="117" spans="1:9" x14ac:dyDescent="0.35">
      <c r="A117" s="131" t="s">
        <v>597</v>
      </c>
      <c r="B117" s="131" t="s">
        <v>37</v>
      </c>
      <c r="C117" s="132" t="s">
        <v>643</v>
      </c>
      <c r="D117" s="138" t="s">
        <v>641</v>
      </c>
      <c r="E117" s="104">
        <v>15</v>
      </c>
      <c r="F117" s="134">
        <v>1400</v>
      </c>
      <c r="G117" s="135"/>
      <c r="H117" s="136"/>
      <c r="I117" s="137" t="s">
        <v>129</v>
      </c>
    </row>
    <row r="118" spans="1:9" x14ac:dyDescent="0.35">
      <c r="A118" s="131" t="s">
        <v>597</v>
      </c>
      <c r="B118" s="131" t="s">
        <v>37</v>
      </c>
      <c r="C118" s="132" t="s">
        <v>603</v>
      </c>
      <c r="D118" s="138" t="s">
        <v>641</v>
      </c>
      <c r="E118" s="104">
        <v>15</v>
      </c>
      <c r="F118" s="134">
        <v>2300</v>
      </c>
      <c r="G118" s="135"/>
      <c r="H118" s="136"/>
      <c r="I118" s="137" t="s">
        <v>129</v>
      </c>
    </row>
    <row r="119" spans="1:9" x14ac:dyDescent="0.35">
      <c r="A119" s="131" t="s">
        <v>597</v>
      </c>
      <c r="B119" s="131" t="s">
        <v>37</v>
      </c>
      <c r="C119" s="132" t="s">
        <v>610</v>
      </c>
      <c r="D119" s="138" t="s">
        <v>644</v>
      </c>
      <c r="E119" s="104">
        <v>15</v>
      </c>
      <c r="F119" s="134">
        <v>2800</v>
      </c>
      <c r="G119" s="135"/>
      <c r="H119" s="136"/>
      <c r="I119" s="137" t="s">
        <v>129</v>
      </c>
    </row>
    <row r="120" spans="1:9" x14ac:dyDescent="0.35">
      <c r="A120" s="131" t="s">
        <v>597</v>
      </c>
      <c r="B120" s="131" t="s">
        <v>37</v>
      </c>
      <c r="C120" s="132" t="s">
        <v>610</v>
      </c>
      <c r="D120" s="138" t="s">
        <v>645</v>
      </c>
      <c r="E120" s="104">
        <v>15</v>
      </c>
      <c r="F120" s="134">
        <v>2800</v>
      </c>
      <c r="G120" s="135"/>
      <c r="H120" s="136"/>
      <c r="I120" s="137" t="s">
        <v>129</v>
      </c>
    </row>
    <row r="121" spans="1:9" x14ac:dyDescent="0.35">
      <c r="A121" s="131" t="s">
        <v>597</v>
      </c>
      <c r="B121" s="131" t="s">
        <v>37</v>
      </c>
      <c r="C121" s="132" t="s">
        <v>646</v>
      </c>
      <c r="D121" s="138" t="s">
        <v>647</v>
      </c>
      <c r="E121" s="104">
        <v>15</v>
      </c>
      <c r="F121" s="134">
        <v>2300</v>
      </c>
      <c r="G121" s="135"/>
      <c r="H121" s="136"/>
      <c r="I121" s="137" t="s">
        <v>129</v>
      </c>
    </row>
    <row r="122" spans="1:9" x14ac:dyDescent="0.35">
      <c r="A122" s="131" t="s">
        <v>597</v>
      </c>
      <c r="B122" s="131" t="s">
        <v>37</v>
      </c>
      <c r="C122" s="132" t="s">
        <v>646</v>
      </c>
      <c r="D122" s="138" t="s">
        <v>648</v>
      </c>
      <c r="E122" s="104">
        <v>15</v>
      </c>
      <c r="F122" s="134">
        <v>2000</v>
      </c>
      <c r="G122" s="135"/>
      <c r="H122" s="136"/>
      <c r="I122" s="137" t="s">
        <v>129</v>
      </c>
    </row>
    <row r="123" spans="1:9" x14ac:dyDescent="0.35">
      <c r="A123" s="131" t="s">
        <v>597</v>
      </c>
      <c r="B123" s="131" t="s">
        <v>25</v>
      </c>
      <c r="C123" s="132" t="s">
        <v>310</v>
      </c>
      <c r="D123" s="138" t="s">
        <v>649</v>
      </c>
      <c r="E123" s="104">
        <v>15</v>
      </c>
      <c r="F123" s="134">
        <v>2000</v>
      </c>
      <c r="G123" s="135"/>
      <c r="H123" s="136"/>
      <c r="I123" s="137" t="s">
        <v>129</v>
      </c>
    </row>
    <row r="124" spans="1:9" x14ac:dyDescent="0.35">
      <c r="A124" s="131" t="s">
        <v>597</v>
      </c>
      <c r="B124" s="131" t="s">
        <v>37</v>
      </c>
      <c r="C124" s="132" t="s">
        <v>613</v>
      </c>
      <c r="D124" s="138" t="s">
        <v>650</v>
      </c>
      <c r="E124" s="104">
        <v>16</v>
      </c>
      <c r="F124" s="134">
        <v>1000</v>
      </c>
      <c r="G124" s="135"/>
      <c r="H124" s="136"/>
      <c r="I124" s="137" t="s">
        <v>129</v>
      </c>
    </row>
    <row r="125" spans="1:9" x14ac:dyDescent="0.35">
      <c r="A125" s="131" t="s">
        <v>597</v>
      </c>
      <c r="B125" s="131" t="s">
        <v>37</v>
      </c>
      <c r="C125" s="132" t="s">
        <v>651</v>
      </c>
      <c r="D125" s="138" t="s">
        <v>652</v>
      </c>
      <c r="E125" s="104">
        <v>16</v>
      </c>
      <c r="F125" s="134">
        <v>1400</v>
      </c>
      <c r="G125" s="135"/>
      <c r="H125" s="136"/>
      <c r="I125" s="137" t="s">
        <v>129</v>
      </c>
    </row>
    <row r="126" spans="1:9" x14ac:dyDescent="0.35">
      <c r="A126" s="131" t="s">
        <v>597</v>
      </c>
      <c r="B126" s="131" t="s">
        <v>25</v>
      </c>
      <c r="C126" s="132" t="s">
        <v>400</v>
      </c>
      <c r="D126" s="138" t="s">
        <v>653</v>
      </c>
      <c r="E126" s="104">
        <v>16</v>
      </c>
      <c r="F126" s="134">
        <v>2600</v>
      </c>
      <c r="G126" s="135"/>
      <c r="H126" s="136"/>
      <c r="I126" s="137" t="s">
        <v>129</v>
      </c>
    </row>
    <row r="127" spans="1:9" x14ac:dyDescent="0.35">
      <c r="A127" s="131" t="s">
        <v>597</v>
      </c>
      <c r="B127" s="131" t="s">
        <v>25</v>
      </c>
      <c r="C127" s="132" t="s">
        <v>654</v>
      </c>
      <c r="D127" s="138" t="s">
        <v>597</v>
      </c>
      <c r="E127" s="104">
        <v>16</v>
      </c>
      <c r="F127" s="134">
        <v>500</v>
      </c>
      <c r="G127" s="135"/>
      <c r="H127" s="136"/>
      <c r="I127" s="137" t="s">
        <v>129</v>
      </c>
    </row>
    <row r="128" spans="1:9" x14ac:dyDescent="0.35">
      <c r="A128" s="131" t="s">
        <v>597</v>
      </c>
      <c r="B128" s="131" t="s">
        <v>37</v>
      </c>
      <c r="C128" s="132" t="s">
        <v>613</v>
      </c>
      <c r="D128" s="138" t="s">
        <v>655</v>
      </c>
      <c r="E128" s="104">
        <v>17</v>
      </c>
      <c r="F128" s="134">
        <v>1000</v>
      </c>
      <c r="G128" s="135"/>
      <c r="H128" s="136"/>
      <c r="I128" s="137" t="s">
        <v>129</v>
      </c>
    </row>
    <row r="129" spans="1:9" x14ac:dyDescent="0.35">
      <c r="A129" s="131" t="s">
        <v>597</v>
      </c>
      <c r="B129" s="131" t="s">
        <v>37</v>
      </c>
      <c r="C129" s="132" t="s">
        <v>656</v>
      </c>
      <c r="D129" s="138" t="s">
        <v>657</v>
      </c>
      <c r="E129" s="104">
        <v>17</v>
      </c>
      <c r="F129" s="134">
        <v>2000</v>
      </c>
      <c r="G129" s="135"/>
      <c r="H129" s="136"/>
      <c r="I129" s="137" t="s">
        <v>129</v>
      </c>
    </row>
    <row r="130" spans="1:9" x14ac:dyDescent="0.35">
      <c r="A130" s="131" t="s">
        <v>597</v>
      </c>
      <c r="B130" s="131" t="s">
        <v>25</v>
      </c>
      <c r="C130" s="132" t="s">
        <v>400</v>
      </c>
      <c r="D130" s="138" t="s">
        <v>658</v>
      </c>
      <c r="E130" s="104">
        <v>17</v>
      </c>
      <c r="F130" s="134">
        <v>1000</v>
      </c>
      <c r="G130" s="135"/>
      <c r="H130" s="136"/>
      <c r="I130" s="137" t="s">
        <v>129</v>
      </c>
    </row>
    <row r="131" spans="1:9" x14ac:dyDescent="0.35">
      <c r="A131" s="131" t="s">
        <v>597</v>
      </c>
      <c r="B131" s="131" t="s">
        <v>25</v>
      </c>
      <c r="C131" s="132" t="s">
        <v>400</v>
      </c>
      <c r="D131" s="138" t="s">
        <v>659</v>
      </c>
      <c r="E131" s="104">
        <v>17</v>
      </c>
      <c r="F131" s="134">
        <v>1000</v>
      </c>
      <c r="G131" s="135"/>
      <c r="H131" s="136"/>
      <c r="I131" s="137" t="s">
        <v>129</v>
      </c>
    </row>
    <row r="132" spans="1:9" x14ac:dyDescent="0.35">
      <c r="A132" s="131" t="s">
        <v>597</v>
      </c>
      <c r="B132" s="131" t="s">
        <v>25</v>
      </c>
      <c r="C132" s="132" t="s">
        <v>654</v>
      </c>
      <c r="D132" s="138" t="s">
        <v>659</v>
      </c>
      <c r="E132" s="104">
        <v>17</v>
      </c>
      <c r="F132" s="134">
        <v>2000</v>
      </c>
      <c r="G132" s="135"/>
      <c r="H132" s="136"/>
      <c r="I132" s="137" t="s">
        <v>129</v>
      </c>
    </row>
    <row r="133" spans="1:9" x14ac:dyDescent="0.35">
      <c r="A133" s="131" t="s">
        <v>597</v>
      </c>
      <c r="B133" s="131" t="s">
        <v>37</v>
      </c>
      <c r="C133" s="145">
        <v>2826</v>
      </c>
      <c r="D133" s="138" t="s">
        <v>660</v>
      </c>
      <c r="E133" s="104">
        <v>17</v>
      </c>
      <c r="F133" s="134">
        <v>1300</v>
      </c>
      <c r="G133" s="135"/>
      <c r="H133" s="136"/>
      <c r="I133" s="137" t="s">
        <v>129</v>
      </c>
    </row>
    <row r="134" spans="1:9" x14ac:dyDescent="0.35">
      <c r="A134" s="131" t="s">
        <v>597</v>
      </c>
      <c r="B134" s="131" t="s">
        <v>37</v>
      </c>
      <c r="C134" s="132" t="s">
        <v>661</v>
      </c>
      <c r="D134" s="138" t="s">
        <v>662</v>
      </c>
      <c r="E134" s="104">
        <v>17</v>
      </c>
      <c r="F134" s="134">
        <v>2200</v>
      </c>
      <c r="G134" s="135"/>
      <c r="H134" s="136"/>
      <c r="I134" s="137" t="s">
        <v>129</v>
      </c>
    </row>
    <row r="135" spans="1:9" x14ac:dyDescent="0.35">
      <c r="A135" s="131" t="s">
        <v>597</v>
      </c>
      <c r="B135" s="131" t="s">
        <v>37</v>
      </c>
      <c r="C135" s="145">
        <v>2826</v>
      </c>
      <c r="D135" s="138" t="s">
        <v>663</v>
      </c>
      <c r="E135" s="104">
        <v>17</v>
      </c>
      <c r="F135" s="134">
        <v>700</v>
      </c>
      <c r="G135" s="135"/>
      <c r="H135" s="136"/>
      <c r="I135" s="137" t="s">
        <v>129</v>
      </c>
    </row>
    <row r="136" spans="1:9" x14ac:dyDescent="0.35">
      <c r="A136" s="147" t="s">
        <v>597</v>
      </c>
      <c r="B136" s="148" t="s">
        <v>37</v>
      </c>
      <c r="C136" s="149">
        <v>2832</v>
      </c>
      <c r="D136" s="150" t="s">
        <v>664</v>
      </c>
      <c r="E136" s="141">
        <v>17</v>
      </c>
      <c r="F136" s="141">
        <v>7500</v>
      </c>
      <c r="G136" s="52"/>
      <c r="H136" s="102"/>
      <c r="I136" s="151" t="s">
        <v>27</v>
      </c>
    </row>
    <row r="137" spans="1:9" x14ac:dyDescent="0.35">
      <c r="A137" s="147" t="s">
        <v>597</v>
      </c>
      <c r="B137" s="148" t="s">
        <v>37</v>
      </c>
      <c r="C137" s="149">
        <v>2834</v>
      </c>
      <c r="D137" s="150" t="s">
        <v>665</v>
      </c>
      <c r="E137" s="141">
        <v>17</v>
      </c>
      <c r="F137" s="141">
        <v>3400</v>
      </c>
      <c r="G137" s="52"/>
      <c r="H137" s="102"/>
      <c r="I137" s="151" t="s">
        <v>27</v>
      </c>
    </row>
    <row r="138" spans="1:9" x14ac:dyDescent="0.35">
      <c r="A138" s="147" t="s">
        <v>597</v>
      </c>
      <c r="B138" s="148" t="s">
        <v>37</v>
      </c>
      <c r="C138" s="148">
        <v>2823</v>
      </c>
      <c r="D138" s="150" t="s">
        <v>655</v>
      </c>
      <c r="E138" s="141">
        <v>17</v>
      </c>
      <c r="F138" s="141">
        <v>4200</v>
      </c>
      <c r="G138" s="52"/>
      <c r="H138" s="102"/>
      <c r="I138" s="151" t="s">
        <v>27</v>
      </c>
    </row>
    <row r="139" spans="1:9" x14ac:dyDescent="0.35">
      <c r="A139" s="147" t="s">
        <v>597</v>
      </c>
      <c r="B139" s="148" t="s">
        <v>37</v>
      </c>
      <c r="C139" s="148">
        <v>28211</v>
      </c>
      <c r="D139" s="150" t="s">
        <v>666</v>
      </c>
      <c r="E139" s="141">
        <v>17</v>
      </c>
      <c r="F139" s="141">
        <v>4300</v>
      </c>
      <c r="G139" s="52"/>
      <c r="H139" s="102"/>
      <c r="I139" s="151" t="s">
        <v>27</v>
      </c>
    </row>
    <row r="140" spans="1:9" x14ac:dyDescent="0.35">
      <c r="A140" s="131" t="s">
        <v>597</v>
      </c>
      <c r="B140" s="131" t="s">
        <v>37</v>
      </c>
      <c r="C140" s="132" t="s">
        <v>667</v>
      </c>
      <c r="D140" s="138" t="s">
        <v>668</v>
      </c>
      <c r="E140" s="104">
        <v>17</v>
      </c>
      <c r="F140" s="134">
        <v>2000</v>
      </c>
      <c r="G140" s="135"/>
      <c r="H140" s="136"/>
      <c r="I140" s="137" t="s">
        <v>129</v>
      </c>
    </row>
    <row r="141" spans="1:9" x14ac:dyDescent="0.35">
      <c r="A141" s="131" t="s">
        <v>597</v>
      </c>
      <c r="B141" s="131" t="s">
        <v>25</v>
      </c>
      <c r="C141" s="132" t="s">
        <v>654</v>
      </c>
      <c r="D141" s="138" t="s">
        <v>669</v>
      </c>
      <c r="E141" s="104">
        <v>17</v>
      </c>
      <c r="F141" s="134">
        <v>2600</v>
      </c>
      <c r="G141" s="135"/>
      <c r="H141" s="136"/>
      <c r="I141" s="137" t="s">
        <v>129</v>
      </c>
    </row>
    <row r="142" spans="1:9" x14ac:dyDescent="0.35">
      <c r="A142" s="131" t="s">
        <v>597</v>
      </c>
      <c r="B142" s="131" t="s">
        <v>25</v>
      </c>
      <c r="C142" s="132" t="s">
        <v>400</v>
      </c>
      <c r="D142" s="138" t="s">
        <v>670</v>
      </c>
      <c r="E142" s="104">
        <v>17</v>
      </c>
      <c r="F142" s="134">
        <v>2000</v>
      </c>
      <c r="G142" s="135"/>
      <c r="H142" s="136"/>
      <c r="I142" s="137" t="s">
        <v>129</v>
      </c>
    </row>
    <row r="143" spans="1:9" x14ac:dyDescent="0.35">
      <c r="A143" s="131" t="s">
        <v>597</v>
      </c>
      <c r="B143" s="131" t="s">
        <v>37</v>
      </c>
      <c r="C143" s="145">
        <v>2836</v>
      </c>
      <c r="D143" s="138" t="s">
        <v>671</v>
      </c>
      <c r="E143" s="104">
        <v>18</v>
      </c>
      <c r="F143" s="134">
        <v>1500</v>
      </c>
      <c r="G143" s="135"/>
      <c r="H143" s="136"/>
      <c r="I143" s="137" t="s">
        <v>129</v>
      </c>
    </row>
    <row r="144" spans="1:9" x14ac:dyDescent="0.35">
      <c r="A144" s="131" t="s">
        <v>597</v>
      </c>
      <c r="B144" s="131" t="s">
        <v>37</v>
      </c>
      <c r="C144" s="132" t="s">
        <v>661</v>
      </c>
      <c r="D144" s="138" t="s">
        <v>672</v>
      </c>
      <c r="E144" s="104">
        <v>18</v>
      </c>
      <c r="F144" s="134">
        <v>2200</v>
      </c>
      <c r="G144" s="135"/>
      <c r="H144" s="136"/>
      <c r="I144" s="137" t="s">
        <v>129</v>
      </c>
    </row>
    <row r="145" spans="1:9" x14ac:dyDescent="0.35">
      <c r="A145" s="131" t="s">
        <v>597</v>
      </c>
      <c r="B145" s="131" t="s">
        <v>37</v>
      </c>
      <c r="C145" s="145">
        <v>28211</v>
      </c>
      <c r="D145" s="138" t="s">
        <v>666</v>
      </c>
      <c r="E145" s="104">
        <v>18</v>
      </c>
      <c r="F145" s="134">
        <v>1500</v>
      </c>
      <c r="G145" s="135"/>
      <c r="H145" s="136"/>
      <c r="I145" s="137" t="s">
        <v>129</v>
      </c>
    </row>
    <row r="146" spans="1:9" x14ac:dyDescent="0.35">
      <c r="A146" s="131" t="s">
        <v>597</v>
      </c>
      <c r="B146" s="131" t="s">
        <v>37</v>
      </c>
      <c r="C146" s="132" t="s">
        <v>370</v>
      </c>
      <c r="D146" s="138" t="s">
        <v>673</v>
      </c>
      <c r="E146" s="104">
        <v>18</v>
      </c>
      <c r="F146" s="134">
        <v>200</v>
      </c>
      <c r="G146" s="135"/>
      <c r="H146" s="136"/>
      <c r="I146" s="137" t="s">
        <v>129</v>
      </c>
    </row>
    <row r="147" spans="1:9" x14ac:dyDescent="0.35">
      <c r="A147" s="131" t="s">
        <v>597</v>
      </c>
      <c r="B147" s="131" t="s">
        <v>37</v>
      </c>
      <c r="C147" s="145">
        <v>28212</v>
      </c>
      <c r="D147" s="138" t="s">
        <v>673</v>
      </c>
      <c r="E147" s="104">
        <v>18</v>
      </c>
      <c r="F147" s="134">
        <v>500</v>
      </c>
      <c r="G147" s="135"/>
      <c r="H147" s="136"/>
      <c r="I147" s="137" t="s">
        <v>129</v>
      </c>
    </row>
    <row r="148" spans="1:9" x14ac:dyDescent="0.35">
      <c r="A148" s="131" t="s">
        <v>597</v>
      </c>
      <c r="B148" s="131" t="s">
        <v>37</v>
      </c>
      <c r="C148" s="132" t="s">
        <v>408</v>
      </c>
      <c r="D148" s="138" t="s">
        <v>674</v>
      </c>
      <c r="E148" s="104">
        <v>18</v>
      </c>
      <c r="F148" s="134">
        <v>1100</v>
      </c>
      <c r="G148" s="135"/>
      <c r="H148" s="136"/>
      <c r="I148" s="137" t="s">
        <v>129</v>
      </c>
    </row>
    <row r="149" spans="1:9" x14ac:dyDescent="0.35">
      <c r="A149" s="131" t="s">
        <v>597</v>
      </c>
      <c r="B149" s="131" t="s">
        <v>37</v>
      </c>
      <c r="C149" s="132" t="s">
        <v>408</v>
      </c>
      <c r="D149" s="138" t="s">
        <v>664</v>
      </c>
      <c r="E149" s="104">
        <v>18</v>
      </c>
      <c r="F149" s="134">
        <v>2300</v>
      </c>
      <c r="G149" s="135"/>
      <c r="H149" s="136"/>
      <c r="I149" s="137" t="s">
        <v>129</v>
      </c>
    </row>
    <row r="150" spans="1:9" x14ac:dyDescent="0.35">
      <c r="A150" s="147" t="s">
        <v>597</v>
      </c>
      <c r="B150" s="148" t="s">
        <v>37</v>
      </c>
      <c r="C150" s="148">
        <v>2824</v>
      </c>
      <c r="D150" s="150" t="s">
        <v>638</v>
      </c>
      <c r="E150" s="141">
        <v>18</v>
      </c>
      <c r="F150" s="141">
        <v>1800</v>
      </c>
      <c r="G150" s="52"/>
      <c r="H150" s="102"/>
      <c r="I150" s="151" t="s">
        <v>27</v>
      </c>
    </row>
    <row r="151" spans="1:9" x14ac:dyDescent="0.35">
      <c r="A151" s="147" t="s">
        <v>597</v>
      </c>
      <c r="B151" s="148" t="s">
        <v>37</v>
      </c>
      <c r="C151" s="148">
        <v>2828</v>
      </c>
      <c r="D151" s="150" t="s">
        <v>634</v>
      </c>
      <c r="E151" s="141">
        <v>18</v>
      </c>
      <c r="F151" s="141">
        <v>4800</v>
      </c>
      <c r="G151" s="52"/>
      <c r="H151" s="102"/>
      <c r="I151" s="151" t="s">
        <v>27</v>
      </c>
    </row>
    <row r="152" spans="1:9" x14ac:dyDescent="0.35">
      <c r="A152" s="147" t="s">
        <v>597</v>
      </c>
      <c r="B152" s="148" t="s">
        <v>37</v>
      </c>
      <c r="C152" s="148">
        <v>28210</v>
      </c>
      <c r="D152" s="150" t="s">
        <v>675</v>
      </c>
      <c r="E152" s="141">
        <v>18</v>
      </c>
      <c r="F152" s="141">
        <v>2000</v>
      </c>
      <c r="G152" s="52"/>
      <c r="H152" s="102"/>
      <c r="I152" s="151" t="s">
        <v>27</v>
      </c>
    </row>
    <row r="153" spans="1:9" x14ac:dyDescent="0.35">
      <c r="A153" s="131" t="s">
        <v>597</v>
      </c>
      <c r="B153" s="131" t="s">
        <v>37</v>
      </c>
      <c r="C153" s="132" t="s">
        <v>676</v>
      </c>
      <c r="D153" s="138" t="s">
        <v>660</v>
      </c>
      <c r="E153" s="104">
        <v>18</v>
      </c>
      <c r="F153" s="134">
        <v>500</v>
      </c>
      <c r="G153" s="135"/>
      <c r="H153" s="136"/>
      <c r="I153" s="137" t="s">
        <v>129</v>
      </c>
    </row>
    <row r="154" spans="1:9" x14ac:dyDescent="0.35">
      <c r="A154" s="131" t="s">
        <v>597</v>
      </c>
      <c r="B154" s="131" t="s">
        <v>37</v>
      </c>
      <c r="C154" s="132" t="s">
        <v>676</v>
      </c>
      <c r="D154" s="138" t="s">
        <v>677</v>
      </c>
      <c r="E154" s="104">
        <v>18</v>
      </c>
      <c r="F154" s="134">
        <v>600</v>
      </c>
      <c r="G154" s="135"/>
      <c r="H154" s="136"/>
      <c r="I154" s="137" t="s">
        <v>129</v>
      </c>
    </row>
    <row r="155" spans="1:9" x14ac:dyDescent="0.35">
      <c r="A155" s="131" t="s">
        <v>597</v>
      </c>
      <c r="B155" s="131" t="s">
        <v>37</v>
      </c>
      <c r="C155" s="132" t="s">
        <v>676</v>
      </c>
      <c r="D155" s="138" t="s">
        <v>678</v>
      </c>
      <c r="E155" s="104">
        <v>18</v>
      </c>
      <c r="F155" s="134">
        <v>400</v>
      </c>
      <c r="G155" s="135"/>
      <c r="H155" s="136"/>
      <c r="I155" s="137" t="s">
        <v>129</v>
      </c>
    </row>
    <row r="156" spans="1:9" x14ac:dyDescent="0.35">
      <c r="A156" s="131" t="s">
        <v>597</v>
      </c>
      <c r="B156" s="131" t="s">
        <v>37</v>
      </c>
      <c r="C156" s="132" t="s">
        <v>679</v>
      </c>
      <c r="D156" s="138" t="s">
        <v>680</v>
      </c>
      <c r="E156" s="104">
        <v>19</v>
      </c>
      <c r="F156" s="134">
        <v>1200</v>
      </c>
      <c r="G156" s="135"/>
      <c r="H156" s="136"/>
      <c r="I156" s="137" t="s">
        <v>129</v>
      </c>
    </row>
    <row r="157" spans="1:9" x14ac:dyDescent="0.35">
      <c r="A157" s="131" t="s">
        <v>597</v>
      </c>
      <c r="B157" s="131" t="s">
        <v>37</v>
      </c>
      <c r="C157" s="132" t="s">
        <v>681</v>
      </c>
      <c r="D157" s="138" t="s">
        <v>675</v>
      </c>
      <c r="E157" s="104">
        <v>19</v>
      </c>
      <c r="F157" s="134">
        <v>900</v>
      </c>
      <c r="G157" s="135"/>
      <c r="H157" s="136"/>
      <c r="I157" s="137" t="s">
        <v>129</v>
      </c>
    </row>
    <row r="158" spans="1:9" x14ac:dyDescent="0.35">
      <c r="A158" s="131" t="s">
        <v>597</v>
      </c>
      <c r="B158" s="131" t="s">
        <v>25</v>
      </c>
      <c r="C158" s="132" t="s">
        <v>400</v>
      </c>
      <c r="D158" s="138" t="s">
        <v>682</v>
      </c>
      <c r="E158" s="104">
        <v>19</v>
      </c>
      <c r="F158" s="134">
        <v>1200</v>
      </c>
      <c r="G158" s="135"/>
      <c r="H158" s="136"/>
      <c r="I158" s="137" t="s">
        <v>129</v>
      </c>
    </row>
    <row r="159" spans="1:9" x14ac:dyDescent="0.35">
      <c r="A159" s="131" t="s">
        <v>597</v>
      </c>
      <c r="B159" s="131" t="s">
        <v>37</v>
      </c>
      <c r="C159" s="132" t="s">
        <v>321</v>
      </c>
      <c r="D159" s="138" t="s">
        <v>683</v>
      </c>
      <c r="E159" s="104">
        <v>19</v>
      </c>
      <c r="F159" s="134">
        <v>2600</v>
      </c>
      <c r="G159" s="135"/>
      <c r="H159" s="136"/>
      <c r="I159" s="137" t="s">
        <v>129</v>
      </c>
    </row>
    <row r="160" spans="1:9" x14ac:dyDescent="0.35">
      <c r="A160" s="131" t="s">
        <v>597</v>
      </c>
      <c r="B160" s="131" t="s">
        <v>37</v>
      </c>
      <c r="C160" s="132" t="s">
        <v>337</v>
      </c>
      <c r="D160" s="138" t="s">
        <v>684</v>
      </c>
      <c r="E160" s="104">
        <v>19</v>
      </c>
      <c r="F160" s="134">
        <v>1600</v>
      </c>
      <c r="G160" s="135"/>
      <c r="H160" s="136"/>
      <c r="I160" s="137" t="s">
        <v>129</v>
      </c>
    </row>
    <row r="161" spans="1:9" ht="15.5" x14ac:dyDescent="0.35">
      <c r="A161" s="131" t="s">
        <v>597</v>
      </c>
      <c r="B161" s="131" t="s">
        <v>37</v>
      </c>
      <c r="C161" s="132" t="s">
        <v>685</v>
      </c>
      <c r="D161" s="138" t="s">
        <v>686</v>
      </c>
      <c r="E161" s="104">
        <v>19</v>
      </c>
      <c r="F161" s="134">
        <v>2600</v>
      </c>
      <c r="G161" s="146"/>
      <c r="H161" s="136"/>
      <c r="I161" s="137" t="s">
        <v>129</v>
      </c>
    </row>
    <row r="162" spans="1:9" ht="15.5" x14ac:dyDescent="0.35">
      <c r="A162" s="131" t="s">
        <v>597</v>
      </c>
      <c r="B162" s="131" t="s">
        <v>37</v>
      </c>
      <c r="C162" s="132" t="s">
        <v>687</v>
      </c>
      <c r="D162" s="138" t="s">
        <v>686</v>
      </c>
      <c r="E162" s="104">
        <v>19</v>
      </c>
      <c r="F162" s="134">
        <v>1200</v>
      </c>
      <c r="G162" s="146"/>
      <c r="H162" s="136"/>
      <c r="I162" s="137" t="s">
        <v>129</v>
      </c>
    </row>
    <row r="163" spans="1:9" ht="15.5" x14ac:dyDescent="0.35">
      <c r="A163" s="131" t="s">
        <v>597</v>
      </c>
      <c r="B163" s="131" t="s">
        <v>37</v>
      </c>
      <c r="C163" s="132" t="s">
        <v>688</v>
      </c>
      <c r="D163" s="138" t="s">
        <v>686</v>
      </c>
      <c r="E163" s="104">
        <v>19</v>
      </c>
      <c r="F163" s="134">
        <v>500</v>
      </c>
      <c r="G163" s="146"/>
      <c r="H163" s="136"/>
      <c r="I163" s="137" t="s">
        <v>129</v>
      </c>
    </row>
    <row r="164" spans="1:9" x14ac:dyDescent="0.35">
      <c r="A164" s="131" t="s">
        <v>597</v>
      </c>
      <c r="B164" s="131" t="s">
        <v>37</v>
      </c>
      <c r="C164" s="145">
        <v>2836</v>
      </c>
      <c r="D164" s="138" t="s">
        <v>689</v>
      </c>
      <c r="E164" s="104">
        <v>20</v>
      </c>
      <c r="F164" s="134">
        <v>1500</v>
      </c>
      <c r="G164" s="135"/>
      <c r="H164" s="136"/>
      <c r="I164" s="137" t="s">
        <v>129</v>
      </c>
    </row>
    <row r="165" spans="1:9" x14ac:dyDescent="0.35">
      <c r="A165" s="131" t="s">
        <v>597</v>
      </c>
      <c r="B165" s="131" t="s">
        <v>37</v>
      </c>
      <c r="C165" s="132" t="s">
        <v>690</v>
      </c>
      <c r="D165" s="138" t="s">
        <v>689</v>
      </c>
      <c r="E165" s="104">
        <v>20</v>
      </c>
      <c r="F165" s="134">
        <v>800</v>
      </c>
      <c r="G165" s="135"/>
      <c r="H165" s="136"/>
      <c r="I165" s="137" t="s">
        <v>129</v>
      </c>
    </row>
    <row r="166" spans="1:9" x14ac:dyDescent="0.35">
      <c r="A166" s="131" t="s">
        <v>597</v>
      </c>
      <c r="B166" s="131" t="s">
        <v>37</v>
      </c>
      <c r="C166" s="132" t="s">
        <v>690</v>
      </c>
      <c r="D166" s="138" t="s">
        <v>691</v>
      </c>
      <c r="E166" s="104">
        <v>20</v>
      </c>
      <c r="F166" s="134">
        <v>1000</v>
      </c>
      <c r="G166" s="135"/>
      <c r="H166" s="136"/>
      <c r="I166" s="137" t="s">
        <v>129</v>
      </c>
    </row>
    <row r="167" spans="1:9" x14ac:dyDescent="0.35">
      <c r="A167" s="131" t="s">
        <v>597</v>
      </c>
      <c r="B167" s="131" t="s">
        <v>37</v>
      </c>
      <c r="C167" s="132" t="s">
        <v>690</v>
      </c>
      <c r="D167" s="138" t="s">
        <v>692</v>
      </c>
      <c r="E167" s="104">
        <v>20</v>
      </c>
      <c r="F167" s="134">
        <v>1000</v>
      </c>
      <c r="G167" s="135"/>
      <c r="H167" s="136"/>
      <c r="I167" s="137" t="s">
        <v>129</v>
      </c>
    </row>
    <row r="168" spans="1:9" x14ac:dyDescent="0.35">
      <c r="A168" s="131" t="s">
        <v>597</v>
      </c>
      <c r="B168" s="131" t="s">
        <v>37</v>
      </c>
      <c r="C168" s="132" t="s">
        <v>690</v>
      </c>
      <c r="D168" s="138" t="s">
        <v>693</v>
      </c>
      <c r="E168" s="104">
        <v>20</v>
      </c>
      <c r="F168" s="134">
        <v>1000</v>
      </c>
      <c r="G168" s="135"/>
      <c r="H168" s="136"/>
      <c r="I168" s="137" t="s">
        <v>129</v>
      </c>
    </row>
    <row r="169" spans="1:9" x14ac:dyDescent="0.35">
      <c r="A169" s="131" t="s">
        <v>597</v>
      </c>
      <c r="B169" s="131" t="s">
        <v>37</v>
      </c>
      <c r="C169" s="132" t="s">
        <v>694</v>
      </c>
      <c r="D169" s="138" t="s">
        <v>695</v>
      </c>
      <c r="E169" s="104">
        <v>20</v>
      </c>
      <c r="F169" s="134">
        <v>2000</v>
      </c>
      <c r="G169" s="135"/>
      <c r="H169" s="136"/>
      <c r="I169" s="137" t="s">
        <v>129</v>
      </c>
    </row>
    <row r="170" spans="1:9" x14ac:dyDescent="0.35">
      <c r="A170" s="147" t="s">
        <v>597</v>
      </c>
      <c r="B170" s="148" t="s">
        <v>37</v>
      </c>
      <c r="C170" s="149">
        <v>2836</v>
      </c>
      <c r="D170" s="150" t="s">
        <v>662</v>
      </c>
      <c r="E170" s="141">
        <v>20</v>
      </c>
      <c r="F170" s="141">
        <v>4000</v>
      </c>
      <c r="G170" s="52"/>
      <c r="H170" s="102"/>
      <c r="I170" s="151" t="s">
        <v>27</v>
      </c>
    </row>
    <row r="171" spans="1:9" x14ac:dyDescent="0.35">
      <c r="A171" s="147" t="s">
        <v>597</v>
      </c>
      <c r="B171" s="148" t="s">
        <v>25</v>
      </c>
      <c r="C171" s="148">
        <v>282</v>
      </c>
      <c r="D171" s="150" t="s">
        <v>658</v>
      </c>
      <c r="E171" s="141">
        <v>20</v>
      </c>
      <c r="F171" s="141">
        <v>4800</v>
      </c>
      <c r="G171" s="52"/>
      <c r="H171" s="102"/>
      <c r="I171" s="151" t="s">
        <v>27</v>
      </c>
    </row>
    <row r="172" spans="1:9" x14ac:dyDescent="0.35">
      <c r="A172" s="147" t="s">
        <v>597</v>
      </c>
      <c r="B172" s="148" t="s">
        <v>37</v>
      </c>
      <c r="C172" s="148">
        <v>2826</v>
      </c>
      <c r="D172" s="150" t="s">
        <v>663</v>
      </c>
      <c r="E172" s="141">
        <v>20</v>
      </c>
      <c r="F172" s="141">
        <v>2200</v>
      </c>
      <c r="G172" s="52"/>
      <c r="H172" s="102"/>
      <c r="I172" s="151" t="s">
        <v>27</v>
      </c>
    </row>
    <row r="173" spans="1:9" x14ac:dyDescent="0.35">
      <c r="A173" s="147" t="s">
        <v>597</v>
      </c>
      <c r="B173" s="148" t="s">
        <v>37</v>
      </c>
      <c r="C173" s="148">
        <v>2845</v>
      </c>
      <c r="D173" s="150" t="s">
        <v>695</v>
      </c>
      <c r="E173" s="141">
        <v>20</v>
      </c>
      <c r="F173" s="141">
        <v>6100</v>
      </c>
      <c r="G173" s="52"/>
      <c r="H173" s="102"/>
      <c r="I173" s="151" t="s">
        <v>27</v>
      </c>
    </row>
    <row r="174" spans="1:9" x14ac:dyDescent="0.35">
      <c r="A174" s="131" t="s">
        <v>597</v>
      </c>
      <c r="B174" s="131" t="s">
        <v>25</v>
      </c>
      <c r="C174" s="132" t="s">
        <v>696</v>
      </c>
      <c r="D174" s="138" t="s">
        <v>697</v>
      </c>
      <c r="E174" s="104">
        <v>21</v>
      </c>
      <c r="F174" s="134">
        <v>1000</v>
      </c>
      <c r="G174" s="135"/>
      <c r="H174" s="136"/>
      <c r="I174" s="137" t="s">
        <v>129</v>
      </c>
    </row>
    <row r="175" spans="1:9" x14ac:dyDescent="0.35">
      <c r="A175" s="131" t="s">
        <v>597</v>
      </c>
      <c r="B175" s="131" t="s">
        <v>25</v>
      </c>
      <c r="C175" s="132" t="s">
        <v>696</v>
      </c>
      <c r="D175" s="138" t="s">
        <v>698</v>
      </c>
      <c r="E175" s="104">
        <v>22</v>
      </c>
      <c r="F175" s="134">
        <v>3100</v>
      </c>
      <c r="G175" s="135"/>
      <c r="H175" s="136"/>
      <c r="I175" s="137" t="s">
        <v>129</v>
      </c>
    </row>
    <row r="176" spans="1:9" x14ac:dyDescent="0.35">
      <c r="A176" s="131" t="s">
        <v>597</v>
      </c>
      <c r="B176" s="131" t="s">
        <v>37</v>
      </c>
      <c r="C176" s="132" t="s">
        <v>690</v>
      </c>
      <c r="D176" s="138" t="s">
        <v>698</v>
      </c>
      <c r="E176" s="104">
        <v>22</v>
      </c>
      <c r="F176" s="134">
        <v>2000</v>
      </c>
      <c r="G176" s="135"/>
      <c r="H176" s="136"/>
      <c r="I176" s="137" t="s">
        <v>129</v>
      </c>
    </row>
    <row r="177" spans="1:9" x14ac:dyDescent="0.35">
      <c r="A177" s="131" t="s">
        <v>597</v>
      </c>
      <c r="B177" s="131" t="s">
        <v>37</v>
      </c>
      <c r="C177" s="132" t="s">
        <v>694</v>
      </c>
      <c r="D177" s="138" t="s">
        <v>698</v>
      </c>
      <c r="E177" s="104">
        <v>22</v>
      </c>
      <c r="F177" s="134">
        <v>1500</v>
      </c>
      <c r="G177" s="135"/>
      <c r="H177" s="136"/>
      <c r="I177" s="137" t="s">
        <v>129</v>
      </c>
    </row>
    <row r="178" spans="1:9" x14ac:dyDescent="0.35">
      <c r="A178" s="167" t="s">
        <v>14</v>
      </c>
      <c r="B178" s="168"/>
      <c r="C178" s="168"/>
      <c r="D178" s="168"/>
      <c r="E178" s="169"/>
      <c r="F178" s="35">
        <f>SUM(F4:F177)</f>
        <v>1244500</v>
      </c>
      <c r="G178" s="36"/>
      <c r="H178" s="35">
        <f>SUM(H4:H177)</f>
        <v>0</v>
      </c>
      <c r="I178" s="37"/>
    </row>
    <row r="179" spans="1:9" x14ac:dyDescent="0.35">
      <c r="A179" s="26"/>
      <c r="B179" s="26"/>
      <c r="C179" s="26"/>
      <c r="D179" s="50" t="s">
        <v>15</v>
      </c>
      <c r="E179" s="29" t="str">
        <f>'Přehled výkonů'!B2</f>
        <v>XX.XX.2017</v>
      </c>
      <c r="F179" s="26"/>
      <c r="G179" s="27"/>
      <c r="H179" s="28">
        <f>H178/F178</f>
        <v>0</v>
      </c>
      <c r="I179" s="26"/>
    </row>
  </sheetData>
  <mergeCells count="2">
    <mergeCell ref="A1:I2"/>
    <mergeCell ref="A178:E178"/>
  </mergeCells>
  <conditionalFormatting sqref="D179">
    <cfRule type="expression" dxfId="0" priority="1">
      <formula>$K179:$K257&gt;100</formula>
    </cfRule>
  </conditionalFormatting>
  <pageMargins left="0.70866141732283461" right="0.70866141732283461" top="0.74803149606299213" bottom="0.74803149606299213" header="0.31496062992125984" footer="0.31496062992125984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'C:\Users\miroslav.svarc\Desktop\[úklidy 2015.xlsx]Silnice II. III. v LK'!#REF!</xm:f>
          </x14:formula1>
          <xm:sqref>C70:C84 C53:C57 C60 C64:C68 C62</xm:sqref>
        </x14:dataValidation>
        <x14:dataValidation type="list" allowBlank="1" showInputMessage="1" showErrorMessage="1">
          <x14:formula1>
            <xm:f>'C:\Users\stepan.kopecny\Desktop\STEPAN\SILNICE LK\DŮLEŽITÉ\SOUPIS PRACÍ - PŘIPRAVENÝ\PLÁNY\PRO ROK 2017\Users\miroslav.svarc\Desktop\[úklidy 2015.xlsx]Silnice II. III. v LK'!#REF!</xm:f>
          </x14:formula1>
          <xm:sqref>C85:C95</xm:sqref>
        </x14:dataValidation>
        <x14:dataValidation type="list" allowBlank="1" showInputMessage="1" showErrorMessage="1">
          <x14:formula1>
            <xm:f>'C:\Users\miroslav.svarc\Desktop\[úklidy 2015.xlsx]Silnice II. III. v LK'!#REF!</xm:f>
          </x14:formula1>
          <xm:sqref>C4:C40 C42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Normal="100" zoomScaleSheetLayoutView="100" workbookViewId="0">
      <selection activeCell="H13" sqref="H13"/>
    </sheetView>
  </sheetViews>
  <sheetFormatPr defaultColWidth="8.81640625" defaultRowHeight="14.5" x14ac:dyDescent="0.35"/>
  <cols>
    <col min="1" max="1" width="18" style="25" customWidth="1"/>
    <col min="2" max="4" width="15.7265625" style="25" customWidth="1"/>
    <col min="5" max="16384" width="8.81640625" style="25"/>
  </cols>
  <sheetData>
    <row r="1" spans="1:8" ht="18" customHeight="1" x14ac:dyDescent="0.35">
      <c r="A1" s="170" t="s">
        <v>747</v>
      </c>
      <c r="B1" s="170"/>
      <c r="C1" s="170"/>
      <c r="D1" s="170"/>
    </row>
    <row r="2" spans="1:8" ht="18" customHeight="1" x14ac:dyDescent="0.35">
      <c r="A2" s="56" t="s">
        <v>11</v>
      </c>
      <c r="B2" s="39" t="s">
        <v>24</v>
      </c>
    </row>
    <row r="3" spans="1:8" ht="18" customHeight="1" x14ac:dyDescent="0.35">
      <c r="A3" s="53" t="s">
        <v>12</v>
      </c>
      <c r="B3" s="54" t="s">
        <v>19</v>
      </c>
      <c r="C3" s="54" t="s">
        <v>16</v>
      </c>
      <c r="D3" s="55" t="s">
        <v>17</v>
      </c>
    </row>
    <row r="4" spans="1:8" ht="18" customHeight="1" x14ac:dyDescent="0.35">
      <c r="A4" s="57" t="s">
        <v>10</v>
      </c>
      <c r="B4" s="58">
        <f>'Okres Česká Lípa'!F188</f>
        <v>1548500</v>
      </c>
      <c r="C4" s="59">
        <f>'Okres Česká Lípa'!H188</f>
        <v>0</v>
      </c>
      <c r="D4" s="60">
        <f>C4/B4</f>
        <v>0</v>
      </c>
    </row>
    <row r="5" spans="1:8" ht="18" customHeight="1" x14ac:dyDescent="0.35">
      <c r="A5" s="61" t="s">
        <v>8</v>
      </c>
      <c r="B5" s="62">
        <f>'Okres Liberec'!F165</f>
        <v>609576</v>
      </c>
      <c r="C5" s="63">
        <f>'Okres Liberec'!H165</f>
        <v>0</v>
      </c>
      <c r="D5" s="64">
        <f t="shared" ref="D5:D7" si="0">C5/B5</f>
        <v>0</v>
      </c>
    </row>
    <row r="6" spans="1:8" ht="18" customHeight="1" x14ac:dyDescent="0.35">
      <c r="A6" s="61" t="s">
        <v>13</v>
      </c>
      <c r="B6" s="62">
        <f>'Okres Jablonec nad Nisou'!F105</f>
        <v>760206</v>
      </c>
      <c r="C6" s="63">
        <f>'Okres Jablonec nad Nisou'!H105</f>
        <v>0</v>
      </c>
      <c r="D6" s="64">
        <f t="shared" si="0"/>
        <v>0</v>
      </c>
    </row>
    <row r="7" spans="1:8" ht="18" customHeight="1" x14ac:dyDescent="0.35">
      <c r="A7" s="65" t="s">
        <v>9</v>
      </c>
      <c r="B7" s="66">
        <f>'Okres Semily'!F178</f>
        <v>1244500</v>
      </c>
      <c r="C7" s="67">
        <f>'Okres Semily'!H178</f>
        <v>0</v>
      </c>
      <c r="D7" s="68">
        <f t="shared" si="0"/>
        <v>0</v>
      </c>
    </row>
    <row r="8" spans="1:8" ht="18" customHeight="1" x14ac:dyDescent="0.35">
      <c r="A8" s="69" t="s">
        <v>14</v>
      </c>
      <c r="B8" s="35">
        <f>SUM(B4:B7)</f>
        <v>4162782</v>
      </c>
      <c r="C8" s="35">
        <f>SUM(C4:C7)</f>
        <v>0</v>
      </c>
      <c r="D8" s="70">
        <f>C8/B8</f>
        <v>0</v>
      </c>
    </row>
    <row r="9" spans="1:8" ht="18" customHeight="1" x14ac:dyDescent="0.35">
      <c r="A9" s="72"/>
      <c r="B9" s="73"/>
    </row>
    <row r="11" spans="1:8" x14ac:dyDescent="0.35">
      <c r="H11" s="71"/>
    </row>
    <row r="12" spans="1:8" x14ac:dyDescent="0.35">
      <c r="H12" s="71"/>
    </row>
    <row r="13" spans="1:8" x14ac:dyDescent="0.35">
      <c r="H13" s="71"/>
    </row>
    <row r="14" spans="1:8" x14ac:dyDescent="0.35">
      <c r="H14" s="71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Okres Česká Lípa</vt:lpstr>
      <vt:lpstr>Okres Liberec</vt:lpstr>
      <vt:lpstr>Okres Jablonec nad Nisou</vt:lpstr>
      <vt:lpstr>Okres Semily</vt:lpstr>
      <vt:lpstr>Přehled výkonů</vt:lpstr>
      <vt:lpstr>'Okres Česká Lípa'!Oblast_tisku</vt:lpstr>
      <vt:lpstr>'Okres Jablonec nad Nisou'!Oblast_tisku</vt:lpstr>
      <vt:lpstr>'Okres Liberec'!Oblast_tisku</vt:lpstr>
      <vt:lpstr>'Okres Semily'!Oblast_tisku</vt:lpstr>
      <vt:lpstr>'Přehled výkonů'!Oblast_tisku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Pavel Oleníček, Silnice LK a.s.</cp:lastModifiedBy>
  <cp:lastPrinted>2017-03-30T12:03:36Z</cp:lastPrinted>
  <dcterms:created xsi:type="dcterms:W3CDTF">2015-04-10T05:20:05Z</dcterms:created>
  <dcterms:modified xsi:type="dcterms:W3CDTF">2017-03-31T11:19:26Z</dcterms:modified>
</cp:coreProperties>
</file>