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r.sen\Documents\3. Silnice LK a.s\PVP\PVP 2017\HMG\"/>
    </mc:Choice>
  </mc:AlternateContent>
  <bookViews>
    <workbookView xWindow="0" yWindow="0" windowWidth="28800" windowHeight="13728" activeTab="4"/>
  </bookViews>
  <sheets>
    <sheet name="Okres Česká Lípa" sheetId="9" r:id="rId1"/>
    <sheet name="Okres Liberec" sheetId="5" r:id="rId2"/>
    <sheet name="Okres Jablonec nad Nisou" sheetId="7" r:id="rId3"/>
    <sheet name="Okres Semily" sheetId="4" r:id="rId4"/>
    <sheet name="Plánované výkony" sheetId="8" r:id="rId5"/>
  </sheets>
  <externalReferences>
    <externalReference r:id="rId6"/>
    <externalReference r:id="rId7"/>
  </externalReferences>
  <definedNames>
    <definedName name="_xlnm._FilterDatabase" localSheetId="0" hidden="1">'Okres Česká Lípa'!$A$4:$G$44</definedName>
    <definedName name="_xlnm._FilterDatabase" localSheetId="2" hidden="1">'Okres Jablonec nad Nisou'!$A$3:$I$95</definedName>
    <definedName name="_xlnm._FilterDatabase" localSheetId="1" hidden="1">'Okres Liberec'!$A$4:$G$110</definedName>
    <definedName name="_xlnm._FilterDatabase" localSheetId="3" hidden="1">'Okres Semily'!$A$4:$G$87</definedName>
    <definedName name="_xlnm.Print_Titles" localSheetId="0">'Okres Česká Lípa'!$1:$4</definedName>
    <definedName name="_xlnm.Print_Titles" localSheetId="2">'Okres Jablonec nad Nisou'!$1:$4</definedName>
    <definedName name="_xlnm.Print_Titles" localSheetId="1">'Okres Liberec'!$1:$4</definedName>
    <definedName name="_xlnm.Print_Titles" localSheetId="3">'Okres Semily'!$1:$4</definedName>
    <definedName name="_xlnm.Print_Area" localSheetId="0">'Okres Česká Lípa'!$A$1:$I$46</definedName>
    <definedName name="_xlnm.Print_Area" localSheetId="2">'Okres Jablonec nad Nisou'!$A$1:$I$95</definedName>
    <definedName name="_xlnm.Print_Area" localSheetId="1">'Okres Liberec'!$A$1:$I$111</definedName>
    <definedName name="_xlnm.Print_Area" localSheetId="3">'Okres Semily'!$A$1:$I$87</definedName>
    <definedName name="_xlnm.Print_Area" localSheetId="4">'Plánované výkony'!$A$1:$E$10</definedName>
  </definedNames>
  <calcPr calcId="152511"/>
</workbook>
</file>

<file path=xl/calcChain.xml><?xml version="1.0" encoding="utf-8"?>
<calcChain xmlns="http://schemas.openxmlformats.org/spreadsheetml/2006/main">
  <c r="C4" i="8" l="1"/>
  <c r="B4" i="8"/>
  <c r="H46" i="9"/>
  <c r="E46" i="9"/>
  <c r="H45" i="9"/>
  <c r="F45" i="9"/>
  <c r="F86" i="4" l="1"/>
  <c r="E87" i="4"/>
  <c r="F110" i="5" l="1"/>
  <c r="E111" i="5"/>
  <c r="H86" i="4" l="1"/>
  <c r="C7" i="8" s="1"/>
  <c r="H110" i="5"/>
  <c r="C5" i="8" s="1"/>
  <c r="E95" i="7" l="1"/>
  <c r="H94" i="7" l="1"/>
  <c r="H87" i="4" l="1"/>
  <c r="C6" i="8"/>
  <c r="B5" i="8"/>
  <c r="H111" i="5" l="1"/>
  <c r="C8" i="8"/>
  <c r="D5" i="8"/>
  <c r="B7" i="8"/>
  <c r="D7" i="8" s="1"/>
  <c r="F94" i="7"/>
  <c r="B6" i="8" l="1"/>
  <c r="D6" i="8" s="1"/>
  <c r="H95" i="7"/>
  <c r="B8" i="8" l="1"/>
  <c r="D8" i="8" s="1"/>
  <c r="D4" i="8"/>
</calcChain>
</file>

<file path=xl/comments1.xml><?xml version="1.0" encoding="utf-8"?>
<comments xmlns="http://schemas.openxmlformats.org/spreadsheetml/2006/main">
  <authors>
    <author>Zdeněk Sameš, Silnice LK a.s.</author>
  </authors>
  <commentList>
    <comment ref="C10" authorId="0" shapeId="0">
      <text>
        <r>
          <rPr>
            <b/>
            <sz val="9"/>
            <color indexed="81"/>
            <rFont val="Tahoma"/>
            <charset val="1"/>
          </rPr>
          <t>Zdeněk Sameš, Silnice LK a.s.:</t>
        </r>
        <r>
          <rPr>
            <sz val="9"/>
            <color indexed="81"/>
            <rFont val="Tahoma"/>
            <charset val="1"/>
          </rPr>
          <t xml:space="preserve">
Velká Fréza
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Zdeněk Sameš, Silnice LK a.s.:</t>
        </r>
        <r>
          <rPr>
            <sz val="9"/>
            <color indexed="81"/>
            <rFont val="Tahoma"/>
            <charset val="1"/>
          </rPr>
          <t xml:space="preserve">
Velká fréza
</t>
        </r>
      </text>
    </comment>
    <comment ref="C12" authorId="0" shapeId="0">
      <text>
        <r>
          <rPr>
            <b/>
            <sz val="9"/>
            <color indexed="81"/>
            <rFont val="Tahoma"/>
            <charset val="1"/>
          </rPr>
          <t>Zdeněk Sameš, Silnice LK a.s.:</t>
        </r>
        <r>
          <rPr>
            <sz val="9"/>
            <color indexed="81"/>
            <rFont val="Tahoma"/>
            <charset val="1"/>
          </rPr>
          <t xml:space="preserve">
Velká fráza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38"/>
          </rPr>
          <t>Zdeněk Sameš, Silnice LK a.s.:</t>
        </r>
        <r>
          <rPr>
            <sz val="9"/>
            <color indexed="81"/>
            <rFont val="Tahoma"/>
            <family val="2"/>
            <charset val="238"/>
          </rPr>
          <t xml:space="preserve">
Velká fréza
</t>
        </r>
      </text>
    </comment>
    <comment ref="C32" authorId="0" shapeId="0">
      <text>
        <r>
          <rPr>
            <b/>
            <sz val="9"/>
            <color indexed="81"/>
            <rFont val="Tahoma"/>
            <family val="2"/>
            <charset val="238"/>
          </rPr>
          <t>Zdeněk Sameš, Silnice LK a.s.:</t>
        </r>
        <r>
          <rPr>
            <sz val="9"/>
            <color indexed="81"/>
            <rFont val="Tahoma"/>
            <family val="2"/>
            <charset val="238"/>
          </rPr>
          <t xml:space="preserve">
Velká fráza</t>
        </r>
      </text>
    </comment>
    <comment ref="C44" authorId="0" shapeId="0">
      <text>
        <r>
          <rPr>
            <b/>
            <sz val="9"/>
            <color indexed="81"/>
            <rFont val="Tahoma"/>
            <charset val="1"/>
          </rPr>
          <t>Zdeněk Sameš, Silnice LK a.s.:</t>
        </r>
        <r>
          <rPr>
            <sz val="9"/>
            <color indexed="81"/>
            <rFont val="Tahoma"/>
            <charset val="1"/>
          </rPr>
          <t xml:space="preserve">
Silnice přiřazena nad plán (rezerva z PVP 2017)</t>
        </r>
      </text>
    </comment>
  </commentList>
</comments>
</file>

<file path=xl/sharedStrings.xml><?xml version="1.0" encoding="utf-8"?>
<sst xmlns="http://schemas.openxmlformats.org/spreadsheetml/2006/main" count="1506" uniqueCount="504">
  <si>
    <t>Číslo silnice</t>
  </si>
  <si>
    <t>Česká Lípa</t>
  </si>
  <si>
    <t>Semily</t>
  </si>
  <si>
    <t>Plán</t>
  </si>
  <si>
    <t>[t]</t>
  </si>
  <si>
    <t>týden</t>
  </si>
  <si>
    <r>
      <t xml:space="preserve">MÍSTOPIS
</t>
    </r>
    <r>
      <rPr>
        <sz val="12"/>
        <rFont val="Calibri"/>
        <family val="2"/>
        <charset val="238"/>
        <scheme val="minor"/>
      </rPr>
      <t>(</t>
    </r>
    <r>
      <rPr>
        <i/>
        <sz val="12"/>
        <rFont val="Calibri"/>
        <family val="2"/>
        <charset val="238"/>
        <scheme val="minor"/>
      </rPr>
      <t>název obce, lokality)</t>
    </r>
  </si>
  <si>
    <r>
      <t>Technologie</t>
    </r>
    <r>
      <rPr>
        <sz val="12"/>
        <rFont val="Calibri"/>
        <family val="2"/>
        <charset val="238"/>
        <scheme val="minor"/>
      </rPr>
      <t xml:space="preserve">
(výsprava do upravených - </t>
    </r>
    <r>
      <rPr>
        <b/>
        <sz val="12"/>
        <rFont val="Calibri"/>
        <family val="2"/>
        <charset val="238"/>
        <scheme val="minor"/>
      </rPr>
      <t>U</t>
    </r>
    <r>
      <rPr>
        <sz val="12"/>
        <rFont val="Calibri"/>
        <family val="2"/>
        <charset val="238"/>
        <scheme val="minor"/>
      </rPr>
      <t xml:space="preserve"> nebo neupravených - </t>
    </r>
    <r>
      <rPr>
        <b/>
        <sz val="12"/>
        <rFont val="Calibri"/>
        <family val="2"/>
        <charset val="238"/>
        <scheme val="minor"/>
      </rPr>
      <t>N</t>
    </r>
    <r>
      <rPr>
        <sz val="12"/>
        <rFont val="Calibri"/>
        <family val="2"/>
        <charset val="238"/>
        <scheme val="minor"/>
      </rPr>
      <t xml:space="preserve"> výtluků)</t>
    </r>
  </si>
  <si>
    <t>Liberec</t>
  </si>
  <si>
    <t>Okres</t>
  </si>
  <si>
    <t>Jablonec nad Nisou</t>
  </si>
  <si>
    <t>Celkem</t>
  </si>
  <si>
    <t>průběžné plnění k:</t>
  </si>
  <si>
    <t>Skutečné výkony</t>
  </si>
  <si>
    <t>Stav k:</t>
  </si>
  <si>
    <t>Plán  [t]</t>
  </si>
  <si>
    <t>Plnění [t]</t>
  </si>
  <si>
    <t>Plnění [%]</t>
  </si>
  <si>
    <t>Středisko</t>
  </si>
  <si>
    <t>Třída silnice</t>
  </si>
  <si>
    <t>Rezerva z PVP</t>
  </si>
  <si>
    <t>Plán oprav teplou ACO směsí pro rok 2017 - okres Česká Lípa</t>
  </si>
  <si>
    <t>Plán oprav teplou ACO směsí pro rok 2017 - okres Liberec</t>
  </si>
  <si>
    <t>Plán oprav teplou ACO směsí pro rok 2017 - okres Jablonec nad Nisou</t>
  </si>
  <si>
    <t>Rezerva je určená pro mimořádné opravy v období 9-11/2017 a velkoplošné opravy vozovek.</t>
  </si>
  <si>
    <t>Plán oprav teplou ACO směsí pro rok 2017 - okres Semily</t>
  </si>
  <si>
    <t>XX.XX.2017</t>
  </si>
  <si>
    <t>II</t>
  </si>
  <si>
    <t>Konrádov - Dubá</t>
  </si>
  <si>
    <t>N</t>
  </si>
  <si>
    <t>Tuháň - Skalka</t>
  </si>
  <si>
    <t>Zákupy - Česká Lípa - Žandov</t>
  </si>
  <si>
    <t>U</t>
  </si>
  <si>
    <t>24;25</t>
  </si>
  <si>
    <t>Janovice - Horní Police</t>
  </si>
  <si>
    <t>19;20</t>
  </si>
  <si>
    <t>Nový Bor</t>
  </si>
  <si>
    <t xml:space="preserve">Mimoň - Krupá </t>
  </si>
  <si>
    <t>14;15</t>
  </si>
  <si>
    <t>Nový Bor - Bohatice</t>
  </si>
  <si>
    <t>Tuhaň - hranice kraje</t>
  </si>
  <si>
    <t>21;22</t>
  </si>
  <si>
    <t>Mimoň - Doksy</t>
  </si>
  <si>
    <t xml:space="preserve">Doksy - Dubá </t>
  </si>
  <si>
    <t>Stráž p. Ralskem - Hamr na Jezeře</t>
  </si>
  <si>
    <t>15;16</t>
  </si>
  <si>
    <t>III</t>
  </si>
  <si>
    <t>Zahrádky - Sosnová</t>
  </si>
  <si>
    <t>Blíževedly - Holany</t>
  </si>
  <si>
    <t xml:space="preserve">Dubice  - Kozly - I/15 rozvodna </t>
  </si>
  <si>
    <t>Horní Libchava - Volfartice</t>
  </si>
  <si>
    <t>Častolovice</t>
  </si>
  <si>
    <t>Taneček - Valteřice</t>
  </si>
  <si>
    <t>Šváby, Pavlovice</t>
  </si>
  <si>
    <t>Tachov - Korce - Nedamov</t>
  </si>
  <si>
    <t>Horky</t>
  </si>
  <si>
    <t>Mimoň - V. Grunov</t>
  </si>
  <si>
    <t>Velký Grunov - Noviny p. Ralskem</t>
  </si>
  <si>
    <t>Stružnice - Horní Libchava</t>
  </si>
  <si>
    <t>Noviny p. Ralskem - Mimoň</t>
  </si>
  <si>
    <t>Žandov - Volfartice</t>
  </si>
  <si>
    <t>Nové Zákupy - Brniště - Jablonné</t>
  </si>
  <si>
    <t>Cvikov - Lindava - Velenice - Zákupy</t>
  </si>
  <si>
    <t>Sloup v Čechách - Lindava</t>
  </si>
  <si>
    <t>Pihel</t>
  </si>
  <si>
    <t>Cvikov - Sloup v Čechách</t>
  </si>
  <si>
    <t>27;28</t>
  </si>
  <si>
    <t>Chotovice</t>
  </si>
  <si>
    <t>Nový Bor - Skalice od I/9</t>
  </si>
  <si>
    <t>Luhov - Brniště - Lindava</t>
  </si>
  <si>
    <t>Jablonné v Podještědí - Dubnice</t>
  </si>
  <si>
    <t>Dubnice - Žibřidice</t>
  </si>
  <si>
    <t>Dubnice - Janovice</t>
  </si>
  <si>
    <t>Ralsko - Bělá pod Bezdězem</t>
  </si>
  <si>
    <t>Jestřebí</t>
  </si>
  <si>
    <t>Cvikov - Mařenice</t>
  </si>
  <si>
    <t>Mlýny</t>
  </si>
  <si>
    <t>Frýdlant</t>
  </si>
  <si>
    <t>291</t>
  </si>
  <si>
    <t>Frýdlant-Nové Město p.Sm.</t>
  </si>
  <si>
    <t>2904</t>
  </si>
  <si>
    <t>Mníšek-Raspenava</t>
  </si>
  <si>
    <t>2907</t>
  </si>
  <si>
    <t>Mníšek-Fojtka</t>
  </si>
  <si>
    <t>290</t>
  </si>
  <si>
    <t>Frýdlant-B.Potok</t>
  </si>
  <si>
    <t>03510</t>
  </si>
  <si>
    <t>Frýdlant-Předlánce</t>
  </si>
  <si>
    <t>03511</t>
  </si>
  <si>
    <t>Fýdlant-Kunratice</t>
  </si>
  <si>
    <t>2903</t>
  </si>
  <si>
    <t>x I/13 - x II/290</t>
  </si>
  <si>
    <t>Polní domky</t>
  </si>
  <si>
    <t>Oldřichov-Na Pilách</t>
  </si>
  <si>
    <t>Raspenava-xII/291</t>
  </si>
  <si>
    <t>0353</t>
  </si>
  <si>
    <t>Kunratice-Ves</t>
  </si>
  <si>
    <t>0356</t>
  </si>
  <si>
    <t>Višňová okruh</t>
  </si>
  <si>
    <t>0357</t>
  </si>
  <si>
    <t>Pertoltice-Minkovice</t>
  </si>
  <si>
    <t>0352</t>
  </si>
  <si>
    <t>Černousy-Háj</t>
  </si>
  <si>
    <t>0355</t>
  </si>
  <si>
    <t>Filipovka - Saň</t>
  </si>
  <si>
    <t>03514</t>
  </si>
  <si>
    <t>Dětřichov-Kunratice</t>
  </si>
  <si>
    <t>N/U</t>
  </si>
  <si>
    <t>2913</t>
  </si>
  <si>
    <t>Bulovka-Krásný Les</t>
  </si>
  <si>
    <t>2914</t>
  </si>
  <si>
    <t>Arnoltice-Dolní Oldříš</t>
  </si>
  <si>
    <t>2916</t>
  </si>
  <si>
    <t>Hajniště-D.Řasnice</t>
  </si>
  <si>
    <t>2911</t>
  </si>
  <si>
    <t>Frýdlant-K.Les-Dolní Řasnice</t>
  </si>
  <si>
    <t>2915</t>
  </si>
  <si>
    <t>x II/291-Jindřichovice</t>
  </si>
  <si>
    <t>Nové Město-Raspenava</t>
  </si>
  <si>
    <t>Horní Řasnice-Srbská</t>
  </si>
  <si>
    <t>Lužec-L.Libverda</t>
  </si>
  <si>
    <t>Peklo</t>
  </si>
  <si>
    <t>N.Město-Jindřichovice</t>
  </si>
  <si>
    <t>U/N</t>
  </si>
  <si>
    <t>Hejnice-L.Libverda-Hajniště</t>
  </si>
  <si>
    <t>Ferdinandov</t>
  </si>
  <si>
    <t>03512</t>
  </si>
  <si>
    <t>Kunratice</t>
  </si>
  <si>
    <t>0358</t>
  </si>
  <si>
    <t>Předlánce</t>
  </si>
  <si>
    <t>ul. Studánecká, Stráž n.N.</t>
  </si>
  <si>
    <t>ul. Kateřinská, Stráž n.N</t>
  </si>
  <si>
    <t>Bílý Kostel - Donín</t>
  </si>
  <si>
    <t>sedlo nad Jitravou - Grabštejn</t>
  </si>
  <si>
    <t>Rynoltice - Hrádek n.N.</t>
  </si>
  <si>
    <t>Osečná - Vápno</t>
  </si>
  <si>
    <t>Osečná</t>
  </si>
  <si>
    <t>Janův Důl</t>
  </si>
  <si>
    <t>Křižany - Žibřidice</t>
  </si>
  <si>
    <t>Jitrava - Zdislava</t>
  </si>
  <si>
    <t>Rynoltice - Janovice v. P.</t>
  </si>
  <si>
    <t>Křižany - Ještěd</t>
  </si>
  <si>
    <t>Svárov - Hamrštejn</t>
  </si>
  <si>
    <t>Machnín - Chrastava</t>
  </si>
  <si>
    <t>Chrastava - Václavice</t>
  </si>
  <si>
    <t>Smržov</t>
  </si>
  <si>
    <t>Všelibice</t>
  </si>
  <si>
    <t>Hodkovice n.M. - Český Dub - Osečná</t>
  </si>
  <si>
    <t>Doubí - Šimonovice</t>
  </si>
  <si>
    <t>ul. K Preciose, Minkovice</t>
  </si>
  <si>
    <t>Doubí - Hodkovice n.M.</t>
  </si>
  <si>
    <t>Rozstání - Modlibohov</t>
  </si>
  <si>
    <t xml:space="preserve">Vratislavice n.N. - Ještěd - Starý Dub </t>
  </si>
  <si>
    <t>Hodkovice n.M. - Český Dub</t>
  </si>
  <si>
    <t>Minkovice - Rašovka - Domaslavice</t>
  </si>
  <si>
    <t>Jeřmanice - Vratislavice</t>
  </si>
  <si>
    <t>Proseč n.N. - Milíře</t>
  </si>
  <si>
    <t>Dlouhý Most nádraží</t>
  </si>
  <si>
    <t>ul. Husova, Liberec - Rudolfov</t>
  </si>
  <si>
    <t>III.</t>
  </si>
  <si>
    <t xml:space="preserve">ul. Kateřinská, Liberec - Rudolfov </t>
  </si>
  <si>
    <t>ul. Kunratická, Liberec - Jablonec n.N.</t>
  </si>
  <si>
    <t>Osečná - Chrastava - Nová Ves</t>
  </si>
  <si>
    <t>Polesí</t>
  </si>
  <si>
    <t>Hrádek</t>
  </si>
  <si>
    <t>Hrádek Okružní</t>
  </si>
  <si>
    <t>Druzcov</t>
  </si>
  <si>
    <t>Vítkov</t>
  </si>
  <si>
    <t>Č. Dub - Vrtky</t>
  </si>
  <si>
    <t>Borek- Libič</t>
  </si>
  <si>
    <t>Č. Chalupa - Maliník</t>
  </si>
  <si>
    <t>Václavice - B. Kostel</t>
  </si>
  <si>
    <t>Dl. Most</t>
  </si>
  <si>
    <t>Sobákov</t>
  </si>
  <si>
    <t>Bílá</t>
  </si>
  <si>
    <t>Český Dub - TU</t>
  </si>
  <si>
    <t>2797</t>
  </si>
  <si>
    <t>Husa - Čtveřín</t>
  </si>
  <si>
    <t>01016</t>
  </si>
  <si>
    <t>Doubí - Lažany</t>
  </si>
  <si>
    <t>27911</t>
  </si>
  <si>
    <t>Pěnčín - Svijany</t>
  </si>
  <si>
    <t>2794</t>
  </si>
  <si>
    <t>Pěnčín - Červenice</t>
  </si>
  <si>
    <t>2799</t>
  </si>
  <si>
    <t>Svijanský Újezd - Čtveřín</t>
  </si>
  <si>
    <t>610</t>
  </si>
  <si>
    <t>Svijany - Příšovice</t>
  </si>
  <si>
    <t>279</t>
  </si>
  <si>
    <t>Podhora - Svijany</t>
  </si>
  <si>
    <t>Zásada</t>
  </si>
  <si>
    <t>Albrechtice u Pěnčína</t>
  </si>
  <si>
    <t>27917</t>
  </si>
  <si>
    <t>Svijany - (Loukov)</t>
  </si>
  <si>
    <t>Žďárek - (Odolenovice)</t>
  </si>
  <si>
    <t>03527</t>
  </si>
  <si>
    <t>Hodkovice - Paceřice</t>
  </si>
  <si>
    <t>2791</t>
  </si>
  <si>
    <t>Nechálov - Sedlisko</t>
  </si>
  <si>
    <t>2792</t>
  </si>
  <si>
    <t>Sedlisko - (Sezemice)</t>
  </si>
  <si>
    <t>277</t>
  </si>
  <si>
    <t>Buřinsko - Český Dub</t>
  </si>
  <si>
    <t>2793</t>
  </si>
  <si>
    <t>Vlastibořice - Vitanovice</t>
  </si>
  <si>
    <t>27710</t>
  </si>
  <si>
    <t>Radimovice - Libíč</t>
  </si>
  <si>
    <t>Sedlíšťka - Trávníček</t>
  </si>
  <si>
    <t>2779</t>
  </si>
  <si>
    <t>Chlístov - Nesvačily</t>
  </si>
  <si>
    <t>27910</t>
  </si>
  <si>
    <t>Pěnčín - Soběslavice - Vorklebice</t>
  </si>
  <si>
    <t>27713</t>
  </si>
  <si>
    <t>Petrašovice - Dehtáry</t>
  </si>
  <si>
    <t>27714</t>
  </si>
  <si>
    <t>Dehtáry - Chvalčovice</t>
  </si>
  <si>
    <t>2798</t>
  </si>
  <si>
    <t>Svijanský Újezd - Soběslavice</t>
  </si>
  <si>
    <t>Hrabačov</t>
  </si>
  <si>
    <t>Studenec - Ždár</t>
  </si>
  <si>
    <t>Benecko</t>
  </si>
  <si>
    <t>Mrklov</t>
  </si>
  <si>
    <t>Jilemnice - Zlaté návrší</t>
  </si>
  <si>
    <t>Kobyla</t>
  </si>
  <si>
    <t xml:space="preserve">Harrachov </t>
  </si>
  <si>
    <t>Harrachov Rýžoviště</t>
  </si>
  <si>
    <t>Harrachov obchvat</t>
  </si>
  <si>
    <t>Rokytnice</t>
  </si>
  <si>
    <t>Valteřice</t>
  </si>
  <si>
    <t>Horní Branná</t>
  </si>
  <si>
    <t>Dol.Štěp.-Benecko</t>
  </si>
  <si>
    <t>Dušnice</t>
  </si>
  <si>
    <t>Bratrouchov</t>
  </si>
  <si>
    <t>Buřany</t>
  </si>
  <si>
    <t>Jilemnice - Studenec</t>
  </si>
  <si>
    <t>Roztoky u Jil. - Jilemnice</t>
  </si>
  <si>
    <t>20+23</t>
  </si>
  <si>
    <t>Vítkovice - D. Mísečky</t>
  </si>
  <si>
    <t>Jilemnice - Dolní Štěpanice</t>
  </si>
  <si>
    <t>Roztoky u Jil. - Kruh</t>
  </si>
  <si>
    <t>Poniklá Jestřabí</t>
  </si>
  <si>
    <t>Jilemnice Horní Branná</t>
  </si>
  <si>
    <t>Kruh</t>
  </si>
  <si>
    <t>Levínská Olešnice</t>
  </si>
  <si>
    <t>284</t>
  </si>
  <si>
    <t>Nová Ves</t>
  </si>
  <si>
    <t>2849</t>
  </si>
  <si>
    <t>Syřenov - Újezdec</t>
  </si>
  <si>
    <t>286</t>
  </si>
  <si>
    <t>Bradlecká Lhota</t>
  </si>
  <si>
    <t>28612</t>
  </si>
  <si>
    <t>Chlum - Tábor</t>
  </si>
  <si>
    <t>28610</t>
  </si>
  <si>
    <t>Kyje</t>
  </si>
  <si>
    <t>Podbozkov - Cimbál</t>
  </si>
  <si>
    <t>Lomnice - Košťálov - Jijemnice</t>
  </si>
  <si>
    <t>Zelený Háj - Košťálov- Libštát</t>
  </si>
  <si>
    <t>Roprachtice - Vysoké n/J - Paseky</t>
  </si>
  <si>
    <t>Mříčná (zadní)</t>
  </si>
  <si>
    <t>Bozkov - Jesenný - Roztoky - Stará Ves - Vysoké n.J.</t>
  </si>
  <si>
    <t>Paseky nad Jizerou</t>
  </si>
  <si>
    <t>Sklenařice</t>
  </si>
  <si>
    <t>Jesenný - Bohuňovska</t>
  </si>
  <si>
    <t>Hořensko - Světlá</t>
  </si>
  <si>
    <t>Trojánka</t>
  </si>
  <si>
    <t>Bystrá n/J</t>
  </si>
  <si>
    <t xml:space="preserve">Nouzov </t>
  </si>
  <si>
    <t>Helkovice</t>
  </si>
  <si>
    <t>Bořkov - Čikvásky</t>
  </si>
  <si>
    <t>Libštát (Komora)</t>
  </si>
  <si>
    <t>Kundratice - Kruh</t>
  </si>
  <si>
    <t>Tříč</t>
  </si>
  <si>
    <t>Proseč - Semily - Sytová</t>
  </si>
  <si>
    <t>Semily - Roprachtice</t>
  </si>
  <si>
    <t>Pojizerka</t>
  </si>
  <si>
    <t>Stružinec</t>
  </si>
  <si>
    <t>Turnov</t>
  </si>
  <si>
    <t>27915</t>
  </si>
  <si>
    <t>Přepeře - Modřišice - Podháj</t>
  </si>
  <si>
    <t>2825</t>
  </si>
  <si>
    <t>Sýkořice - Žernov - Žlábek</t>
  </si>
  <si>
    <t>2826</t>
  </si>
  <si>
    <t>Kotelsko - Veselá</t>
  </si>
  <si>
    <t>2827</t>
  </si>
  <si>
    <t>Křečovice</t>
  </si>
  <si>
    <t>2821</t>
  </si>
  <si>
    <t>Rovensko p.Tr. - Liščí kotce</t>
  </si>
  <si>
    <t>2836</t>
  </si>
  <si>
    <t>Veselá - Holenice</t>
  </si>
  <si>
    <t>2823</t>
  </si>
  <si>
    <t>Štěpánovice - Rovensko p.Tr.</t>
  </si>
  <si>
    <t>27920</t>
  </si>
  <si>
    <t>Všeň</t>
  </si>
  <si>
    <t>27926</t>
  </si>
  <si>
    <t>Mašov</t>
  </si>
  <si>
    <t>27927</t>
  </si>
  <si>
    <t>Pelešany</t>
  </si>
  <si>
    <t>Ohrazenice</t>
  </si>
  <si>
    <t>2828</t>
  </si>
  <si>
    <t>Karlovice - Svatoňovice - Volavec</t>
  </si>
  <si>
    <t>Turnov - ul. Přepeřská, nádražní</t>
  </si>
  <si>
    <t>282</t>
  </si>
  <si>
    <t>Ktová - Rovensko p.Tr., Lestkov</t>
  </si>
  <si>
    <t>283</t>
  </si>
  <si>
    <t>Bělá - Lestkov - Zel.Háje</t>
  </si>
  <si>
    <t>Lomnice</t>
  </si>
  <si>
    <t>27921</t>
  </si>
  <si>
    <t>Vyskeř - Hrubá Skála - Borek</t>
  </si>
  <si>
    <t>Vyskeř - Lažany</t>
  </si>
  <si>
    <t>Ploukonice</t>
  </si>
  <si>
    <t>27925</t>
  </si>
  <si>
    <t>Pohoř</t>
  </si>
  <si>
    <t>28115</t>
  </si>
  <si>
    <t>Troskovice - Újezd p.Tr.</t>
  </si>
  <si>
    <t>2845</t>
  </si>
  <si>
    <t>Košov</t>
  </si>
  <si>
    <t>28211</t>
  </si>
  <si>
    <t>Klokočí - Loučky</t>
  </si>
  <si>
    <t>2832</t>
  </si>
  <si>
    <t>Rohliny - Rakousy</t>
  </si>
  <si>
    <t>28210</t>
  </si>
  <si>
    <t>Prackov</t>
  </si>
  <si>
    <t>2834</t>
  </si>
  <si>
    <t>Sek. Loučky - Chloumek</t>
  </si>
  <si>
    <t>Rychnov</t>
  </si>
  <si>
    <t>ŽB - Koberovy</t>
  </si>
  <si>
    <t>287</t>
  </si>
  <si>
    <t>JN - Bratříkov</t>
  </si>
  <si>
    <t>288</t>
  </si>
  <si>
    <t>ŽB - Podspálov</t>
  </si>
  <si>
    <t>Souš - Mexiko</t>
  </si>
  <si>
    <t>292</t>
  </si>
  <si>
    <t>ŽB - Proseč</t>
  </si>
  <si>
    <t>01019</t>
  </si>
  <si>
    <t>V. Hamry nádraži</t>
  </si>
  <si>
    <t>Koberovy - Loučky</t>
  </si>
  <si>
    <t>28212</t>
  </si>
  <si>
    <t>Besedice - Loučky</t>
  </si>
  <si>
    <t>28213</t>
  </si>
  <si>
    <t>Koberovy - Libentiny</t>
  </si>
  <si>
    <t>28214</t>
  </si>
  <si>
    <t>Besedice - Michovka</t>
  </si>
  <si>
    <t>28215</t>
  </si>
  <si>
    <t>Líšný - Vrát - Chloudov</t>
  </si>
  <si>
    <t>28216</t>
  </si>
  <si>
    <t>M. Skála - Prosíčka</t>
  </si>
  <si>
    <t>M. Skála - Rakousy</t>
  </si>
  <si>
    <t>2874</t>
  </si>
  <si>
    <t>Rádlo - Milíře</t>
  </si>
  <si>
    <t>2875</t>
  </si>
  <si>
    <t>H. Proseč - Milíře</t>
  </si>
  <si>
    <t>2876</t>
  </si>
  <si>
    <t>Rádlo - I/65</t>
  </si>
  <si>
    <t>2878</t>
  </si>
  <si>
    <t>Dobrá Voda</t>
  </si>
  <si>
    <t>2879</t>
  </si>
  <si>
    <t>I/65 - Kokonín - D. Č. Studnice</t>
  </si>
  <si>
    <t>28711</t>
  </si>
  <si>
    <t>Rychnov - Klíčnov</t>
  </si>
  <si>
    <t>28712</t>
  </si>
  <si>
    <t>Nádražní ul., Rychnov</t>
  </si>
  <si>
    <t>28713</t>
  </si>
  <si>
    <t>Rychnov - Radoňovice</t>
  </si>
  <si>
    <t>20-21</t>
  </si>
  <si>
    <t>28714</t>
  </si>
  <si>
    <t>Pelíkovice</t>
  </si>
  <si>
    <t>28715</t>
  </si>
  <si>
    <t>Rychnov - Košovy</t>
  </si>
  <si>
    <t>28716</t>
  </si>
  <si>
    <t>Pulečný - Kokonín</t>
  </si>
  <si>
    <t>28717</t>
  </si>
  <si>
    <t>I/14 - Na Hutích - III/2879</t>
  </si>
  <si>
    <t>28718</t>
  </si>
  <si>
    <t>Spojka</t>
  </si>
  <si>
    <t>28719</t>
  </si>
  <si>
    <t>Maršovice - Jenišovice</t>
  </si>
  <si>
    <t>28721</t>
  </si>
  <si>
    <t>M. Skála - Filka</t>
  </si>
  <si>
    <t>28722</t>
  </si>
  <si>
    <t>Bobov</t>
  </si>
  <si>
    <t>28723</t>
  </si>
  <si>
    <t>Mukařov</t>
  </si>
  <si>
    <t>28724</t>
  </si>
  <si>
    <t>M. Skála - Jílové</t>
  </si>
  <si>
    <t>28725</t>
  </si>
  <si>
    <t>Frýdštejn - Ondříkovice</t>
  </si>
  <si>
    <t>28726</t>
  </si>
  <si>
    <t>Odolenovice</t>
  </si>
  <si>
    <t>28727</t>
  </si>
  <si>
    <t>Paceřice - Jenišovice - Roudný</t>
  </si>
  <si>
    <t>28730</t>
  </si>
  <si>
    <t>Maršovice - D. Č. Studnice - Nová Ves</t>
  </si>
  <si>
    <t>28731</t>
  </si>
  <si>
    <t>Jistebsko - Krásná</t>
  </si>
  <si>
    <t>28732</t>
  </si>
  <si>
    <t>Jelení kout</t>
  </si>
  <si>
    <t>28733</t>
  </si>
  <si>
    <t>Jablonec - Nová Ves - Smržovka</t>
  </si>
  <si>
    <t>28734</t>
  </si>
  <si>
    <t>Smržovka - Nová Ves</t>
  </si>
  <si>
    <t>28735</t>
  </si>
  <si>
    <t>Skuhrov - Splzov</t>
  </si>
  <si>
    <t>28736</t>
  </si>
  <si>
    <t>ŽB - Těpeře - Bzí</t>
  </si>
  <si>
    <t>28738</t>
  </si>
  <si>
    <t>Jistebsko - Huť</t>
  </si>
  <si>
    <t>28739</t>
  </si>
  <si>
    <t>Pěnčín - Alšovice - Těpeře</t>
  </si>
  <si>
    <t>28740</t>
  </si>
  <si>
    <t>Pěnčín - Štěbrov - I/10</t>
  </si>
  <si>
    <t>28741</t>
  </si>
  <si>
    <t>Bratříkov - Huť</t>
  </si>
  <si>
    <t>28742</t>
  </si>
  <si>
    <t>Kostřavec - Loužnice</t>
  </si>
  <si>
    <t>28743</t>
  </si>
  <si>
    <t>Huť - Zásada</t>
  </si>
  <si>
    <t>28744</t>
  </si>
  <si>
    <t>Loužnice - Zásada - Tanvald</t>
  </si>
  <si>
    <t>28745</t>
  </si>
  <si>
    <t>Držkov - Zásada - Zbytky - Hamrska</t>
  </si>
  <si>
    <t>28746</t>
  </si>
  <si>
    <t>Plavy - Průrubí - Zásada</t>
  </si>
  <si>
    <t>28747</t>
  </si>
  <si>
    <t>V. Hamry - Bohdalovice</t>
  </si>
  <si>
    <t>UN</t>
  </si>
  <si>
    <t>28748</t>
  </si>
  <si>
    <t>V. Hamry</t>
  </si>
  <si>
    <t>2881</t>
  </si>
  <si>
    <t>ŽB - Horská Kamenice</t>
  </si>
  <si>
    <t>25-26</t>
  </si>
  <si>
    <t>2882</t>
  </si>
  <si>
    <t>I/10 - Jirkov - ŽB</t>
  </si>
  <si>
    <t>2883</t>
  </si>
  <si>
    <t>Tlukačka</t>
  </si>
  <si>
    <t>2884</t>
  </si>
  <si>
    <t>Loužnice - Radčice - Jílové - Vlastiboř</t>
  </si>
  <si>
    <t>2885</t>
  </si>
  <si>
    <t>Machlov - Vlastiboř</t>
  </si>
  <si>
    <t>22-23</t>
  </si>
  <si>
    <t>2886</t>
  </si>
  <si>
    <t>I/10 - Machlov - Návarov - Jílové</t>
  </si>
  <si>
    <t>29018</t>
  </si>
  <si>
    <t>Č. Říčka - H. Polubný - D. Kořenov</t>
  </si>
  <si>
    <t>29019</t>
  </si>
  <si>
    <t>Tesařov - H. Polubný</t>
  </si>
  <si>
    <t>29022</t>
  </si>
  <si>
    <t>Bedřichov - J.Důl - Albrechtice - Tanvald</t>
  </si>
  <si>
    <t>29024</t>
  </si>
  <si>
    <t>Lukášov - Jbc</t>
  </si>
  <si>
    <t>29029</t>
  </si>
  <si>
    <t>Paseky, Jbc - Janov - Bedřichov</t>
  </si>
  <si>
    <t>29031</t>
  </si>
  <si>
    <t>Velká Hraničná</t>
  </si>
  <si>
    <t>29032</t>
  </si>
  <si>
    <t>Velký Semerink</t>
  </si>
  <si>
    <t>29033</t>
  </si>
  <si>
    <t>Malá Hraničná</t>
  </si>
  <si>
    <t>29034</t>
  </si>
  <si>
    <t>Malý Semerink</t>
  </si>
  <si>
    <t>29035</t>
  </si>
  <si>
    <t>I/14 - Jindřichov - Hrabětice</t>
  </si>
  <si>
    <t>29036</t>
  </si>
  <si>
    <t>Horní Maxov</t>
  </si>
  <si>
    <t>29037</t>
  </si>
  <si>
    <t>Karlov - H.Lučany - Lučany - Nová Ves</t>
  </si>
  <si>
    <t>29038</t>
  </si>
  <si>
    <t>Smržovka - Grunt - Horní Lučany</t>
  </si>
  <si>
    <t>29039</t>
  </si>
  <si>
    <t>Dolní Maxov - Josefův Důl</t>
  </si>
  <si>
    <t>29040</t>
  </si>
  <si>
    <t>Josefův Důl</t>
  </si>
  <si>
    <t>29041</t>
  </si>
  <si>
    <t>Údolní ul., Smržovka</t>
  </si>
  <si>
    <t>29042</t>
  </si>
  <si>
    <t>I/14 - H. Tanvald - Albrechtice</t>
  </si>
  <si>
    <t>29046</t>
  </si>
  <si>
    <t>Desná - Žďár</t>
  </si>
  <si>
    <t>29046 A</t>
  </si>
  <si>
    <t>29047</t>
  </si>
  <si>
    <t>Protržená, Desná</t>
  </si>
  <si>
    <t>29049</t>
  </si>
  <si>
    <t>I/10 - Pustiny - Světlá</t>
  </si>
  <si>
    <t>29049 A</t>
  </si>
  <si>
    <t>D. Polubný - nádraží</t>
  </si>
  <si>
    <t>29050</t>
  </si>
  <si>
    <t>Sladká Díra, Desná</t>
  </si>
  <si>
    <t>29051</t>
  </si>
  <si>
    <t>Tanvald - Světlá</t>
  </si>
  <si>
    <t>29053</t>
  </si>
  <si>
    <t>Příchovice - Rejdice - Zl. Olešnice - Plavy</t>
  </si>
  <si>
    <t>29054</t>
  </si>
  <si>
    <t>Rejdice - Tanvald</t>
  </si>
  <si>
    <t>29055</t>
  </si>
  <si>
    <t>Zl. Olešnice - Lhotka - Návarov</t>
  </si>
  <si>
    <t>29058</t>
  </si>
  <si>
    <t>Mexiko - Zl. Olešnice</t>
  </si>
  <si>
    <t>29061</t>
  </si>
  <si>
    <t>Stanový - Pod Lhotku</t>
  </si>
  <si>
    <t>29062</t>
  </si>
  <si>
    <t>Stanový - hranice okresu</t>
  </si>
  <si>
    <t>2921</t>
  </si>
  <si>
    <t>Pelechov</t>
  </si>
  <si>
    <t>Přehled plánovaných výkonů - opravy komunikací pro rok 2017.</t>
  </si>
  <si>
    <t>Hvězdov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</si>
</sst>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8" fillId="0" borderId="0" applyFont="0" applyFill="0" applyBorder="0" applyAlignment="0" applyProtection="0"/>
  </cellStyleXfs>
  <cellXfs count="157">
    <xf numFmtId="0" fontId="0" fillId="0" borderId="0" xfId="0"/>
    <xf numFmtId="1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2" fontId="0" fillId="0" borderId="1" xfId="0" applyNumberFormat="1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2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9" fillId="2" borderId="1" xfId="1" applyNumberFormat="1" applyFont="1" applyFill="1" applyBorder="1" applyAlignment="1" applyProtection="1">
      <alignment horizontal="center" vertical="center"/>
      <protection hidden="1"/>
    </xf>
    <xf numFmtId="2" fontId="9" fillId="0" borderId="1" xfId="1" applyNumberFormat="1" applyFont="1" applyFill="1" applyBorder="1" applyAlignment="1" applyProtection="1">
      <alignment vertical="center"/>
      <protection hidden="1"/>
    </xf>
    <xf numFmtId="1" fontId="9" fillId="2" borderId="1" xfId="1" applyNumberFormat="1" applyFont="1" applyFill="1" applyBorder="1" applyAlignment="1" applyProtection="1">
      <alignment horizontal="center" vertical="center"/>
      <protection hidden="1"/>
    </xf>
    <xf numFmtId="2" fontId="9" fillId="0" borderId="1" xfId="1" applyNumberFormat="1" applyFont="1" applyFill="1" applyBorder="1" applyAlignment="1" applyProtection="1">
      <alignment horizontal="center" vertical="center"/>
      <protection hidden="1"/>
    </xf>
    <xf numFmtId="0" fontId="9" fillId="0" borderId="1" xfId="1" applyNumberFormat="1" applyFont="1" applyFill="1" applyBorder="1" applyAlignment="1" applyProtection="1">
      <alignment horizontal="center" vertical="center"/>
      <protection hidden="1"/>
    </xf>
    <xf numFmtId="1" fontId="9" fillId="0" borderId="1" xfId="1" applyNumberFormat="1" applyFont="1" applyFill="1" applyBorder="1" applyAlignment="1" applyProtection="1">
      <alignment horizontal="center" vertical="center"/>
      <protection hidden="1"/>
    </xf>
    <xf numFmtId="1" fontId="8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right" vertical="center"/>
      <protection hidden="1"/>
    </xf>
    <xf numFmtId="14" fontId="0" fillId="0" borderId="0" xfId="0" applyNumberFormat="1" applyFont="1" applyAlignment="1" applyProtection="1">
      <alignment vertic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9" fontId="0" fillId="0" borderId="0" xfId="2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2" fontId="9" fillId="2" borderId="1" xfId="1" applyNumberFormat="1" applyFont="1" applyFill="1" applyBorder="1" applyAlignment="1">
      <alignment horizontal="center" vertical="center"/>
    </xf>
    <xf numFmtId="1" fontId="9" fillId="2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Fill="1" applyBorder="1" applyAlignment="1">
      <alignment horizontal="left" vertical="center"/>
    </xf>
    <xf numFmtId="0" fontId="9" fillId="2" borderId="1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 applyProtection="1">
      <alignment vertical="center"/>
      <protection hidden="1"/>
    </xf>
    <xf numFmtId="9" fontId="8" fillId="0" borderId="0" xfId="2" applyFon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hidden="1"/>
    </xf>
    <xf numFmtId="2" fontId="9" fillId="0" borderId="1" xfId="1" applyNumberFormat="1" applyFont="1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center" vertical="center"/>
      <protection hidden="1"/>
    </xf>
    <xf numFmtId="164" fontId="9" fillId="0" borderId="1" xfId="1" applyNumberFormat="1" applyFont="1" applyFill="1" applyBorder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vertical="center"/>
      <protection locked="0"/>
    </xf>
    <xf numFmtId="164" fontId="9" fillId="0" borderId="1" xfId="1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9" fillId="0" borderId="1" xfId="1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10" fontId="7" fillId="4" borderId="1" xfId="2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10" fontId="8" fillId="0" borderId="5" xfId="2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10" fontId="8" fillId="0" borderId="10" xfId="2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3" fontId="0" fillId="0" borderId="11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0" fontId="8" fillId="0" borderId="11" xfId="2" applyNumberFormat="1" applyFont="1" applyBorder="1" applyAlignment="1">
      <alignment horizontal="center" vertical="center"/>
    </xf>
    <xf numFmtId="0" fontId="10" fillId="4" borderId="1" xfId="1" applyNumberFormat="1" applyFont="1" applyFill="1" applyBorder="1" applyAlignment="1" applyProtection="1">
      <alignment horizontal="center" vertical="center"/>
      <protection hidden="1"/>
    </xf>
    <xf numFmtId="0" fontId="0" fillId="4" borderId="1" xfId="0" applyFont="1" applyFill="1" applyBorder="1" applyAlignment="1" applyProtection="1">
      <alignment horizontal="center" vertical="center"/>
      <protection hidden="1"/>
    </xf>
    <xf numFmtId="0" fontId="10" fillId="4" borderId="1" xfId="1" applyNumberFormat="1" applyFont="1" applyFill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hidden="1"/>
    </xf>
    <xf numFmtId="0" fontId="10" fillId="4" borderId="2" xfId="1" applyNumberFormat="1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Alignment="1">
      <alignment horizontal="center" vertical="center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4" fillId="0" borderId="1" xfId="0" applyNumberFormat="1" applyFont="1" applyFill="1" applyBorder="1" applyAlignment="1">
      <alignment horizontal="center"/>
    </xf>
    <xf numFmtId="2" fontId="9" fillId="2" borderId="1" xfId="1" applyNumberFormat="1" applyFont="1" applyFill="1" applyBorder="1" applyAlignment="1" applyProtection="1">
      <alignment horizontal="center" vertical="center"/>
      <protection hidden="1"/>
    </xf>
    <xf numFmtId="1" fontId="0" fillId="0" borderId="1" xfId="0" applyNumberFormat="1" applyFont="1" applyFill="1" applyBorder="1" applyAlignment="1" applyProtection="1">
      <alignment horizontal="center" vertical="center"/>
      <protection hidden="1"/>
    </xf>
    <xf numFmtId="2" fontId="9" fillId="2" borderId="1" xfId="1" applyNumberFormat="1" applyFont="1" applyFill="1" applyBorder="1" applyAlignment="1" applyProtection="1">
      <alignment vertical="center"/>
      <protection hidden="1"/>
    </xf>
    <xf numFmtId="1" fontId="0" fillId="2" borderId="1" xfId="0" applyNumberFormat="1" applyFont="1" applyFill="1" applyBorder="1" applyAlignment="1" applyProtection="1">
      <alignment horizontal="center" vertical="center"/>
      <protection hidden="1"/>
    </xf>
    <xf numFmtId="0" fontId="8" fillId="0" borderId="1" xfId="0" applyNumberFormat="1" applyFont="1" applyBorder="1" applyAlignment="1" applyProtection="1">
      <alignment horizontal="center" vertical="center"/>
      <protection hidden="1"/>
    </xf>
    <xf numFmtId="49" fontId="0" fillId="0" borderId="1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center" vertical="center"/>
      <protection hidden="1"/>
    </xf>
    <xf numFmtId="1" fontId="8" fillId="0" borderId="1" xfId="0" applyNumberFormat="1" applyFont="1" applyBorder="1" applyAlignment="1" applyProtection="1">
      <alignment horizontal="center" vertical="center"/>
      <protection hidden="1"/>
    </xf>
    <xf numFmtId="1" fontId="8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horizontal="center" vertical="center"/>
      <protection hidden="1"/>
    </xf>
    <xf numFmtId="49" fontId="8" fillId="0" borderId="1" xfId="0" applyNumberFormat="1" applyFont="1" applyBorder="1" applyAlignment="1" applyProtection="1">
      <alignment vertical="center"/>
      <protection hidden="1"/>
    </xf>
    <xf numFmtId="0" fontId="8" fillId="2" borderId="1" xfId="0" applyNumberFormat="1" applyFont="1" applyFill="1" applyBorder="1" applyAlignment="1" applyProtection="1">
      <alignment horizontal="center" vertical="center"/>
      <protection hidden="1"/>
    </xf>
    <xf numFmtId="49" fontId="8" fillId="2" borderId="1" xfId="0" applyNumberFormat="1" applyFont="1" applyFill="1" applyBorder="1" applyAlignment="1" applyProtection="1">
      <alignment vertical="center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2" fontId="9" fillId="2" borderId="19" xfId="1" applyNumberFormat="1" applyFont="1" applyFill="1" applyBorder="1" applyAlignment="1" applyProtection="1">
      <alignment horizontal="center" vertical="center"/>
      <protection hidden="1"/>
    </xf>
    <xf numFmtId="2" fontId="9" fillId="2" borderId="1" xfId="1" applyNumberFormat="1" applyFont="1" applyFill="1" applyBorder="1" applyAlignment="1" applyProtection="1">
      <alignment horizontal="center"/>
      <protection hidden="1"/>
    </xf>
    <xf numFmtId="0" fontId="8" fillId="0" borderId="1" xfId="0" applyNumberFormat="1" applyFont="1" applyBorder="1" applyAlignment="1" applyProtection="1">
      <alignment horizontal="center"/>
      <protection hidden="1"/>
    </xf>
    <xf numFmtId="0" fontId="8" fillId="0" borderId="16" xfId="0" applyFont="1" applyBorder="1" applyAlignment="1" applyProtection="1">
      <alignment horizontal="center" vertical="center"/>
      <protection hidden="1"/>
    </xf>
    <xf numFmtId="0" fontId="0" fillId="0" borderId="16" xfId="0" applyFont="1" applyBorder="1" applyAlignment="1" applyProtection="1">
      <alignment horizontal="center" vertical="center"/>
      <protection hidden="1"/>
    </xf>
    <xf numFmtId="49" fontId="0" fillId="0" borderId="15" xfId="0" applyNumberFormat="1" applyFont="1" applyBorder="1" applyAlignment="1" applyProtection="1">
      <alignment vertical="center"/>
      <protection hidden="1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2" fontId="9" fillId="0" borderId="11" xfId="0" applyNumberFormat="1" applyFont="1" applyFill="1" applyBorder="1" applyAlignment="1">
      <alignment horizontal="left" vertical="center"/>
    </xf>
    <xf numFmtId="2" fontId="9" fillId="0" borderId="5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9" fillId="0" borderId="11" xfId="0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4" fillId="3" borderId="4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2" fontId="10" fillId="4" borderId="6" xfId="1" applyNumberFormat="1" applyFont="1" applyFill="1" applyBorder="1" applyAlignment="1" applyProtection="1">
      <alignment horizontal="right" vertical="center"/>
      <protection hidden="1"/>
    </xf>
    <xf numFmtId="2" fontId="10" fillId="4" borderId="15" xfId="1" applyNumberFormat="1" applyFont="1" applyFill="1" applyBorder="1" applyAlignment="1" applyProtection="1">
      <alignment horizontal="right" vertical="center"/>
      <protection hidden="1"/>
    </xf>
    <xf numFmtId="2" fontId="10" fillId="4" borderId="16" xfId="1" applyNumberFormat="1" applyFont="1" applyFill="1" applyBorder="1" applyAlignment="1" applyProtection="1">
      <alignment horizontal="right" vertical="center"/>
      <protection hidden="1"/>
    </xf>
    <xf numFmtId="0" fontId="5" fillId="4" borderId="1" xfId="1" applyFont="1" applyFill="1" applyBorder="1" applyAlignment="1" applyProtection="1">
      <alignment horizontal="center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1" xfId="1" applyFont="1" applyFill="1" applyBorder="1" applyAlignment="1" applyProtection="1">
      <alignment horizontal="center" vertical="center" wrapText="1"/>
      <protection hidden="1"/>
    </xf>
    <xf numFmtId="0" fontId="5" fillId="4" borderId="5" xfId="1" applyFont="1" applyFill="1" applyBorder="1" applyAlignment="1" applyProtection="1">
      <alignment horizontal="center" vertical="center"/>
      <protection hidden="1"/>
    </xf>
    <xf numFmtId="0" fontId="5" fillId="4" borderId="5" xfId="1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2" fontId="10" fillId="4" borderId="1" xfId="1" applyNumberFormat="1" applyFont="1" applyFill="1" applyBorder="1" applyAlignment="1" applyProtection="1">
      <alignment horizontal="right" vertical="center"/>
      <protection hidden="1"/>
    </xf>
    <xf numFmtId="2" fontId="10" fillId="4" borderId="12" xfId="1" applyNumberFormat="1" applyFont="1" applyFill="1" applyBorder="1" applyAlignment="1" applyProtection="1">
      <alignment horizontal="right" vertical="center"/>
      <protection locked="0"/>
    </xf>
    <xf numFmtId="2" fontId="10" fillId="4" borderId="13" xfId="1" applyNumberFormat="1" applyFont="1" applyFill="1" applyBorder="1" applyAlignment="1" applyProtection="1">
      <alignment horizontal="right" vertical="center"/>
      <protection locked="0"/>
    </xf>
    <xf numFmtId="2" fontId="10" fillId="4" borderId="14" xfId="1" applyNumberFormat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8" fillId="2" borderId="11" xfId="0" applyFont="1" applyFill="1" applyBorder="1" applyProtection="1">
      <protection locked="0"/>
    </xf>
    <xf numFmtId="49" fontId="8" fillId="2" borderId="18" xfId="0" applyNumberFormat="1" applyFont="1" applyFill="1" applyBorder="1" applyAlignment="1" applyProtection="1">
      <alignment horizontal="right"/>
      <protection locked="0"/>
    </xf>
    <xf numFmtId="0" fontId="8" fillId="2" borderId="1" xfId="0" applyFont="1" applyFill="1" applyBorder="1" applyProtection="1">
      <protection locked="0"/>
    </xf>
    <xf numFmtId="49" fontId="8" fillId="2" borderId="6" xfId="0" applyNumberFormat="1" applyFont="1" applyFill="1" applyBorder="1" applyAlignment="1" applyProtection="1">
      <alignment horizontal="right"/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10" fillId="4" borderId="1" xfId="1" applyNumberFormat="1" applyFont="1" applyFill="1" applyBorder="1" applyAlignment="1" applyProtection="1">
      <alignment horizontal="center" vertical="center"/>
      <protection hidden="1"/>
    </xf>
  </cellXfs>
  <cellStyles count="3">
    <cellStyle name="Normální" xfId="0" builtinId="0"/>
    <cellStyle name="Normální 2" xfId="1"/>
    <cellStyle name="Procenta" xfId="2" builtinId="5"/>
  </cellStyles>
  <dxfs count="16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roslav.svarc\AppData\Local\Microsoft\Windows\Temporary%20Internet%20Files\Content.Outlook\G8VK9ODT\Kopie%20-%20pl&#225;n%20sek&#225;n&#237;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etr.sen\AppData\Local\Microsoft\Windows\Temporary%20Internet%20Files\Content.Outlook\WYS82XGH\Kopie%20-%203_Plan_oprav_komunikaci_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lnice II. III. v LK"/>
      <sheetName val="Český Dub"/>
      <sheetName val="Turnov"/>
      <sheetName val="CELKEM"/>
      <sheetName val="DATA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res Česká Lípa"/>
      <sheetName val="Okres Liberec"/>
      <sheetName val="Okres Jablonec nad Nisou"/>
      <sheetName val="Okres Semily"/>
      <sheetName val="Plánované výkony"/>
    </sheetNames>
    <sheetDataSet>
      <sheetData sheetId="0"/>
      <sheetData sheetId="1"/>
      <sheetData sheetId="2"/>
      <sheetData sheetId="3"/>
      <sheetData sheetId="4">
        <row r="2">
          <cell r="B2" t="str">
            <v>XX.XX.2017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46"/>
  <sheetViews>
    <sheetView view="pageBreakPreview" zoomScaleNormal="100" zoomScaleSheetLayoutView="100" workbookViewId="0">
      <pane ySplit="4" topLeftCell="A32" activePane="bottomLeft" state="frozen"/>
      <selection activeCell="L82" sqref="L82"/>
      <selection pane="bottomLeft" activeCell="C46" sqref="C46"/>
    </sheetView>
  </sheetViews>
  <sheetFormatPr defaultColWidth="9.21875" defaultRowHeight="15.6" x14ac:dyDescent="0.3"/>
  <cols>
    <col min="1" max="1" width="18.5546875" style="24" bestFit="1" customWidth="1"/>
    <col min="2" max="2" width="7" style="24" bestFit="1" customWidth="1"/>
    <col min="3" max="3" width="9.21875" style="24"/>
    <col min="4" max="4" width="50.21875" style="24" bestFit="1" customWidth="1"/>
    <col min="5" max="5" width="26.77734375" style="24" customWidth="1"/>
    <col min="6" max="7" width="9.21875" style="30" customWidth="1"/>
    <col min="8" max="9" width="9.21875" style="9" customWidth="1"/>
    <col min="10" max="16384" width="9.21875" style="9"/>
  </cols>
  <sheetData>
    <row r="1" spans="1:9" ht="19.05" customHeight="1" x14ac:dyDescent="0.3">
      <c r="A1" s="134" t="s">
        <v>21</v>
      </c>
      <c r="B1" s="135"/>
      <c r="C1" s="135"/>
      <c r="D1" s="135"/>
      <c r="E1" s="135"/>
      <c r="F1" s="135"/>
      <c r="G1" s="135"/>
      <c r="H1" s="135"/>
      <c r="I1" s="135"/>
    </row>
    <row r="2" spans="1:9" ht="18.7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</row>
    <row r="3" spans="1:9" ht="60" customHeight="1" x14ac:dyDescent="0.3">
      <c r="A3" s="140" t="s">
        <v>18</v>
      </c>
      <c r="B3" s="142" t="s">
        <v>19</v>
      </c>
      <c r="C3" s="142" t="s">
        <v>0</v>
      </c>
      <c r="D3" s="142" t="s">
        <v>6</v>
      </c>
      <c r="E3" s="141" t="s">
        <v>7</v>
      </c>
      <c r="F3" s="141" t="s">
        <v>3</v>
      </c>
      <c r="G3" s="141"/>
      <c r="H3" s="136" t="s">
        <v>13</v>
      </c>
      <c r="I3" s="136"/>
    </row>
    <row r="4" spans="1:9" ht="15.75" customHeight="1" x14ac:dyDescent="0.3">
      <c r="A4" s="140"/>
      <c r="B4" s="142"/>
      <c r="C4" s="142"/>
      <c r="D4" s="142"/>
      <c r="E4" s="141"/>
      <c r="F4" s="133" t="s">
        <v>4</v>
      </c>
      <c r="G4" s="133" t="s">
        <v>5</v>
      </c>
      <c r="H4" s="132" t="s">
        <v>4</v>
      </c>
      <c r="I4" s="132" t="s">
        <v>5</v>
      </c>
    </row>
    <row r="5" spans="1:9" ht="15" customHeight="1" x14ac:dyDescent="0.3">
      <c r="A5" s="100" t="s">
        <v>1</v>
      </c>
      <c r="B5" s="100" t="s">
        <v>27</v>
      </c>
      <c r="C5" s="17">
        <v>259</v>
      </c>
      <c r="D5" s="18" t="s">
        <v>28</v>
      </c>
      <c r="E5" s="17" t="s">
        <v>29</v>
      </c>
      <c r="F5" s="22">
        <v>21</v>
      </c>
      <c r="G5" s="23">
        <v>15</v>
      </c>
      <c r="H5" s="151"/>
      <c r="I5" s="152"/>
    </row>
    <row r="6" spans="1:9" ht="15" customHeight="1" x14ac:dyDescent="0.3">
      <c r="A6" s="20" t="s">
        <v>1</v>
      </c>
      <c r="B6" s="20" t="s">
        <v>27</v>
      </c>
      <c r="C6" s="21">
        <v>260</v>
      </c>
      <c r="D6" s="18" t="s">
        <v>30</v>
      </c>
      <c r="E6" s="21" t="s">
        <v>29</v>
      </c>
      <c r="F6" s="22">
        <v>42</v>
      </c>
      <c r="G6" s="101">
        <v>17</v>
      </c>
      <c r="H6" s="153"/>
      <c r="I6" s="154"/>
    </row>
    <row r="7" spans="1:9" ht="15" customHeight="1" x14ac:dyDescent="0.3">
      <c r="A7" s="20" t="s">
        <v>1</v>
      </c>
      <c r="B7" s="20" t="s">
        <v>27</v>
      </c>
      <c r="C7" s="21">
        <v>262</v>
      </c>
      <c r="D7" s="18" t="s">
        <v>31</v>
      </c>
      <c r="E7" s="21" t="s">
        <v>32</v>
      </c>
      <c r="F7" s="22">
        <v>70</v>
      </c>
      <c r="G7" s="101" t="s">
        <v>33</v>
      </c>
      <c r="H7" s="153"/>
      <c r="I7" s="154"/>
    </row>
    <row r="8" spans="1:9" ht="15" customHeight="1" x14ac:dyDescent="0.3">
      <c r="A8" s="100" t="s">
        <v>1</v>
      </c>
      <c r="B8" s="100" t="s">
        <v>27</v>
      </c>
      <c r="C8" s="17">
        <v>263</v>
      </c>
      <c r="D8" s="102" t="s">
        <v>34</v>
      </c>
      <c r="E8" s="17" t="s">
        <v>32</v>
      </c>
      <c r="F8" s="19">
        <v>70</v>
      </c>
      <c r="G8" s="103" t="s">
        <v>35</v>
      </c>
      <c r="H8" s="153"/>
      <c r="I8" s="154"/>
    </row>
    <row r="9" spans="1:9" ht="15" customHeight="1" x14ac:dyDescent="0.3">
      <c r="A9" s="100" t="s">
        <v>36</v>
      </c>
      <c r="B9" s="100" t="s">
        <v>27</v>
      </c>
      <c r="C9" s="104">
        <v>268</v>
      </c>
      <c r="D9" s="105" t="s">
        <v>37</v>
      </c>
      <c r="E9" s="106" t="s">
        <v>29</v>
      </c>
      <c r="F9" s="107">
        <v>40</v>
      </c>
      <c r="G9" s="103" t="s">
        <v>38</v>
      </c>
      <c r="H9" s="153"/>
      <c r="I9" s="155"/>
    </row>
    <row r="10" spans="1:9" ht="15" customHeight="1" x14ac:dyDescent="0.3">
      <c r="A10" s="100" t="s">
        <v>36</v>
      </c>
      <c r="B10" s="100" t="s">
        <v>27</v>
      </c>
      <c r="C10" s="104">
        <v>268</v>
      </c>
      <c r="D10" s="105" t="s">
        <v>39</v>
      </c>
      <c r="E10" s="106" t="s">
        <v>32</v>
      </c>
      <c r="F10" s="107">
        <v>60</v>
      </c>
      <c r="G10" s="108">
        <v>20</v>
      </c>
      <c r="H10" s="153"/>
      <c r="I10" s="154"/>
    </row>
    <row r="11" spans="1:9" ht="15" customHeight="1" x14ac:dyDescent="0.3">
      <c r="A11" s="100" t="s">
        <v>1</v>
      </c>
      <c r="B11" s="100" t="s">
        <v>27</v>
      </c>
      <c r="C11" s="17">
        <v>269</v>
      </c>
      <c r="D11" s="102" t="s">
        <v>40</v>
      </c>
      <c r="E11" s="17" t="s">
        <v>32</v>
      </c>
      <c r="F11" s="19">
        <v>75</v>
      </c>
      <c r="G11" s="109" t="s">
        <v>41</v>
      </c>
      <c r="H11" s="153"/>
      <c r="I11" s="154"/>
    </row>
    <row r="12" spans="1:9" ht="15" customHeight="1" x14ac:dyDescent="0.3">
      <c r="A12" s="100" t="s">
        <v>1</v>
      </c>
      <c r="B12" s="100" t="s">
        <v>27</v>
      </c>
      <c r="C12" s="104">
        <v>270</v>
      </c>
      <c r="D12" s="105" t="s">
        <v>42</v>
      </c>
      <c r="E12" s="110" t="s">
        <v>32</v>
      </c>
      <c r="F12" s="107">
        <v>75</v>
      </c>
      <c r="G12" s="109">
        <v>32</v>
      </c>
      <c r="H12" s="153"/>
      <c r="I12" s="154"/>
    </row>
    <row r="13" spans="1:9" ht="15" customHeight="1" x14ac:dyDescent="0.3">
      <c r="A13" s="100" t="s">
        <v>1</v>
      </c>
      <c r="B13" s="100" t="s">
        <v>27</v>
      </c>
      <c r="C13" s="17">
        <v>270</v>
      </c>
      <c r="D13" s="18" t="s">
        <v>43</v>
      </c>
      <c r="E13" s="17" t="s">
        <v>29</v>
      </c>
      <c r="F13" s="19">
        <v>30</v>
      </c>
      <c r="G13" s="107">
        <v>18</v>
      </c>
      <c r="H13" s="153"/>
      <c r="I13" s="154"/>
    </row>
    <row r="14" spans="1:9" ht="15" customHeight="1" x14ac:dyDescent="0.3">
      <c r="A14" s="100" t="s">
        <v>36</v>
      </c>
      <c r="B14" s="100" t="s">
        <v>27</v>
      </c>
      <c r="C14" s="104">
        <v>278</v>
      </c>
      <c r="D14" s="111" t="s">
        <v>44</v>
      </c>
      <c r="E14" s="110" t="s">
        <v>29</v>
      </c>
      <c r="F14" s="107">
        <v>60</v>
      </c>
      <c r="G14" s="103" t="s">
        <v>45</v>
      </c>
      <c r="H14" s="153"/>
      <c r="I14" s="154"/>
    </row>
    <row r="15" spans="1:9" ht="15" customHeight="1" x14ac:dyDescent="0.3">
      <c r="A15" s="100" t="s">
        <v>1</v>
      </c>
      <c r="B15" s="100" t="s">
        <v>46</v>
      </c>
      <c r="C15" s="17">
        <v>2601</v>
      </c>
      <c r="D15" s="102" t="s">
        <v>47</v>
      </c>
      <c r="E15" s="17" t="s">
        <v>29</v>
      </c>
      <c r="F15" s="19">
        <v>15</v>
      </c>
      <c r="G15" s="108">
        <v>15</v>
      </c>
      <c r="H15" s="153"/>
      <c r="I15" s="154"/>
    </row>
    <row r="16" spans="1:9" ht="15" customHeight="1" x14ac:dyDescent="0.3">
      <c r="A16" s="100" t="s">
        <v>1</v>
      </c>
      <c r="B16" s="100" t="s">
        <v>46</v>
      </c>
      <c r="C16" s="17">
        <v>2606</v>
      </c>
      <c r="D16" s="102" t="s">
        <v>48</v>
      </c>
      <c r="E16" s="17" t="s">
        <v>29</v>
      </c>
      <c r="F16" s="19">
        <v>55</v>
      </c>
      <c r="G16" s="103">
        <v>18</v>
      </c>
      <c r="H16" s="153"/>
      <c r="I16" s="154"/>
    </row>
    <row r="17" spans="1:9" ht="15" customHeight="1" x14ac:dyDescent="0.3">
      <c r="A17" s="20" t="s">
        <v>1</v>
      </c>
      <c r="B17" s="20" t="s">
        <v>46</v>
      </c>
      <c r="C17" s="21">
        <v>2624</v>
      </c>
      <c r="D17" s="18" t="s">
        <v>49</v>
      </c>
      <c r="E17" s="21" t="s">
        <v>29</v>
      </c>
      <c r="F17" s="22">
        <v>30</v>
      </c>
      <c r="G17" s="23">
        <v>14</v>
      </c>
      <c r="H17" s="153"/>
      <c r="I17" s="155"/>
    </row>
    <row r="18" spans="1:9" ht="15" customHeight="1" x14ac:dyDescent="0.3">
      <c r="A18" s="100" t="s">
        <v>1</v>
      </c>
      <c r="B18" s="100" t="s">
        <v>46</v>
      </c>
      <c r="C18" s="17">
        <v>2627</v>
      </c>
      <c r="D18" s="102" t="s">
        <v>50</v>
      </c>
      <c r="E18" s="17" t="s">
        <v>29</v>
      </c>
      <c r="F18" s="19">
        <v>45</v>
      </c>
      <c r="G18" s="108">
        <v>19</v>
      </c>
      <c r="H18" s="153"/>
      <c r="I18" s="154"/>
    </row>
    <row r="19" spans="1:9" ht="15" customHeight="1" x14ac:dyDescent="0.3">
      <c r="A19" s="100" t="s">
        <v>36</v>
      </c>
      <c r="B19" s="100" t="s">
        <v>46</v>
      </c>
      <c r="C19" s="104">
        <v>2629</v>
      </c>
      <c r="D19" s="111" t="s">
        <v>51</v>
      </c>
      <c r="E19" s="106" t="s">
        <v>29</v>
      </c>
      <c r="F19" s="107">
        <v>15</v>
      </c>
      <c r="G19" s="108">
        <v>28</v>
      </c>
      <c r="H19" s="153"/>
      <c r="I19" s="154"/>
    </row>
    <row r="20" spans="1:9" ht="15" customHeight="1" x14ac:dyDescent="0.3">
      <c r="A20" s="100" t="s">
        <v>1</v>
      </c>
      <c r="B20" s="100" t="s">
        <v>46</v>
      </c>
      <c r="C20" s="17">
        <v>2634</v>
      </c>
      <c r="D20" s="102" t="s">
        <v>52</v>
      </c>
      <c r="E20" s="17" t="s">
        <v>29</v>
      </c>
      <c r="F20" s="19">
        <v>21</v>
      </c>
      <c r="G20" s="108">
        <v>28</v>
      </c>
      <c r="H20" s="153"/>
      <c r="I20" s="154"/>
    </row>
    <row r="21" spans="1:9" ht="15" customHeight="1" x14ac:dyDescent="0.3">
      <c r="A21" s="20" t="s">
        <v>1</v>
      </c>
      <c r="B21" s="20" t="s">
        <v>46</v>
      </c>
      <c r="C21" s="21">
        <v>2703</v>
      </c>
      <c r="D21" s="18" t="s">
        <v>53</v>
      </c>
      <c r="E21" s="21" t="s">
        <v>29</v>
      </c>
      <c r="F21" s="22">
        <v>35</v>
      </c>
      <c r="G21" s="23">
        <v>30</v>
      </c>
      <c r="H21" s="153"/>
      <c r="I21" s="154"/>
    </row>
    <row r="22" spans="1:9" ht="15" customHeight="1" x14ac:dyDescent="0.3">
      <c r="A22" s="100" t="s">
        <v>1</v>
      </c>
      <c r="B22" s="100" t="s">
        <v>46</v>
      </c>
      <c r="C22" s="17">
        <v>2705</v>
      </c>
      <c r="D22" s="18" t="s">
        <v>54</v>
      </c>
      <c r="E22" s="17" t="s">
        <v>29</v>
      </c>
      <c r="F22" s="19">
        <v>28</v>
      </c>
      <c r="G22" s="104">
        <v>29</v>
      </c>
      <c r="H22" s="153"/>
      <c r="I22" s="154"/>
    </row>
    <row r="23" spans="1:9" ht="15" customHeight="1" x14ac:dyDescent="0.3">
      <c r="A23" s="100" t="s">
        <v>1</v>
      </c>
      <c r="B23" s="100" t="s">
        <v>46</v>
      </c>
      <c r="C23" s="17">
        <v>2706</v>
      </c>
      <c r="D23" s="102" t="s">
        <v>55</v>
      </c>
      <c r="E23" s="17" t="s">
        <v>29</v>
      </c>
      <c r="F23" s="19">
        <v>28</v>
      </c>
      <c r="G23" s="108">
        <v>29</v>
      </c>
      <c r="H23" s="153"/>
      <c r="I23" s="154"/>
    </row>
    <row r="24" spans="1:9" ht="15" customHeight="1" x14ac:dyDescent="0.3">
      <c r="A24" s="100" t="s">
        <v>36</v>
      </c>
      <c r="B24" s="100" t="s">
        <v>46</v>
      </c>
      <c r="C24" s="112">
        <v>2708</v>
      </c>
      <c r="D24" s="113" t="s">
        <v>56</v>
      </c>
      <c r="E24" s="114" t="s">
        <v>32</v>
      </c>
      <c r="F24" s="108">
        <v>35</v>
      </c>
      <c r="G24" s="108">
        <v>25</v>
      </c>
      <c r="H24" s="153"/>
      <c r="I24" s="154"/>
    </row>
    <row r="25" spans="1:9" ht="15" customHeight="1" x14ac:dyDescent="0.3">
      <c r="A25" s="100" t="s">
        <v>36</v>
      </c>
      <c r="B25" s="100" t="s">
        <v>46</v>
      </c>
      <c r="C25" s="104">
        <v>2709</v>
      </c>
      <c r="D25" s="111" t="s">
        <v>57</v>
      </c>
      <c r="E25" s="106" t="s">
        <v>29</v>
      </c>
      <c r="F25" s="107">
        <v>21</v>
      </c>
      <c r="G25" s="103" t="s">
        <v>41</v>
      </c>
      <c r="H25" s="153"/>
      <c r="I25" s="154"/>
    </row>
    <row r="26" spans="1:9" ht="15" customHeight="1" x14ac:dyDescent="0.3">
      <c r="A26" s="100" t="s">
        <v>1</v>
      </c>
      <c r="B26" s="100" t="s">
        <v>46</v>
      </c>
      <c r="C26" s="17">
        <v>26215</v>
      </c>
      <c r="D26" s="102" t="s">
        <v>58</v>
      </c>
      <c r="E26" s="17" t="s">
        <v>29</v>
      </c>
      <c r="F26" s="19">
        <v>40</v>
      </c>
      <c r="G26" s="108">
        <v>16</v>
      </c>
      <c r="H26" s="153"/>
      <c r="I26" s="154"/>
    </row>
    <row r="27" spans="1:9" ht="15" customHeight="1" x14ac:dyDescent="0.3">
      <c r="A27" s="100" t="s">
        <v>36</v>
      </c>
      <c r="B27" s="100" t="s">
        <v>46</v>
      </c>
      <c r="C27" s="104">
        <v>26831</v>
      </c>
      <c r="D27" s="111" t="s">
        <v>59</v>
      </c>
      <c r="E27" s="106" t="s">
        <v>29</v>
      </c>
      <c r="F27" s="107">
        <v>30</v>
      </c>
      <c r="G27" s="108">
        <v>22</v>
      </c>
      <c r="H27" s="153"/>
      <c r="I27" s="154"/>
    </row>
    <row r="28" spans="1:9" ht="15" customHeight="1" x14ac:dyDescent="0.3">
      <c r="A28" s="100" t="s">
        <v>1</v>
      </c>
      <c r="B28" s="100" t="s">
        <v>46</v>
      </c>
      <c r="C28" s="104">
        <v>26219</v>
      </c>
      <c r="D28" s="105" t="s">
        <v>60</v>
      </c>
      <c r="E28" s="110" t="s">
        <v>29</v>
      </c>
      <c r="F28" s="107">
        <v>35</v>
      </c>
      <c r="G28" s="108">
        <v>25</v>
      </c>
      <c r="H28" s="153"/>
      <c r="I28" s="154"/>
    </row>
    <row r="29" spans="1:9" ht="15" customHeight="1" x14ac:dyDescent="0.3">
      <c r="A29" s="100" t="s">
        <v>36</v>
      </c>
      <c r="B29" s="100" t="s">
        <v>46</v>
      </c>
      <c r="C29" s="104">
        <v>26834</v>
      </c>
      <c r="D29" s="111" t="s">
        <v>61</v>
      </c>
      <c r="E29" s="106" t="s">
        <v>29</v>
      </c>
      <c r="F29" s="107">
        <v>30</v>
      </c>
      <c r="G29" s="108">
        <v>17</v>
      </c>
      <c r="H29" s="153"/>
      <c r="I29" s="154"/>
    </row>
    <row r="30" spans="1:9" ht="15" customHeight="1" x14ac:dyDescent="0.3">
      <c r="A30" s="100" t="s">
        <v>36</v>
      </c>
      <c r="B30" s="100" t="s">
        <v>46</v>
      </c>
      <c r="C30" s="104">
        <v>26836</v>
      </c>
      <c r="D30" s="111" t="s">
        <v>62</v>
      </c>
      <c r="E30" s="106" t="s">
        <v>29</v>
      </c>
      <c r="F30" s="107">
        <v>40</v>
      </c>
      <c r="G30" s="108">
        <v>18</v>
      </c>
      <c r="H30" s="153"/>
      <c r="I30" s="154"/>
    </row>
    <row r="31" spans="1:9" ht="15" customHeight="1" x14ac:dyDescent="0.3">
      <c r="A31" s="100" t="s">
        <v>36</v>
      </c>
      <c r="B31" s="100" t="s">
        <v>46</v>
      </c>
      <c r="C31" s="112">
        <v>26838</v>
      </c>
      <c r="D31" s="113" t="s">
        <v>63</v>
      </c>
      <c r="E31" s="114" t="s">
        <v>32</v>
      </c>
      <c r="F31" s="108">
        <v>100</v>
      </c>
      <c r="G31" s="103">
        <v>28</v>
      </c>
      <c r="H31" s="153"/>
      <c r="I31" s="154"/>
    </row>
    <row r="32" spans="1:9" ht="15" customHeight="1" x14ac:dyDescent="0.3">
      <c r="A32" s="100" t="s">
        <v>36</v>
      </c>
      <c r="B32" s="100" t="s">
        <v>46</v>
      </c>
      <c r="C32" s="112">
        <v>26845</v>
      </c>
      <c r="D32" s="113" t="s">
        <v>64</v>
      </c>
      <c r="E32" s="114" t="s">
        <v>32</v>
      </c>
      <c r="F32" s="108">
        <v>50</v>
      </c>
      <c r="G32" s="103">
        <v>20</v>
      </c>
      <c r="H32" s="153"/>
      <c r="I32" s="154"/>
    </row>
    <row r="33" spans="1:9" ht="15" customHeight="1" x14ac:dyDescent="0.3">
      <c r="A33" s="100" t="s">
        <v>36</v>
      </c>
      <c r="B33" s="100" t="s">
        <v>46</v>
      </c>
      <c r="C33" s="104">
        <v>26846</v>
      </c>
      <c r="D33" s="111" t="s">
        <v>65</v>
      </c>
      <c r="E33" s="110" t="s">
        <v>32</v>
      </c>
      <c r="F33" s="107">
        <v>60</v>
      </c>
      <c r="G33" s="103" t="s">
        <v>66</v>
      </c>
      <c r="H33" s="153"/>
      <c r="I33" s="154"/>
    </row>
    <row r="34" spans="1:9" ht="15" customHeight="1" x14ac:dyDescent="0.3">
      <c r="A34" s="100" t="s">
        <v>36</v>
      </c>
      <c r="B34" s="100" t="s">
        <v>46</v>
      </c>
      <c r="C34" s="112">
        <v>26850</v>
      </c>
      <c r="D34" s="113" t="s">
        <v>67</v>
      </c>
      <c r="E34" s="114" t="s">
        <v>29</v>
      </c>
      <c r="F34" s="108">
        <v>15</v>
      </c>
      <c r="G34" s="108">
        <v>29</v>
      </c>
      <c r="H34" s="153"/>
      <c r="I34" s="154"/>
    </row>
    <row r="35" spans="1:9" ht="15" customHeight="1" x14ac:dyDescent="0.3">
      <c r="A35" s="100" t="s">
        <v>36</v>
      </c>
      <c r="B35" s="100" t="s">
        <v>46</v>
      </c>
      <c r="C35" s="112">
        <v>26851</v>
      </c>
      <c r="D35" s="113" t="s">
        <v>68</v>
      </c>
      <c r="E35" s="114" t="s">
        <v>32</v>
      </c>
      <c r="F35" s="108">
        <v>15</v>
      </c>
      <c r="G35" s="108">
        <v>29</v>
      </c>
      <c r="H35" s="153"/>
      <c r="I35" s="154"/>
    </row>
    <row r="36" spans="1:9" ht="15" customHeight="1" x14ac:dyDescent="0.3">
      <c r="A36" s="100" t="s">
        <v>36</v>
      </c>
      <c r="B36" s="100" t="s">
        <v>46</v>
      </c>
      <c r="C36" s="104">
        <v>27011</v>
      </c>
      <c r="D36" s="111" t="s">
        <v>69</v>
      </c>
      <c r="E36" s="106" t="s">
        <v>29</v>
      </c>
      <c r="F36" s="107">
        <v>15</v>
      </c>
      <c r="G36" s="108">
        <v>29</v>
      </c>
      <c r="H36" s="153"/>
      <c r="I36" s="154"/>
    </row>
    <row r="37" spans="1:9" ht="15" customHeight="1" x14ac:dyDescent="0.3">
      <c r="A37" s="100" t="s">
        <v>36</v>
      </c>
      <c r="B37" s="100" t="s">
        <v>46</v>
      </c>
      <c r="C37" s="104">
        <v>27013</v>
      </c>
      <c r="D37" s="111" t="s">
        <v>70</v>
      </c>
      <c r="E37" s="106" t="s">
        <v>29</v>
      </c>
      <c r="F37" s="107">
        <v>28</v>
      </c>
      <c r="G37" s="108">
        <v>17</v>
      </c>
      <c r="H37" s="153"/>
      <c r="I37" s="154"/>
    </row>
    <row r="38" spans="1:9" ht="15" customHeight="1" x14ac:dyDescent="0.3">
      <c r="A38" s="100" t="s">
        <v>36</v>
      </c>
      <c r="B38" s="100" t="s">
        <v>46</v>
      </c>
      <c r="C38" s="104">
        <v>27241</v>
      </c>
      <c r="D38" s="111" t="s">
        <v>71</v>
      </c>
      <c r="E38" s="106" t="s">
        <v>29</v>
      </c>
      <c r="F38" s="107">
        <v>21</v>
      </c>
      <c r="G38" s="108">
        <v>18</v>
      </c>
      <c r="H38" s="153"/>
      <c r="I38" s="154"/>
    </row>
    <row r="39" spans="1:9" ht="15" customHeight="1" x14ac:dyDescent="0.3">
      <c r="A39" s="100" t="s">
        <v>36</v>
      </c>
      <c r="B39" s="100" t="s">
        <v>46</v>
      </c>
      <c r="C39" s="104">
        <v>27245</v>
      </c>
      <c r="D39" s="111" t="s">
        <v>72</v>
      </c>
      <c r="E39" s="106" t="s">
        <v>29</v>
      </c>
      <c r="F39" s="107">
        <v>20</v>
      </c>
      <c r="G39" s="108">
        <v>17</v>
      </c>
      <c r="H39" s="153"/>
      <c r="I39" s="154"/>
    </row>
    <row r="40" spans="1:9" ht="15" customHeight="1" x14ac:dyDescent="0.3">
      <c r="A40" s="115" t="s">
        <v>36</v>
      </c>
      <c r="B40" s="116" t="s">
        <v>46</v>
      </c>
      <c r="C40" s="117">
        <v>27235</v>
      </c>
      <c r="D40" s="111" t="s">
        <v>73</v>
      </c>
      <c r="E40" s="118" t="s">
        <v>29</v>
      </c>
      <c r="F40" s="107">
        <v>20</v>
      </c>
      <c r="G40" s="108">
        <v>15</v>
      </c>
      <c r="H40" s="153"/>
      <c r="I40" s="154"/>
    </row>
    <row r="41" spans="1:9" ht="15" customHeight="1" x14ac:dyDescent="0.3">
      <c r="A41" s="115" t="s">
        <v>1</v>
      </c>
      <c r="B41" s="116" t="s">
        <v>46</v>
      </c>
      <c r="C41" s="117">
        <v>26832</v>
      </c>
      <c r="D41" s="105" t="s">
        <v>74</v>
      </c>
      <c r="E41" s="119" t="s">
        <v>32</v>
      </c>
      <c r="F41" s="107">
        <v>40</v>
      </c>
      <c r="G41" s="108">
        <v>23</v>
      </c>
      <c r="H41" s="153"/>
      <c r="I41" s="154"/>
    </row>
    <row r="42" spans="1:9" ht="15" customHeight="1" x14ac:dyDescent="0.3">
      <c r="A42" s="115" t="s">
        <v>36</v>
      </c>
      <c r="B42" s="116" t="s">
        <v>46</v>
      </c>
      <c r="C42" s="117">
        <v>26841</v>
      </c>
      <c r="D42" s="120" t="s">
        <v>75</v>
      </c>
      <c r="E42" s="110" t="s">
        <v>29</v>
      </c>
      <c r="F42" s="107">
        <v>35</v>
      </c>
      <c r="G42" s="108">
        <v>30</v>
      </c>
      <c r="H42" s="153"/>
      <c r="I42" s="154"/>
    </row>
    <row r="43" spans="1:9" ht="15" customHeight="1" x14ac:dyDescent="0.3">
      <c r="A43" s="115" t="s">
        <v>36</v>
      </c>
      <c r="B43" s="116" t="s">
        <v>46</v>
      </c>
      <c r="C43" s="117">
        <v>26322</v>
      </c>
      <c r="D43" s="120" t="s">
        <v>76</v>
      </c>
      <c r="E43" s="110" t="s">
        <v>32</v>
      </c>
      <c r="F43" s="107">
        <v>40</v>
      </c>
      <c r="G43" s="108">
        <v>31</v>
      </c>
      <c r="H43" s="153"/>
      <c r="I43" s="154"/>
    </row>
    <row r="44" spans="1:9" ht="15" customHeight="1" x14ac:dyDescent="0.3">
      <c r="A44" s="115" t="s">
        <v>1</v>
      </c>
      <c r="B44" s="116" t="s">
        <v>46</v>
      </c>
      <c r="C44" s="117">
        <v>26830</v>
      </c>
      <c r="D44" s="120" t="s">
        <v>503</v>
      </c>
      <c r="E44" s="110" t="s">
        <v>32</v>
      </c>
      <c r="F44" s="107">
        <v>40</v>
      </c>
      <c r="G44" s="108">
        <v>37</v>
      </c>
      <c r="H44" s="153"/>
      <c r="I44" s="154"/>
    </row>
    <row r="45" spans="1:9" ht="19.95" customHeight="1" x14ac:dyDescent="0.3">
      <c r="A45" s="137" t="s">
        <v>11</v>
      </c>
      <c r="B45" s="138"/>
      <c r="C45" s="138"/>
      <c r="D45" s="138"/>
      <c r="E45" s="139"/>
      <c r="F45" s="156">
        <f>SUBTOTAL(109,F5:F44)</f>
        <v>1545</v>
      </c>
      <c r="G45" s="75"/>
      <c r="H45" s="73">
        <f>SUBTOTAL(109,H5:H43)</f>
        <v>0</v>
      </c>
      <c r="I45" s="76"/>
    </row>
    <row r="46" spans="1:9" x14ac:dyDescent="0.3">
      <c r="D46" s="25" t="s">
        <v>14</v>
      </c>
      <c r="E46" s="26" t="str">
        <f>'[2]Plánované výkony'!$B$2</f>
        <v>XX.XX.2017</v>
      </c>
      <c r="F46" s="27"/>
      <c r="G46" s="27"/>
      <c r="H46" s="28">
        <f>H45/F45</f>
        <v>0</v>
      </c>
      <c r="I46" s="29"/>
    </row>
  </sheetData>
  <mergeCells count="9">
    <mergeCell ref="A45:E45"/>
    <mergeCell ref="A1:I2"/>
    <mergeCell ref="A3:A4"/>
    <mergeCell ref="B3:B4"/>
    <mergeCell ref="C3:C4"/>
    <mergeCell ref="D3:D4"/>
    <mergeCell ref="E3:E4"/>
    <mergeCell ref="F3:G3"/>
    <mergeCell ref="H3:I3"/>
  </mergeCells>
  <conditionalFormatting sqref="A5:I5 A40:I44">
    <cfRule type="expression" dxfId="15" priority="1">
      <formula>$H5:$H41&gt;0</formula>
    </cfRule>
  </conditionalFormatting>
  <conditionalFormatting sqref="A12:I12 A32:I33 A14:I15">
    <cfRule type="expression" dxfId="14" priority="2">
      <formula>$H12:$H43&gt;0</formula>
    </cfRule>
  </conditionalFormatting>
  <conditionalFormatting sqref="A21:I21 A23:I25">
    <cfRule type="expression" dxfId="13" priority="3">
      <formula>$H21:$H43&gt;0</formula>
    </cfRule>
  </conditionalFormatting>
  <conditionalFormatting sqref="A19:I19">
    <cfRule type="expression" dxfId="12" priority="4">
      <formula>$H19:$H43&gt;0</formula>
    </cfRule>
  </conditionalFormatting>
  <conditionalFormatting sqref="A18:I18">
    <cfRule type="expression" dxfId="11" priority="5">
      <formula>$H18:$H43&gt;0</formula>
    </cfRule>
  </conditionalFormatting>
  <conditionalFormatting sqref="A16:I16">
    <cfRule type="expression" dxfId="10" priority="6">
      <formula>$H16:$H43&gt;0</formula>
    </cfRule>
  </conditionalFormatting>
  <conditionalFormatting sqref="A17:I17">
    <cfRule type="expression" dxfId="9" priority="7">
      <formula>$H17:$H43&gt;0</formula>
    </cfRule>
  </conditionalFormatting>
  <conditionalFormatting sqref="A20:I20 A26:I26">
    <cfRule type="expression" dxfId="8" priority="8">
      <formula>$H20:$H43&gt;0</formula>
    </cfRule>
  </conditionalFormatting>
  <conditionalFormatting sqref="A35:I37">
    <cfRule type="expression" dxfId="7" priority="9">
      <formula>$H35:$H68&gt;0</formula>
    </cfRule>
  </conditionalFormatting>
  <conditionalFormatting sqref="A34:I34">
    <cfRule type="expression" dxfId="6" priority="10">
      <formula>$H34:$H66&gt;0</formula>
    </cfRule>
  </conditionalFormatting>
  <conditionalFormatting sqref="A13:I13">
    <cfRule type="expression" dxfId="5" priority="11">
      <formula>$H13:$H43&gt;0</formula>
    </cfRule>
  </conditionalFormatting>
  <conditionalFormatting sqref="A22:I22">
    <cfRule type="expression" dxfId="4" priority="12">
      <formula>$H22:$H43&gt;0</formula>
    </cfRule>
  </conditionalFormatting>
  <conditionalFormatting sqref="A6:I6">
    <cfRule type="expression" dxfId="3" priority="13">
      <formula>$H6:$H43&gt;0</formula>
    </cfRule>
  </conditionalFormatting>
  <conditionalFormatting sqref="A27:I31">
    <cfRule type="expression" dxfId="2" priority="14">
      <formula>$H27:$H55&gt;0</formula>
    </cfRule>
  </conditionalFormatting>
  <conditionalFormatting sqref="A38:I39">
    <cfRule type="expression" dxfId="1" priority="15">
      <formula>$H38:$H72&gt;0</formula>
    </cfRule>
  </conditionalFormatting>
  <conditionalFormatting sqref="A7:I11">
    <cfRule type="expression" dxfId="0" priority="16">
      <formula>$H7:$H45&gt;0</formula>
    </cfRule>
  </conditionalFormatting>
  <dataValidations count="2">
    <dataValidation type="list" allowBlank="1" showInputMessage="1" showErrorMessage="1" sqref="E5:E26">
      <formula1>"N,U"</formula1>
    </dataValidation>
    <dataValidation type="list" allowBlank="1" showInputMessage="1" showErrorMessage="1" sqref="E27:E44">
      <formula1>"U,N"</formula1>
    </dataValidation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6"/>
  <sheetViews>
    <sheetView view="pageBreakPreview" zoomScaleNormal="100" zoomScaleSheetLayoutView="100" workbookViewId="0">
      <pane ySplit="4" topLeftCell="A89" activePane="bottomLeft" state="frozen"/>
      <selection activeCell="L82" sqref="L82"/>
      <selection pane="bottomLeft" activeCell="F110" sqref="F110"/>
    </sheetView>
  </sheetViews>
  <sheetFormatPr defaultColWidth="9.21875" defaultRowHeight="14.4" x14ac:dyDescent="0.3"/>
  <cols>
    <col min="1" max="1" width="18.5546875" style="51" bestFit="1" customWidth="1"/>
    <col min="2" max="2" width="7" style="51" bestFit="1" customWidth="1"/>
    <col min="3" max="3" width="9.21875" style="51"/>
    <col min="4" max="4" width="50.21875" style="45" bestFit="1" customWidth="1"/>
    <col min="5" max="5" width="26.77734375" style="45" customWidth="1"/>
    <col min="6" max="7" width="9.21875" style="45" customWidth="1"/>
    <col min="8" max="9" width="9.21875" style="10" customWidth="1"/>
    <col min="10" max="16384" width="9.21875" style="10"/>
  </cols>
  <sheetData>
    <row r="1" spans="1:9" ht="19.05" customHeight="1" x14ac:dyDescent="0.3">
      <c r="A1" s="134" t="s">
        <v>22</v>
      </c>
      <c r="B1" s="135"/>
      <c r="C1" s="135"/>
      <c r="D1" s="135"/>
      <c r="E1" s="135"/>
      <c r="F1" s="135"/>
      <c r="G1" s="135"/>
      <c r="H1" s="135"/>
      <c r="I1" s="135"/>
    </row>
    <row r="2" spans="1:9" ht="19.0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</row>
    <row r="3" spans="1:9" ht="60" customHeight="1" x14ac:dyDescent="0.3">
      <c r="A3" s="140" t="s">
        <v>18</v>
      </c>
      <c r="B3" s="142" t="s">
        <v>19</v>
      </c>
      <c r="C3" s="142" t="s">
        <v>0</v>
      </c>
      <c r="D3" s="142" t="s">
        <v>6</v>
      </c>
      <c r="E3" s="141" t="s">
        <v>7</v>
      </c>
      <c r="F3" s="141" t="s">
        <v>3</v>
      </c>
      <c r="G3" s="141"/>
      <c r="H3" s="136" t="s">
        <v>13</v>
      </c>
      <c r="I3" s="136"/>
    </row>
    <row r="4" spans="1:9" ht="15.6" x14ac:dyDescent="0.3">
      <c r="A4" s="143"/>
      <c r="B4" s="144"/>
      <c r="C4" s="144"/>
      <c r="D4" s="144"/>
      <c r="E4" s="145"/>
      <c r="F4" s="78" t="s">
        <v>4</v>
      </c>
      <c r="G4" s="78" t="s">
        <v>5</v>
      </c>
      <c r="H4" s="79" t="s">
        <v>4</v>
      </c>
      <c r="I4" s="79" t="s">
        <v>5</v>
      </c>
    </row>
    <row r="5" spans="1:9" x14ac:dyDescent="0.3">
      <c r="A5" s="12" t="s">
        <v>77</v>
      </c>
      <c r="B5" s="11" t="s">
        <v>27</v>
      </c>
      <c r="C5" s="15" t="s">
        <v>78</v>
      </c>
      <c r="D5" s="4" t="s">
        <v>79</v>
      </c>
      <c r="E5" s="6" t="s">
        <v>32</v>
      </c>
      <c r="F5" s="1">
        <v>30</v>
      </c>
      <c r="G5" s="1">
        <v>19</v>
      </c>
      <c r="H5" s="16"/>
      <c r="I5" s="93"/>
    </row>
    <row r="6" spans="1:9" x14ac:dyDescent="0.3">
      <c r="A6" s="12" t="s">
        <v>77</v>
      </c>
      <c r="B6" s="11" t="s">
        <v>46</v>
      </c>
      <c r="C6" s="121" t="s">
        <v>80</v>
      </c>
      <c r="D6" s="4" t="s">
        <v>81</v>
      </c>
      <c r="E6" s="6" t="s">
        <v>29</v>
      </c>
      <c r="F6" s="1">
        <v>6</v>
      </c>
      <c r="G6" s="1">
        <v>14</v>
      </c>
      <c r="H6" s="16"/>
      <c r="I6" s="93"/>
    </row>
    <row r="7" spans="1:9" x14ac:dyDescent="0.3">
      <c r="A7" s="12" t="s">
        <v>77</v>
      </c>
      <c r="B7" s="12" t="s">
        <v>46</v>
      </c>
      <c r="C7" s="15" t="s">
        <v>80</v>
      </c>
      <c r="D7" s="4" t="s">
        <v>81</v>
      </c>
      <c r="E7" s="6" t="s">
        <v>32</v>
      </c>
      <c r="F7" s="1">
        <v>30</v>
      </c>
      <c r="G7" s="1">
        <v>17</v>
      </c>
      <c r="H7" s="16"/>
      <c r="I7" s="93"/>
    </row>
    <row r="8" spans="1:9" x14ac:dyDescent="0.3">
      <c r="A8" s="12" t="s">
        <v>77</v>
      </c>
      <c r="B8" s="12" t="s">
        <v>46</v>
      </c>
      <c r="C8" s="15" t="s">
        <v>82</v>
      </c>
      <c r="D8" s="4" t="s">
        <v>83</v>
      </c>
      <c r="E8" s="6" t="s">
        <v>29</v>
      </c>
      <c r="F8" s="1">
        <v>6</v>
      </c>
      <c r="G8" s="1">
        <v>17</v>
      </c>
      <c r="H8" s="16"/>
      <c r="I8" s="93"/>
    </row>
    <row r="9" spans="1:9" x14ac:dyDescent="0.3">
      <c r="A9" s="12" t="s">
        <v>77</v>
      </c>
      <c r="B9" s="11" t="s">
        <v>27</v>
      </c>
      <c r="C9" s="15" t="s">
        <v>84</v>
      </c>
      <c r="D9" s="4" t="s">
        <v>85</v>
      </c>
      <c r="E9" s="6" t="s">
        <v>32</v>
      </c>
      <c r="F9" s="1">
        <v>20</v>
      </c>
      <c r="G9" s="1">
        <v>18</v>
      </c>
      <c r="H9" s="16"/>
      <c r="I9" s="93"/>
    </row>
    <row r="10" spans="1:9" x14ac:dyDescent="0.3">
      <c r="A10" s="12" t="s">
        <v>77</v>
      </c>
      <c r="B10" s="11" t="s">
        <v>27</v>
      </c>
      <c r="C10" s="15" t="s">
        <v>84</v>
      </c>
      <c r="D10" s="4" t="s">
        <v>85</v>
      </c>
      <c r="E10" s="6" t="s">
        <v>29</v>
      </c>
      <c r="F10" s="1">
        <v>4</v>
      </c>
      <c r="G10" s="1">
        <v>14</v>
      </c>
      <c r="H10" s="16"/>
      <c r="I10" s="93"/>
    </row>
    <row r="11" spans="1:9" x14ac:dyDescent="0.3">
      <c r="A11" s="12" t="s">
        <v>77</v>
      </c>
      <c r="B11" s="11" t="s">
        <v>46</v>
      </c>
      <c r="C11" s="15" t="s">
        <v>86</v>
      </c>
      <c r="D11" s="4" t="s">
        <v>87</v>
      </c>
      <c r="E11" s="6" t="s">
        <v>29</v>
      </c>
      <c r="F11" s="1">
        <v>7</v>
      </c>
      <c r="G11" s="1">
        <v>22</v>
      </c>
      <c r="H11" s="16"/>
      <c r="I11" s="93"/>
    </row>
    <row r="12" spans="1:9" x14ac:dyDescent="0.3">
      <c r="A12" s="12" t="s">
        <v>77</v>
      </c>
      <c r="B12" s="11" t="s">
        <v>46</v>
      </c>
      <c r="C12" s="15" t="s">
        <v>86</v>
      </c>
      <c r="D12" s="4" t="s">
        <v>87</v>
      </c>
      <c r="E12" s="6" t="s">
        <v>32</v>
      </c>
      <c r="F12" s="1">
        <v>35</v>
      </c>
      <c r="G12" s="1">
        <v>22</v>
      </c>
      <c r="H12" s="16"/>
      <c r="I12" s="93"/>
    </row>
    <row r="13" spans="1:9" x14ac:dyDescent="0.3">
      <c r="A13" s="12" t="s">
        <v>77</v>
      </c>
      <c r="B13" s="11" t="s">
        <v>46</v>
      </c>
      <c r="C13" s="15" t="s">
        <v>88</v>
      </c>
      <c r="D13" s="4" t="s">
        <v>89</v>
      </c>
      <c r="E13" s="6" t="s">
        <v>29</v>
      </c>
      <c r="F13" s="1">
        <v>4</v>
      </c>
      <c r="G13" s="1">
        <v>15</v>
      </c>
      <c r="H13" s="16"/>
      <c r="I13" s="93"/>
    </row>
    <row r="14" spans="1:9" x14ac:dyDescent="0.3">
      <c r="A14" s="12" t="s">
        <v>77</v>
      </c>
      <c r="B14" s="11" t="s">
        <v>46</v>
      </c>
      <c r="C14" s="15" t="s">
        <v>88</v>
      </c>
      <c r="D14" s="4" t="s">
        <v>89</v>
      </c>
      <c r="E14" s="6" t="s">
        <v>32</v>
      </c>
      <c r="F14" s="1">
        <v>0</v>
      </c>
      <c r="G14" s="1"/>
      <c r="H14" s="16"/>
      <c r="I14" s="93"/>
    </row>
    <row r="15" spans="1:9" x14ac:dyDescent="0.3">
      <c r="A15" s="12" t="s">
        <v>77</v>
      </c>
      <c r="B15" s="11" t="s">
        <v>46</v>
      </c>
      <c r="C15" s="15" t="s">
        <v>90</v>
      </c>
      <c r="D15" s="4" t="s">
        <v>91</v>
      </c>
      <c r="E15" s="6" t="s">
        <v>32</v>
      </c>
      <c r="F15" s="1">
        <v>7</v>
      </c>
      <c r="G15" s="1">
        <v>29</v>
      </c>
      <c r="H15" s="16"/>
      <c r="I15" s="93"/>
    </row>
    <row r="16" spans="1:9" x14ac:dyDescent="0.3">
      <c r="A16" s="12" t="s">
        <v>77</v>
      </c>
      <c r="B16" s="11" t="s">
        <v>46</v>
      </c>
      <c r="C16" s="21">
        <v>2902</v>
      </c>
      <c r="D16" s="46" t="s">
        <v>92</v>
      </c>
      <c r="E16" s="21" t="s">
        <v>29</v>
      </c>
      <c r="F16" s="1">
        <v>6</v>
      </c>
      <c r="G16" s="47">
        <v>20</v>
      </c>
      <c r="H16" s="16"/>
      <c r="I16" s="93"/>
    </row>
    <row r="17" spans="1:9" x14ac:dyDescent="0.3">
      <c r="A17" s="12" t="s">
        <v>77</v>
      </c>
      <c r="B17" s="11" t="s">
        <v>46</v>
      </c>
      <c r="C17" s="21">
        <v>2905</v>
      </c>
      <c r="D17" s="46" t="s">
        <v>93</v>
      </c>
      <c r="E17" s="21" t="s">
        <v>29</v>
      </c>
      <c r="F17" s="1">
        <v>4</v>
      </c>
      <c r="G17" s="47">
        <v>17</v>
      </c>
      <c r="H17" s="16"/>
      <c r="I17" s="93"/>
    </row>
    <row r="18" spans="1:9" x14ac:dyDescent="0.3">
      <c r="A18" s="12" t="s">
        <v>77</v>
      </c>
      <c r="B18" s="11" t="s">
        <v>46</v>
      </c>
      <c r="C18" s="21">
        <v>2909</v>
      </c>
      <c r="D18" s="46" t="s">
        <v>94</v>
      </c>
      <c r="E18" s="21" t="s">
        <v>29</v>
      </c>
      <c r="F18" s="1">
        <v>0</v>
      </c>
      <c r="G18" s="47"/>
      <c r="H18" s="16"/>
      <c r="I18" s="93"/>
    </row>
    <row r="19" spans="1:9" x14ac:dyDescent="0.3">
      <c r="A19" s="12" t="s">
        <v>77</v>
      </c>
      <c r="B19" s="11" t="s">
        <v>46</v>
      </c>
      <c r="C19" s="52" t="s">
        <v>95</v>
      </c>
      <c r="D19" s="46" t="s">
        <v>96</v>
      </c>
      <c r="E19" s="21" t="s">
        <v>32</v>
      </c>
      <c r="F19" s="1">
        <v>23</v>
      </c>
      <c r="G19" s="47">
        <v>20</v>
      </c>
      <c r="H19" s="16"/>
      <c r="I19" s="93"/>
    </row>
    <row r="20" spans="1:9" x14ac:dyDescent="0.3">
      <c r="A20" s="12" t="s">
        <v>77</v>
      </c>
      <c r="B20" s="11" t="s">
        <v>46</v>
      </c>
      <c r="C20" s="52" t="s">
        <v>97</v>
      </c>
      <c r="D20" s="46" t="s">
        <v>98</v>
      </c>
      <c r="E20" s="21" t="s">
        <v>32</v>
      </c>
      <c r="F20" s="1">
        <v>8</v>
      </c>
      <c r="G20" s="47">
        <v>21</v>
      </c>
      <c r="H20" s="16"/>
      <c r="I20" s="93"/>
    </row>
    <row r="21" spans="1:9" x14ac:dyDescent="0.3">
      <c r="A21" s="12" t="s">
        <v>77</v>
      </c>
      <c r="B21" s="11" t="s">
        <v>46</v>
      </c>
      <c r="C21" s="52" t="s">
        <v>99</v>
      </c>
      <c r="D21" s="46" t="s">
        <v>100</v>
      </c>
      <c r="E21" s="21" t="s">
        <v>32</v>
      </c>
      <c r="F21" s="1">
        <v>20</v>
      </c>
      <c r="G21" s="47">
        <v>21</v>
      </c>
      <c r="H21" s="16"/>
      <c r="I21" s="93"/>
    </row>
    <row r="22" spans="1:9" x14ac:dyDescent="0.3">
      <c r="A22" s="12" t="s">
        <v>77</v>
      </c>
      <c r="B22" s="11" t="s">
        <v>46</v>
      </c>
      <c r="C22" s="52" t="s">
        <v>101</v>
      </c>
      <c r="D22" s="46" t="s">
        <v>102</v>
      </c>
      <c r="E22" s="21" t="s">
        <v>29</v>
      </c>
      <c r="F22" s="1">
        <v>10</v>
      </c>
      <c r="G22" s="47">
        <v>23</v>
      </c>
      <c r="H22" s="16"/>
      <c r="I22" s="93"/>
    </row>
    <row r="23" spans="1:9" x14ac:dyDescent="0.3">
      <c r="A23" s="12" t="s">
        <v>77</v>
      </c>
      <c r="B23" s="11" t="s">
        <v>46</v>
      </c>
      <c r="C23" s="52" t="s">
        <v>103</v>
      </c>
      <c r="D23" s="46" t="s">
        <v>104</v>
      </c>
      <c r="E23" s="21" t="s">
        <v>29</v>
      </c>
      <c r="F23" s="1">
        <v>10</v>
      </c>
      <c r="G23" s="47">
        <v>29</v>
      </c>
      <c r="H23" s="16"/>
      <c r="I23" s="93"/>
    </row>
    <row r="24" spans="1:9" x14ac:dyDescent="0.3">
      <c r="A24" s="12" t="s">
        <v>77</v>
      </c>
      <c r="B24" s="11" t="s">
        <v>46</v>
      </c>
      <c r="C24" s="52" t="s">
        <v>105</v>
      </c>
      <c r="D24" s="46" t="s">
        <v>106</v>
      </c>
      <c r="E24" s="21" t="s">
        <v>107</v>
      </c>
      <c r="F24" s="1">
        <v>12</v>
      </c>
      <c r="G24" s="47">
        <v>29</v>
      </c>
      <c r="H24" s="16"/>
      <c r="I24" s="93"/>
    </row>
    <row r="25" spans="1:9" x14ac:dyDescent="0.3">
      <c r="A25" s="12" t="s">
        <v>77</v>
      </c>
      <c r="B25" s="11" t="s">
        <v>46</v>
      </c>
      <c r="C25" s="52" t="s">
        <v>108</v>
      </c>
      <c r="D25" s="46" t="s">
        <v>109</v>
      </c>
      <c r="E25" s="21" t="s">
        <v>29</v>
      </c>
      <c r="F25" s="1">
        <v>12</v>
      </c>
      <c r="G25" s="47">
        <v>17</v>
      </c>
      <c r="H25" s="16"/>
      <c r="I25" s="93"/>
    </row>
    <row r="26" spans="1:9" x14ac:dyDescent="0.3">
      <c r="A26" s="12" t="s">
        <v>77</v>
      </c>
      <c r="B26" s="11" t="s">
        <v>46</v>
      </c>
      <c r="C26" s="52" t="s">
        <v>110</v>
      </c>
      <c r="D26" s="46" t="s">
        <v>111</v>
      </c>
      <c r="E26" s="21" t="s">
        <v>29</v>
      </c>
      <c r="F26" s="1">
        <v>35</v>
      </c>
      <c r="G26" s="47">
        <v>16</v>
      </c>
      <c r="H26" s="16"/>
      <c r="I26" s="93"/>
    </row>
    <row r="27" spans="1:9" x14ac:dyDescent="0.3">
      <c r="A27" s="12" t="s">
        <v>77</v>
      </c>
      <c r="B27" s="11" t="s">
        <v>46</v>
      </c>
      <c r="C27" s="52" t="s">
        <v>110</v>
      </c>
      <c r="D27" s="46" t="s">
        <v>111</v>
      </c>
      <c r="E27" s="48" t="s">
        <v>32</v>
      </c>
      <c r="F27" s="1">
        <v>25</v>
      </c>
      <c r="G27" s="101">
        <v>27</v>
      </c>
      <c r="H27" s="16"/>
      <c r="I27" s="93"/>
    </row>
    <row r="28" spans="1:9" x14ac:dyDescent="0.3">
      <c r="A28" s="12" t="s">
        <v>77</v>
      </c>
      <c r="B28" s="11" t="s">
        <v>46</v>
      </c>
      <c r="C28" s="52" t="s">
        <v>112</v>
      </c>
      <c r="D28" s="50" t="s">
        <v>113</v>
      </c>
      <c r="E28" s="48" t="s">
        <v>29</v>
      </c>
      <c r="F28" s="1">
        <v>12</v>
      </c>
      <c r="G28" s="101">
        <v>14</v>
      </c>
      <c r="H28" s="16"/>
      <c r="I28" s="93"/>
    </row>
    <row r="29" spans="1:9" x14ac:dyDescent="0.3">
      <c r="A29" s="12" t="s">
        <v>77</v>
      </c>
      <c r="B29" s="11" t="s">
        <v>46</v>
      </c>
      <c r="C29" s="52" t="s">
        <v>114</v>
      </c>
      <c r="D29" s="50" t="s">
        <v>115</v>
      </c>
      <c r="E29" s="48" t="s">
        <v>32</v>
      </c>
      <c r="F29" s="1">
        <v>35</v>
      </c>
      <c r="G29" s="101">
        <v>24</v>
      </c>
      <c r="H29" s="16"/>
      <c r="I29" s="93"/>
    </row>
    <row r="30" spans="1:9" x14ac:dyDescent="0.3">
      <c r="A30" s="12" t="s">
        <v>77</v>
      </c>
      <c r="B30" s="11" t="s">
        <v>46</v>
      </c>
      <c r="C30" s="52" t="s">
        <v>116</v>
      </c>
      <c r="D30" s="50" t="s">
        <v>117</v>
      </c>
      <c r="E30" s="48" t="s">
        <v>32</v>
      </c>
      <c r="F30" s="1">
        <v>20</v>
      </c>
      <c r="G30" s="101">
        <v>26</v>
      </c>
      <c r="H30" s="16"/>
      <c r="I30" s="93"/>
    </row>
    <row r="31" spans="1:9" x14ac:dyDescent="0.3">
      <c r="A31" s="12" t="s">
        <v>77</v>
      </c>
      <c r="B31" s="11" t="s">
        <v>46</v>
      </c>
      <c r="C31" s="52" t="s">
        <v>116</v>
      </c>
      <c r="D31" s="50" t="s">
        <v>117</v>
      </c>
      <c r="E31" s="48" t="s">
        <v>29</v>
      </c>
      <c r="F31" s="1">
        <v>4</v>
      </c>
      <c r="G31" s="101">
        <v>15</v>
      </c>
      <c r="H31" s="16"/>
      <c r="I31" s="93"/>
    </row>
    <row r="32" spans="1:9" x14ac:dyDescent="0.3">
      <c r="A32" s="12" t="s">
        <v>77</v>
      </c>
      <c r="B32" s="11" t="s">
        <v>46</v>
      </c>
      <c r="C32" s="22">
        <v>29011</v>
      </c>
      <c r="D32" s="50" t="s">
        <v>118</v>
      </c>
      <c r="E32" s="48" t="s">
        <v>32</v>
      </c>
      <c r="F32" s="1">
        <v>20</v>
      </c>
      <c r="G32" s="101">
        <v>28</v>
      </c>
      <c r="H32" s="16"/>
      <c r="I32" s="93"/>
    </row>
    <row r="33" spans="1:9" x14ac:dyDescent="0.3">
      <c r="A33" s="12" t="s">
        <v>77</v>
      </c>
      <c r="B33" s="11" t="s">
        <v>46</v>
      </c>
      <c r="C33" s="22">
        <v>29011</v>
      </c>
      <c r="D33" s="50" t="s">
        <v>118</v>
      </c>
      <c r="E33" s="48" t="s">
        <v>29</v>
      </c>
      <c r="F33" s="1">
        <v>4</v>
      </c>
      <c r="G33" s="101">
        <v>14</v>
      </c>
      <c r="H33" s="16"/>
      <c r="I33" s="93"/>
    </row>
    <row r="34" spans="1:9" x14ac:dyDescent="0.3">
      <c r="A34" s="12" t="s">
        <v>77</v>
      </c>
      <c r="B34" s="11" t="s">
        <v>46</v>
      </c>
      <c r="C34" s="22">
        <v>2918</v>
      </c>
      <c r="D34" s="50" t="s">
        <v>119</v>
      </c>
      <c r="E34" s="48" t="s">
        <v>29</v>
      </c>
      <c r="F34" s="1">
        <v>0</v>
      </c>
      <c r="G34" s="101"/>
      <c r="H34" s="16"/>
      <c r="I34" s="93"/>
    </row>
    <row r="35" spans="1:9" x14ac:dyDescent="0.3">
      <c r="A35" s="12" t="s">
        <v>77</v>
      </c>
      <c r="B35" s="11" t="s">
        <v>46</v>
      </c>
      <c r="C35" s="22">
        <v>29013</v>
      </c>
      <c r="D35" s="50" t="s">
        <v>120</v>
      </c>
      <c r="E35" s="48" t="s">
        <v>29</v>
      </c>
      <c r="F35" s="1">
        <v>10</v>
      </c>
      <c r="G35" s="101">
        <v>18</v>
      </c>
      <c r="H35" s="16"/>
      <c r="I35" s="93"/>
    </row>
    <row r="36" spans="1:9" x14ac:dyDescent="0.3">
      <c r="A36" s="12" t="s">
        <v>77</v>
      </c>
      <c r="B36" s="11" t="s">
        <v>46</v>
      </c>
      <c r="C36" s="21">
        <v>29014</v>
      </c>
      <c r="D36" s="46" t="s">
        <v>121</v>
      </c>
      <c r="E36" s="21" t="s">
        <v>29</v>
      </c>
      <c r="F36" s="1">
        <v>6</v>
      </c>
      <c r="G36" s="47">
        <v>18</v>
      </c>
      <c r="H36" s="16"/>
      <c r="I36" s="93"/>
    </row>
    <row r="37" spans="1:9" x14ac:dyDescent="0.3">
      <c r="A37" s="12" t="s">
        <v>77</v>
      </c>
      <c r="B37" s="11" t="s">
        <v>46</v>
      </c>
      <c r="C37" s="21">
        <v>29110</v>
      </c>
      <c r="D37" s="46" t="s">
        <v>122</v>
      </c>
      <c r="E37" s="21" t="s">
        <v>123</v>
      </c>
      <c r="F37" s="1">
        <v>33</v>
      </c>
      <c r="G37" s="47">
        <v>25</v>
      </c>
      <c r="H37" s="16"/>
      <c r="I37" s="93"/>
    </row>
    <row r="38" spans="1:9" x14ac:dyDescent="0.3">
      <c r="A38" s="12" t="s">
        <v>77</v>
      </c>
      <c r="B38" s="11" t="s">
        <v>46</v>
      </c>
      <c r="C38" s="21">
        <v>29015</v>
      </c>
      <c r="D38" s="46" t="s">
        <v>124</v>
      </c>
      <c r="E38" s="21" t="s">
        <v>29</v>
      </c>
      <c r="F38" s="1">
        <v>25</v>
      </c>
      <c r="G38" s="47">
        <v>15</v>
      </c>
      <c r="H38" s="16"/>
      <c r="I38" s="93"/>
    </row>
    <row r="39" spans="1:9" x14ac:dyDescent="0.3">
      <c r="A39" s="12" t="s">
        <v>77</v>
      </c>
      <c r="B39" s="11" t="s">
        <v>46</v>
      </c>
      <c r="C39" s="21">
        <v>29015</v>
      </c>
      <c r="D39" s="46" t="s">
        <v>124</v>
      </c>
      <c r="E39" s="21" t="s">
        <v>32</v>
      </c>
      <c r="F39" s="1">
        <v>20</v>
      </c>
      <c r="G39" s="47">
        <v>23</v>
      </c>
      <c r="H39" s="16"/>
      <c r="I39" s="93"/>
    </row>
    <row r="40" spans="1:9" x14ac:dyDescent="0.3">
      <c r="A40" s="12" t="s">
        <v>77</v>
      </c>
      <c r="B40" s="11" t="s">
        <v>46</v>
      </c>
      <c r="C40" s="21">
        <v>29016</v>
      </c>
      <c r="D40" s="46" t="s">
        <v>125</v>
      </c>
      <c r="E40" s="21" t="s">
        <v>32</v>
      </c>
      <c r="F40" s="1">
        <v>6</v>
      </c>
      <c r="G40" s="47">
        <v>23</v>
      </c>
      <c r="H40" s="16"/>
      <c r="I40" s="93"/>
    </row>
    <row r="41" spans="1:9" x14ac:dyDescent="0.3">
      <c r="A41" s="12" t="s">
        <v>77</v>
      </c>
      <c r="B41" s="11" t="s">
        <v>46</v>
      </c>
      <c r="C41" s="52" t="s">
        <v>126</v>
      </c>
      <c r="D41" s="46" t="s">
        <v>127</v>
      </c>
      <c r="E41" s="21" t="s">
        <v>123</v>
      </c>
      <c r="F41" s="1">
        <v>12</v>
      </c>
      <c r="G41" s="47">
        <v>28</v>
      </c>
      <c r="H41" s="16"/>
      <c r="I41" s="93"/>
    </row>
    <row r="42" spans="1:9" x14ac:dyDescent="0.3">
      <c r="A42" s="12" t="s">
        <v>77</v>
      </c>
      <c r="B42" s="11" t="s">
        <v>46</v>
      </c>
      <c r="C42" s="52" t="s">
        <v>128</v>
      </c>
      <c r="D42" s="46" t="s">
        <v>129</v>
      </c>
      <c r="E42" s="21" t="s">
        <v>32</v>
      </c>
      <c r="F42" s="1">
        <v>4</v>
      </c>
      <c r="G42" s="47">
        <v>21</v>
      </c>
      <c r="H42" s="16"/>
      <c r="I42" s="93"/>
    </row>
    <row r="43" spans="1:9" x14ac:dyDescent="0.3">
      <c r="A43" s="11" t="s">
        <v>8</v>
      </c>
      <c r="B43" s="11" t="s">
        <v>46</v>
      </c>
      <c r="C43" s="122">
        <v>1326</v>
      </c>
      <c r="D43" s="4" t="s">
        <v>130</v>
      </c>
      <c r="E43" s="6" t="s">
        <v>32</v>
      </c>
      <c r="F43" s="1">
        <v>15</v>
      </c>
      <c r="G43" s="1">
        <v>29</v>
      </c>
      <c r="H43" s="16"/>
      <c r="I43" s="93"/>
    </row>
    <row r="44" spans="1:9" x14ac:dyDescent="0.3">
      <c r="A44" s="11" t="s">
        <v>8</v>
      </c>
      <c r="B44" s="11" t="s">
        <v>46</v>
      </c>
      <c r="C44" s="122">
        <v>1327</v>
      </c>
      <c r="D44" s="4" t="s">
        <v>131</v>
      </c>
      <c r="E44" s="6" t="s">
        <v>32</v>
      </c>
      <c r="F44" s="1">
        <v>15</v>
      </c>
      <c r="G44" s="1">
        <v>29</v>
      </c>
      <c r="H44" s="16"/>
      <c r="I44" s="93"/>
    </row>
    <row r="45" spans="1:9" x14ac:dyDescent="0.3">
      <c r="A45" s="11" t="s">
        <v>8</v>
      </c>
      <c r="B45" s="11" t="s">
        <v>46</v>
      </c>
      <c r="C45" s="15">
        <v>2711</v>
      </c>
      <c r="D45" s="4" t="s">
        <v>132</v>
      </c>
      <c r="E45" s="6" t="s">
        <v>123</v>
      </c>
      <c r="F45" s="1">
        <v>45</v>
      </c>
      <c r="G45" s="1">
        <v>16</v>
      </c>
      <c r="H45" s="6"/>
      <c r="I45" s="2"/>
    </row>
    <row r="46" spans="1:9" x14ac:dyDescent="0.3">
      <c r="A46" s="11" t="s">
        <v>8</v>
      </c>
      <c r="B46" s="11" t="s">
        <v>46</v>
      </c>
      <c r="C46" s="15">
        <v>2713</v>
      </c>
      <c r="D46" s="4" t="s">
        <v>133</v>
      </c>
      <c r="E46" s="6" t="s">
        <v>32</v>
      </c>
      <c r="F46" s="1">
        <v>10</v>
      </c>
      <c r="G46" s="1">
        <v>17</v>
      </c>
      <c r="H46" s="6"/>
      <c r="I46" s="2"/>
    </row>
    <row r="47" spans="1:9" x14ac:dyDescent="0.3">
      <c r="A47" s="11" t="s">
        <v>8</v>
      </c>
      <c r="B47" s="11" t="s">
        <v>46</v>
      </c>
      <c r="C47" s="15">
        <v>2716</v>
      </c>
      <c r="D47" s="4" t="s">
        <v>134</v>
      </c>
      <c r="E47" s="6" t="s">
        <v>29</v>
      </c>
      <c r="F47" s="1">
        <v>30</v>
      </c>
      <c r="G47" s="1">
        <v>17</v>
      </c>
      <c r="H47" s="6"/>
      <c r="I47" s="1"/>
    </row>
    <row r="48" spans="1:9" x14ac:dyDescent="0.3">
      <c r="A48" s="11" t="s">
        <v>8</v>
      </c>
      <c r="B48" s="11" t="s">
        <v>46</v>
      </c>
      <c r="C48" s="15">
        <v>26817</v>
      </c>
      <c r="D48" s="4" t="s">
        <v>135</v>
      </c>
      <c r="E48" s="6" t="s">
        <v>29</v>
      </c>
      <c r="F48" s="1">
        <v>15</v>
      </c>
      <c r="G48" s="1">
        <v>22</v>
      </c>
      <c r="H48" s="6"/>
      <c r="I48" s="1"/>
    </row>
    <row r="49" spans="1:9" x14ac:dyDescent="0.3">
      <c r="A49" s="11" t="s">
        <v>8</v>
      </c>
      <c r="B49" s="11" t="s">
        <v>46</v>
      </c>
      <c r="C49" s="15">
        <v>27238</v>
      </c>
      <c r="D49" s="4" t="s">
        <v>136</v>
      </c>
      <c r="E49" s="6" t="s">
        <v>29</v>
      </c>
      <c r="F49" s="1">
        <v>8</v>
      </c>
      <c r="G49" s="1">
        <v>22</v>
      </c>
      <c r="H49" s="6"/>
      <c r="I49" s="2"/>
    </row>
    <row r="50" spans="1:9" x14ac:dyDescent="0.3">
      <c r="A50" s="11" t="s">
        <v>8</v>
      </c>
      <c r="B50" s="11" t="s">
        <v>46</v>
      </c>
      <c r="C50" s="15">
        <v>27239</v>
      </c>
      <c r="D50" s="4" t="s">
        <v>137</v>
      </c>
      <c r="E50" s="6" t="s">
        <v>32</v>
      </c>
      <c r="F50" s="1">
        <v>10</v>
      </c>
      <c r="G50" s="1">
        <v>22</v>
      </c>
      <c r="H50" s="6"/>
      <c r="I50" s="2"/>
    </row>
    <row r="51" spans="1:9" x14ac:dyDescent="0.3">
      <c r="A51" s="11" t="s">
        <v>8</v>
      </c>
      <c r="B51" s="11" t="s">
        <v>46</v>
      </c>
      <c r="C51" s="15">
        <v>27241</v>
      </c>
      <c r="D51" s="4" t="s">
        <v>138</v>
      </c>
      <c r="E51" s="6" t="s">
        <v>29</v>
      </c>
      <c r="F51" s="1">
        <v>37</v>
      </c>
      <c r="G51" s="1">
        <v>19</v>
      </c>
      <c r="H51" s="6"/>
      <c r="I51" s="2"/>
    </row>
    <row r="52" spans="1:9" x14ac:dyDescent="0.3">
      <c r="A52" s="11" t="s">
        <v>8</v>
      </c>
      <c r="B52" s="11" t="s">
        <v>46</v>
      </c>
      <c r="C52" s="15">
        <v>27243</v>
      </c>
      <c r="D52" s="4" t="s">
        <v>139</v>
      </c>
      <c r="E52" s="6" t="s">
        <v>29</v>
      </c>
      <c r="F52" s="1">
        <v>40</v>
      </c>
      <c r="G52" s="1">
        <v>19</v>
      </c>
      <c r="H52" s="6"/>
      <c r="I52" s="1"/>
    </row>
    <row r="53" spans="1:9" x14ac:dyDescent="0.3">
      <c r="A53" s="11" t="s">
        <v>8</v>
      </c>
      <c r="B53" s="11" t="s">
        <v>46</v>
      </c>
      <c r="C53" s="15">
        <v>27244</v>
      </c>
      <c r="D53" s="4" t="s">
        <v>140</v>
      </c>
      <c r="E53" s="6" t="s">
        <v>29</v>
      </c>
      <c r="F53" s="1">
        <v>30</v>
      </c>
      <c r="G53" s="1">
        <v>19</v>
      </c>
      <c r="H53" s="6"/>
      <c r="I53" s="1"/>
    </row>
    <row r="54" spans="1:9" x14ac:dyDescent="0.3">
      <c r="A54" s="11" t="s">
        <v>8</v>
      </c>
      <c r="B54" s="11" t="s">
        <v>46</v>
      </c>
      <c r="C54" s="15">
        <v>27246</v>
      </c>
      <c r="D54" s="4" t="s">
        <v>141</v>
      </c>
      <c r="E54" s="6" t="s">
        <v>29</v>
      </c>
      <c r="F54" s="1">
        <v>20</v>
      </c>
      <c r="G54" s="1">
        <v>18</v>
      </c>
      <c r="H54" s="6"/>
      <c r="I54" s="1"/>
    </row>
    <row r="55" spans="1:9" x14ac:dyDescent="0.3">
      <c r="A55" s="11" t="s">
        <v>8</v>
      </c>
      <c r="B55" s="11" t="s">
        <v>46</v>
      </c>
      <c r="C55" s="15">
        <v>27247</v>
      </c>
      <c r="D55" s="4" t="s">
        <v>142</v>
      </c>
      <c r="E55" s="6" t="s">
        <v>32</v>
      </c>
      <c r="F55" s="1">
        <v>15</v>
      </c>
      <c r="G55" s="1">
        <v>22</v>
      </c>
      <c r="H55" s="6"/>
      <c r="I55" s="1"/>
    </row>
    <row r="56" spans="1:9" x14ac:dyDescent="0.3">
      <c r="A56" s="11" t="s">
        <v>8</v>
      </c>
      <c r="B56" s="11" t="s">
        <v>46</v>
      </c>
      <c r="C56" s="15">
        <v>27250</v>
      </c>
      <c r="D56" s="4" t="s">
        <v>143</v>
      </c>
      <c r="E56" s="6" t="s">
        <v>32</v>
      </c>
      <c r="F56" s="1">
        <v>2</v>
      </c>
      <c r="G56" s="1">
        <v>18</v>
      </c>
      <c r="H56" s="6"/>
      <c r="I56" s="1"/>
    </row>
    <row r="57" spans="1:9" x14ac:dyDescent="0.3">
      <c r="A57" s="11" t="s">
        <v>8</v>
      </c>
      <c r="B57" s="11" t="s">
        <v>46</v>
      </c>
      <c r="C57" s="122">
        <v>27251</v>
      </c>
      <c r="D57" s="4" t="s">
        <v>144</v>
      </c>
      <c r="E57" s="6" t="s">
        <v>32</v>
      </c>
      <c r="F57" s="1">
        <v>15</v>
      </c>
      <c r="G57" s="1">
        <v>23</v>
      </c>
      <c r="H57" s="6"/>
      <c r="I57" s="1"/>
    </row>
    <row r="58" spans="1:9" x14ac:dyDescent="0.3">
      <c r="A58" s="11" t="s">
        <v>8</v>
      </c>
      <c r="B58" s="11" t="s">
        <v>46</v>
      </c>
      <c r="C58" s="15">
        <v>27716</v>
      </c>
      <c r="D58" s="4" t="s">
        <v>145</v>
      </c>
      <c r="E58" s="6" t="s">
        <v>32</v>
      </c>
      <c r="F58" s="1">
        <v>20</v>
      </c>
      <c r="G58" s="1">
        <v>23</v>
      </c>
      <c r="H58" s="6"/>
      <c r="I58" s="1"/>
    </row>
    <row r="59" spans="1:9" x14ac:dyDescent="0.3">
      <c r="A59" s="11" t="s">
        <v>8</v>
      </c>
      <c r="B59" s="11" t="s">
        <v>46</v>
      </c>
      <c r="C59" s="15">
        <v>2774</v>
      </c>
      <c r="D59" s="4" t="s">
        <v>146</v>
      </c>
      <c r="E59" s="6" t="s">
        <v>29</v>
      </c>
      <c r="F59" s="1">
        <v>20</v>
      </c>
      <c r="G59" s="1">
        <v>25</v>
      </c>
      <c r="H59" s="6"/>
      <c r="I59" s="1"/>
    </row>
    <row r="60" spans="1:9" x14ac:dyDescent="0.3">
      <c r="A60" s="11" t="s">
        <v>8</v>
      </c>
      <c r="B60" s="11" t="s">
        <v>27</v>
      </c>
      <c r="C60" s="15">
        <v>278</v>
      </c>
      <c r="D60" s="4" t="s">
        <v>147</v>
      </c>
      <c r="E60" s="6" t="s">
        <v>32</v>
      </c>
      <c r="F60" s="1">
        <v>35</v>
      </c>
      <c r="G60" s="1">
        <v>25</v>
      </c>
      <c r="H60" s="6"/>
      <c r="I60" s="1"/>
    </row>
    <row r="61" spans="1:9" x14ac:dyDescent="0.3">
      <c r="A61" s="11" t="s">
        <v>8</v>
      </c>
      <c r="B61" s="11" t="s">
        <v>27</v>
      </c>
      <c r="C61" s="15">
        <v>27810</v>
      </c>
      <c r="D61" s="4" t="s">
        <v>148</v>
      </c>
      <c r="E61" s="6" t="s">
        <v>32</v>
      </c>
      <c r="F61" s="1">
        <v>10</v>
      </c>
      <c r="G61" s="1">
        <v>26</v>
      </c>
      <c r="H61" s="6"/>
      <c r="I61" s="1"/>
    </row>
    <row r="62" spans="1:9" x14ac:dyDescent="0.3">
      <c r="A62" s="11" t="s">
        <v>8</v>
      </c>
      <c r="B62" s="11" t="s">
        <v>46</v>
      </c>
      <c r="C62" s="15">
        <v>27811</v>
      </c>
      <c r="D62" s="4" t="s">
        <v>149</v>
      </c>
      <c r="E62" s="6" t="s">
        <v>29</v>
      </c>
      <c r="F62" s="1">
        <v>10</v>
      </c>
      <c r="G62" s="1">
        <v>26</v>
      </c>
      <c r="H62" s="6"/>
      <c r="I62" s="1"/>
    </row>
    <row r="63" spans="1:9" x14ac:dyDescent="0.3">
      <c r="A63" s="11" t="s">
        <v>8</v>
      </c>
      <c r="B63" s="11" t="s">
        <v>46</v>
      </c>
      <c r="C63" s="15">
        <v>27814</v>
      </c>
      <c r="D63" s="4" t="s">
        <v>150</v>
      </c>
      <c r="E63" s="6" t="s">
        <v>32</v>
      </c>
      <c r="F63" s="1">
        <v>35</v>
      </c>
      <c r="G63" s="1">
        <v>26</v>
      </c>
      <c r="H63" s="6"/>
      <c r="I63" s="1"/>
    </row>
    <row r="64" spans="1:9" x14ac:dyDescent="0.3">
      <c r="A64" s="11" t="s">
        <v>8</v>
      </c>
      <c r="B64" s="11" t="s">
        <v>46</v>
      </c>
      <c r="C64" s="15">
        <v>2783</v>
      </c>
      <c r="D64" s="4" t="s">
        <v>151</v>
      </c>
      <c r="E64" s="6" t="s">
        <v>32</v>
      </c>
      <c r="F64" s="1">
        <v>5</v>
      </c>
      <c r="G64" s="1">
        <v>28</v>
      </c>
      <c r="H64" s="6"/>
      <c r="I64" s="1"/>
    </row>
    <row r="65" spans="1:9" x14ac:dyDescent="0.3">
      <c r="A65" s="11" t="s">
        <v>8</v>
      </c>
      <c r="B65" s="11" t="s">
        <v>46</v>
      </c>
      <c r="C65" s="15">
        <v>2784</v>
      </c>
      <c r="D65" s="4" t="s">
        <v>152</v>
      </c>
      <c r="E65" s="6" t="s">
        <v>123</v>
      </c>
      <c r="F65" s="1">
        <v>30</v>
      </c>
      <c r="G65" s="1">
        <v>27</v>
      </c>
      <c r="H65" s="6"/>
      <c r="I65" s="1"/>
    </row>
    <row r="66" spans="1:9" ht="19.95" customHeight="1" x14ac:dyDescent="0.3">
      <c r="A66" s="11" t="s">
        <v>8</v>
      </c>
      <c r="B66" s="11" t="s">
        <v>46</v>
      </c>
      <c r="C66" s="15">
        <v>2787</v>
      </c>
      <c r="D66" s="4" t="s">
        <v>153</v>
      </c>
      <c r="E66" s="6" t="s">
        <v>29</v>
      </c>
      <c r="F66" s="1">
        <v>15</v>
      </c>
      <c r="G66" s="1">
        <v>33</v>
      </c>
      <c r="H66" s="6"/>
      <c r="I66" s="1"/>
    </row>
    <row r="67" spans="1:9" x14ac:dyDescent="0.3">
      <c r="A67" s="11" t="s">
        <v>8</v>
      </c>
      <c r="B67" s="11" t="s">
        <v>46</v>
      </c>
      <c r="C67" s="122">
        <v>2789</v>
      </c>
      <c r="D67" s="4" t="s">
        <v>154</v>
      </c>
      <c r="E67" s="6" t="s">
        <v>32</v>
      </c>
      <c r="F67" s="1">
        <v>10</v>
      </c>
      <c r="G67" s="1">
        <v>33</v>
      </c>
      <c r="H67" s="6"/>
      <c r="I67" s="1"/>
    </row>
    <row r="68" spans="1:9" x14ac:dyDescent="0.3">
      <c r="A68" s="11" t="s">
        <v>8</v>
      </c>
      <c r="B68" s="11" t="s">
        <v>27</v>
      </c>
      <c r="C68" s="122">
        <v>2873</v>
      </c>
      <c r="D68" s="4" t="s">
        <v>155</v>
      </c>
      <c r="E68" s="6" t="s">
        <v>32</v>
      </c>
      <c r="F68" s="1">
        <v>10</v>
      </c>
      <c r="G68" s="1">
        <v>33</v>
      </c>
      <c r="H68" s="6"/>
      <c r="I68" s="1"/>
    </row>
    <row r="69" spans="1:9" x14ac:dyDescent="0.3">
      <c r="A69" s="11" t="s">
        <v>8</v>
      </c>
      <c r="B69" s="11" t="s">
        <v>46</v>
      </c>
      <c r="C69" s="15">
        <v>2875</v>
      </c>
      <c r="D69" s="4" t="s">
        <v>156</v>
      </c>
      <c r="E69" s="6" t="s">
        <v>29</v>
      </c>
      <c r="F69" s="1">
        <v>10</v>
      </c>
      <c r="G69" s="1">
        <v>20</v>
      </c>
      <c r="H69" s="6"/>
      <c r="I69" s="1"/>
    </row>
    <row r="70" spans="1:9" x14ac:dyDescent="0.3">
      <c r="A70" s="11" t="s">
        <v>8</v>
      </c>
      <c r="B70" s="11" t="s">
        <v>46</v>
      </c>
      <c r="C70" s="122">
        <v>2877</v>
      </c>
      <c r="D70" s="4" t="s">
        <v>157</v>
      </c>
      <c r="E70" s="6" t="s">
        <v>29</v>
      </c>
      <c r="F70" s="1">
        <v>15</v>
      </c>
      <c r="G70" s="1">
        <v>20</v>
      </c>
      <c r="H70" s="6"/>
      <c r="I70" s="1"/>
    </row>
    <row r="71" spans="1:9" x14ac:dyDescent="0.3">
      <c r="A71" s="11" t="s">
        <v>8</v>
      </c>
      <c r="B71" s="11" t="s">
        <v>46</v>
      </c>
      <c r="C71" s="15">
        <v>29020</v>
      </c>
      <c r="D71" s="4" t="s">
        <v>158</v>
      </c>
      <c r="E71" s="6" t="s">
        <v>32</v>
      </c>
      <c r="F71" s="1">
        <v>40</v>
      </c>
      <c r="G71" s="1">
        <v>31</v>
      </c>
      <c r="H71" s="6"/>
      <c r="I71" s="1"/>
    </row>
    <row r="72" spans="1:9" x14ac:dyDescent="0.3">
      <c r="A72" s="11" t="s">
        <v>8</v>
      </c>
      <c r="B72" s="11" t="s">
        <v>159</v>
      </c>
      <c r="C72" s="15">
        <v>29021</v>
      </c>
      <c r="D72" s="4" t="s">
        <v>160</v>
      </c>
      <c r="E72" s="6" t="s">
        <v>32</v>
      </c>
      <c r="F72" s="1">
        <v>40</v>
      </c>
      <c r="G72" s="1">
        <v>34</v>
      </c>
      <c r="H72" s="6"/>
      <c r="I72" s="1"/>
    </row>
    <row r="73" spans="1:9" x14ac:dyDescent="0.3">
      <c r="A73" s="11" t="s">
        <v>8</v>
      </c>
      <c r="B73" s="11" t="s">
        <v>46</v>
      </c>
      <c r="C73" s="15">
        <v>29024</v>
      </c>
      <c r="D73" s="4" t="s">
        <v>161</v>
      </c>
      <c r="E73" s="6" t="s">
        <v>32</v>
      </c>
      <c r="F73" s="1">
        <v>10</v>
      </c>
      <c r="G73" s="1">
        <v>34</v>
      </c>
      <c r="H73" s="6"/>
      <c r="I73" s="1"/>
    </row>
    <row r="74" spans="1:9" x14ac:dyDescent="0.3">
      <c r="A74" s="11" t="s">
        <v>8</v>
      </c>
      <c r="B74" s="11" t="s">
        <v>27</v>
      </c>
      <c r="C74" s="15">
        <v>592</v>
      </c>
      <c r="D74" s="4" t="s">
        <v>162</v>
      </c>
      <c r="E74" s="6" t="s">
        <v>107</v>
      </c>
      <c r="F74" s="1">
        <v>20</v>
      </c>
      <c r="G74" s="1">
        <v>18</v>
      </c>
      <c r="H74" s="6"/>
      <c r="I74" s="1"/>
    </row>
    <row r="75" spans="1:9" x14ac:dyDescent="0.3">
      <c r="A75" s="11" t="s">
        <v>8</v>
      </c>
      <c r="B75" s="11" t="s">
        <v>46</v>
      </c>
      <c r="C75" s="122">
        <v>2718</v>
      </c>
      <c r="D75" s="4" t="s">
        <v>163</v>
      </c>
      <c r="E75" s="6" t="s">
        <v>29</v>
      </c>
      <c r="F75" s="1">
        <v>5</v>
      </c>
      <c r="G75" s="1">
        <v>19</v>
      </c>
      <c r="H75" s="6"/>
      <c r="I75" s="1"/>
    </row>
    <row r="76" spans="1:9" x14ac:dyDescent="0.3">
      <c r="A76" s="11" t="s">
        <v>8</v>
      </c>
      <c r="B76" s="11" t="s">
        <v>46</v>
      </c>
      <c r="C76" s="122">
        <v>2719</v>
      </c>
      <c r="D76" s="4" t="s">
        <v>164</v>
      </c>
      <c r="E76" s="6" t="s">
        <v>29</v>
      </c>
      <c r="F76" s="1">
        <v>1</v>
      </c>
      <c r="G76" s="1">
        <v>19</v>
      </c>
      <c r="H76" s="6"/>
      <c r="I76" s="1"/>
    </row>
    <row r="77" spans="1:9" x14ac:dyDescent="0.3">
      <c r="A77" s="11" t="s">
        <v>8</v>
      </c>
      <c r="B77" s="11" t="s">
        <v>46</v>
      </c>
      <c r="C77" s="122">
        <v>2716</v>
      </c>
      <c r="D77" s="4" t="s">
        <v>165</v>
      </c>
      <c r="E77" s="6" t="s">
        <v>32</v>
      </c>
      <c r="F77" s="1">
        <v>15</v>
      </c>
      <c r="G77" s="1">
        <v>17</v>
      </c>
      <c r="H77" s="6"/>
      <c r="I77" s="1"/>
    </row>
    <row r="78" spans="1:9" x14ac:dyDescent="0.3">
      <c r="A78" s="11" t="s">
        <v>8</v>
      </c>
      <c r="B78" s="11" t="s">
        <v>46</v>
      </c>
      <c r="C78" s="122">
        <v>27240</v>
      </c>
      <c r="D78" s="4" t="s">
        <v>166</v>
      </c>
      <c r="E78" s="6" t="s">
        <v>29</v>
      </c>
      <c r="F78" s="1">
        <v>10</v>
      </c>
      <c r="G78" s="1">
        <v>25</v>
      </c>
      <c r="H78" s="6"/>
      <c r="I78" s="1"/>
    </row>
    <row r="79" spans="1:9" x14ac:dyDescent="0.3">
      <c r="A79" s="11" t="s">
        <v>8</v>
      </c>
      <c r="B79" s="11" t="s">
        <v>46</v>
      </c>
      <c r="C79" s="122">
        <v>27252</v>
      </c>
      <c r="D79" s="4" t="s">
        <v>167</v>
      </c>
      <c r="E79" s="6" t="s">
        <v>32</v>
      </c>
      <c r="F79" s="1">
        <v>3</v>
      </c>
      <c r="G79" s="1">
        <v>23</v>
      </c>
      <c r="H79" s="6"/>
      <c r="I79" s="1"/>
    </row>
    <row r="80" spans="1:9" x14ac:dyDescent="0.3">
      <c r="A80" s="11" t="s">
        <v>8</v>
      </c>
      <c r="B80" s="11" t="s">
        <v>46</v>
      </c>
      <c r="C80" s="122">
        <v>2773</v>
      </c>
      <c r="D80" s="4" t="s">
        <v>168</v>
      </c>
      <c r="E80" s="6" t="s">
        <v>32</v>
      </c>
      <c r="F80" s="1">
        <v>10</v>
      </c>
      <c r="G80" s="1">
        <v>25</v>
      </c>
      <c r="H80" s="6"/>
      <c r="I80" s="1"/>
    </row>
    <row r="81" spans="1:9" s="49" customFormat="1" x14ac:dyDescent="0.3">
      <c r="A81" s="11" t="s">
        <v>8</v>
      </c>
      <c r="B81" s="11" t="s">
        <v>46</v>
      </c>
      <c r="C81" s="122">
        <v>27715</v>
      </c>
      <c r="D81" s="4" t="s">
        <v>169</v>
      </c>
      <c r="E81" s="6" t="s">
        <v>29</v>
      </c>
      <c r="F81" s="1">
        <v>2</v>
      </c>
      <c r="G81" s="1">
        <v>25</v>
      </c>
      <c r="H81" s="3"/>
      <c r="I81" s="3"/>
    </row>
    <row r="82" spans="1:9" s="49" customFormat="1" x14ac:dyDescent="0.3">
      <c r="A82" s="11" t="s">
        <v>8</v>
      </c>
      <c r="B82" s="11" t="s">
        <v>46</v>
      </c>
      <c r="C82" s="122">
        <v>29022</v>
      </c>
      <c r="D82" s="4" t="s">
        <v>170</v>
      </c>
      <c r="E82" s="6" t="s">
        <v>32</v>
      </c>
      <c r="F82" s="1">
        <v>3</v>
      </c>
      <c r="G82" s="1">
        <v>29</v>
      </c>
      <c r="H82" s="3"/>
      <c r="I82" s="1"/>
    </row>
    <row r="83" spans="1:9" s="49" customFormat="1" x14ac:dyDescent="0.3">
      <c r="A83" s="11" t="s">
        <v>8</v>
      </c>
      <c r="B83" s="11" t="s">
        <v>46</v>
      </c>
      <c r="C83" s="122">
        <v>2712</v>
      </c>
      <c r="D83" s="4" t="s">
        <v>171</v>
      </c>
      <c r="E83" s="6" t="s">
        <v>32</v>
      </c>
      <c r="F83" s="1">
        <v>5</v>
      </c>
      <c r="G83" s="1">
        <v>23</v>
      </c>
      <c r="H83" s="3"/>
      <c r="I83" s="3"/>
    </row>
    <row r="84" spans="1:9" s="49" customFormat="1" x14ac:dyDescent="0.3">
      <c r="A84" s="11" t="s">
        <v>8</v>
      </c>
      <c r="B84" s="11" t="s">
        <v>46</v>
      </c>
      <c r="C84" s="122">
        <v>2876</v>
      </c>
      <c r="D84" s="4" t="s">
        <v>172</v>
      </c>
      <c r="E84" s="6" t="s">
        <v>32</v>
      </c>
      <c r="F84" s="1">
        <v>1</v>
      </c>
      <c r="G84" s="1">
        <v>33</v>
      </c>
      <c r="H84" s="3"/>
      <c r="I84" s="3"/>
    </row>
    <row r="85" spans="1:9" s="49" customFormat="1" x14ac:dyDescent="0.3">
      <c r="A85" s="11" t="s">
        <v>8</v>
      </c>
      <c r="B85" s="11" t="s">
        <v>46</v>
      </c>
      <c r="C85" s="122">
        <v>2782</v>
      </c>
      <c r="D85" s="4" t="s">
        <v>173</v>
      </c>
      <c r="E85" s="6" t="s">
        <v>29</v>
      </c>
      <c r="F85" s="1">
        <v>1</v>
      </c>
      <c r="G85" s="1">
        <v>25</v>
      </c>
      <c r="H85" s="6"/>
      <c r="I85" s="3"/>
    </row>
    <row r="86" spans="1:9" s="49" customFormat="1" x14ac:dyDescent="0.3">
      <c r="A86" s="11" t="s">
        <v>8</v>
      </c>
      <c r="B86" s="11" t="s">
        <v>46</v>
      </c>
      <c r="C86" s="122">
        <v>2788</v>
      </c>
      <c r="D86" s="4" t="s">
        <v>174</v>
      </c>
      <c r="E86" s="6" t="s">
        <v>29</v>
      </c>
      <c r="F86" s="1">
        <v>2</v>
      </c>
      <c r="G86" s="1">
        <v>25</v>
      </c>
      <c r="H86" s="3"/>
      <c r="I86" s="1"/>
    </row>
    <row r="87" spans="1:9" s="49" customFormat="1" x14ac:dyDescent="0.3">
      <c r="A87" s="6" t="s">
        <v>175</v>
      </c>
      <c r="B87" s="6" t="s">
        <v>46</v>
      </c>
      <c r="C87" s="15" t="s">
        <v>176</v>
      </c>
      <c r="D87" s="4" t="s">
        <v>177</v>
      </c>
      <c r="E87" s="21" t="s">
        <v>32</v>
      </c>
      <c r="F87" s="1">
        <v>25</v>
      </c>
      <c r="G87" s="1">
        <v>19</v>
      </c>
      <c r="H87" s="3"/>
      <c r="I87" s="1"/>
    </row>
    <row r="88" spans="1:9" s="49" customFormat="1" x14ac:dyDescent="0.3">
      <c r="A88" s="6" t="s">
        <v>175</v>
      </c>
      <c r="B88" s="6" t="s">
        <v>46</v>
      </c>
      <c r="C88" s="15" t="s">
        <v>178</v>
      </c>
      <c r="D88" s="4" t="s">
        <v>179</v>
      </c>
      <c r="E88" s="21" t="s">
        <v>29</v>
      </c>
      <c r="F88" s="1">
        <v>4</v>
      </c>
      <c r="G88" s="1">
        <v>19</v>
      </c>
      <c r="H88" s="3"/>
      <c r="I88" s="1"/>
    </row>
    <row r="89" spans="1:9" s="49" customFormat="1" x14ac:dyDescent="0.3">
      <c r="A89" s="6" t="s">
        <v>175</v>
      </c>
      <c r="B89" s="6" t="s">
        <v>46</v>
      </c>
      <c r="C89" s="15" t="s">
        <v>180</v>
      </c>
      <c r="D89" s="4" t="s">
        <v>181</v>
      </c>
      <c r="E89" s="21" t="s">
        <v>29</v>
      </c>
      <c r="F89" s="1">
        <v>10</v>
      </c>
      <c r="G89" s="1">
        <v>19</v>
      </c>
      <c r="H89" s="3"/>
      <c r="I89" s="1"/>
    </row>
    <row r="90" spans="1:9" s="49" customFormat="1" x14ac:dyDescent="0.3">
      <c r="A90" s="6" t="s">
        <v>175</v>
      </c>
      <c r="B90" s="6" t="s">
        <v>46</v>
      </c>
      <c r="C90" s="15" t="s">
        <v>182</v>
      </c>
      <c r="D90" s="4" t="s">
        <v>183</v>
      </c>
      <c r="E90" s="21" t="s">
        <v>29</v>
      </c>
      <c r="F90" s="1">
        <v>10</v>
      </c>
      <c r="G90" s="1">
        <v>19</v>
      </c>
      <c r="H90" s="3"/>
      <c r="I90" s="1"/>
    </row>
    <row r="91" spans="1:9" s="49" customFormat="1" x14ac:dyDescent="0.3">
      <c r="A91" s="6" t="s">
        <v>175</v>
      </c>
      <c r="B91" s="6" t="s">
        <v>46</v>
      </c>
      <c r="C91" s="15" t="s">
        <v>184</v>
      </c>
      <c r="D91" s="4" t="s">
        <v>185</v>
      </c>
      <c r="E91" s="21" t="s">
        <v>32</v>
      </c>
      <c r="F91" s="1">
        <v>40</v>
      </c>
      <c r="G91" s="1">
        <v>20</v>
      </c>
      <c r="H91" s="3"/>
      <c r="I91" s="1"/>
    </row>
    <row r="92" spans="1:9" s="49" customFormat="1" x14ac:dyDescent="0.3">
      <c r="A92" s="6" t="s">
        <v>175</v>
      </c>
      <c r="B92" s="6" t="s">
        <v>27</v>
      </c>
      <c r="C92" s="15" t="s">
        <v>186</v>
      </c>
      <c r="D92" s="4" t="s">
        <v>187</v>
      </c>
      <c r="E92" s="21" t="s">
        <v>32</v>
      </c>
      <c r="F92" s="1">
        <v>20</v>
      </c>
      <c r="G92" s="1">
        <v>20</v>
      </c>
      <c r="H92" s="3"/>
      <c r="I92" s="1"/>
    </row>
    <row r="93" spans="1:9" s="49" customFormat="1" x14ac:dyDescent="0.3">
      <c r="A93" s="6" t="s">
        <v>175</v>
      </c>
      <c r="B93" s="6" t="s">
        <v>27</v>
      </c>
      <c r="C93" s="15" t="s">
        <v>188</v>
      </c>
      <c r="D93" s="4" t="s">
        <v>189</v>
      </c>
      <c r="E93" s="21" t="s">
        <v>123</v>
      </c>
      <c r="F93" s="1">
        <v>15</v>
      </c>
      <c r="G93" s="1">
        <v>22</v>
      </c>
      <c r="H93" s="3"/>
      <c r="I93" s="1"/>
    </row>
    <row r="94" spans="1:9" s="49" customFormat="1" x14ac:dyDescent="0.3">
      <c r="A94" s="6" t="s">
        <v>175</v>
      </c>
      <c r="B94" s="6" t="s">
        <v>46</v>
      </c>
      <c r="C94" s="16">
        <v>2795</v>
      </c>
      <c r="D94" s="4" t="s">
        <v>190</v>
      </c>
      <c r="E94" s="21" t="s">
        <v>32</v>
      </c>
      <c r="F94" s="1">
        <v>10</v>
      </c>
      <c r="G94" s="1">
        <v>22</v>
      </c>
      <c r="H94" s="3"/>
      <c r="I94" s="1"/>
    </row>
    <row r="95" spans="1:9" s="49" customFormat="1" x14ac:dyDescent="0.3">
      <c r="A95" s="6" t="s">
        <v>175</v>
      </c>
      <c r="B95" s="6" t="s">
        <v>46</v>
      </c>
      <c r="C95" s="16">
        <v>2796</v>
      </c>
      <c r="D95" s="4" t="s">
        <v>191</v>
      </c>
      <c r="E95" s="21" t="s">
        <v>32</v>
      </c>
      <c r="F95" s="1">
        <v>3</v>
      </c>
      <c r="G95" s="1">
        <v>22</v>
      </c>
      <c r="H95" s="3"/>
      <c r="I95" s="1"/>
    </row>
    <row r="96" spans="1:9" s="49" customFormat="1" x14ac:dyDescent="0.3">
      <c r="A96" s="6" t="s">
        <v>175</v>
      </c>
      <c r="B96" s="6" t="s">
        <v>46</v>
      </c>
      <c r="C96" s="15" t="s">
        <v>192</v>
      </c>
      <c r="D96" s="4" t="s">
        <v>193</v>
      </c>
      <c r="E96" s="21" t="s">
        <v>29</v>
      </c>
      <c r="F96" s="1">
        <v>5</v>
      </c>
      <c r="G96" s="1">
        <v>22</v>
      </c>
      <c r="H96" s="3"/>
      <c r="I96" s="1"/>
    </row>
    <row r="97" spans="1:9" s="49" customFormat="1" x14ac:dyDescent="0.3">
      <c r="A97" s="6" t="s">
        <v>175</v>
      </c>
      <c r="B97" s="6" t="s">
        <v>46</v>
      </c>
      <c r="C97" s="16">
        <v>28726</v>
      </c>
      <c r="D97" s="4" t="s">
        <v>194</v>
      </c>
      <c r="E97" s="21" t="s">
        <v>29</v>
      </c>
      <c r="F97" s="1">
        <v>4</v>
      </c>
      <c r="G97" s="1">
        <v>24</v>
      </c>
      <c r="H97" s="3"/>
      <c r="I97" s="1"/>
    </row>
    <row r="98" spans="1:9" s="49" customFormat="1" x14ac:dyDescent="0.3">
      <c r="A98" s="6" t="s">
        <v>175</v>
      </c>
      <c r="B98" s="6" t="s">
        <v>46</v>
      </c>
      <c r="C98" s="15" t="s">
        <v>195</v>
      </c>
      <c r="D98" s="4" t="s">
        <v>196</v>
      </c>
      <c r="E98" s="21" t="s">
        <v>32</v>
      </c>
      <c r="F98" s="1">
        <v>5</v>
      </c>
      <c r="G98" s="1">
        <v>24</v>
      </c>
      <c r="H98" s="3"/>
      <c r="I98" s="3"/>
    </row>
    <row r="99" spans="1:9" s="49" customFormat="1" x14ac:dyDescent="0.3">
      <c r="A99" s="6" t="s">
        <v>175</v>
      </c>
      <c r="B99" s="6" t="s">
        <v>46</v>
      </c>
      <c r="C99" s="15" t="s">
        <v>197</v>
      </c>
      <c r="D99" s="4" t="s">
        <v>198</v>
      </c>
      <c r="E99" s="21" t="s">
        <v>123</v>
      </c>
      <c r="F99" s="1">
        <v>40</v>
      </c>
      <c r="G99" s="1">
        <v>24</v>
      </c>
      <c r="H99" s="3"/>
      <c r="I99" s="3"/>
    </row>
    <row r="100" spans="1:9" s="49" customFormat="1" x14ac:dyDescent="0.3">
      <c r="A100" s="6" t="s">
        <v>175</v>
      </c>
      <c r="B100" s="6" t="s">
        <v>46</v>
      </c>
      <c r="C100" s="15" t="s">
        <v>199</v>
      </c>
      <c r="D100" s="4" t="s">
        <v>200</v>
      </c>
      <c r="E100" s="21" t="s">
        <v>29</v>
      </c>
      <c r="F100" s="1">
        <v>2</v>
      </c>
      <c r="G100" s="1">
        <v>24</v>
      </c>
      <c r="H100" s="3"/>
      <c r="I100" s="1"/>
    </row>
    <row r="101" spans="1:9" x14ac:dyDescent="0.3">
      <c r="A101" s="6" t="s">
        <v>175</v>
      </c>
      <c r="B101" s="6" t="s">
        <v>27</v>
      </c>
      <c r="C101" s="15" t="s">
        <v>201</v>
      </c>
      <c r="D101" s="4" t="s">
        <v>202</v>
      </c>
      <c r="E101" s="21" t="s">
        <v>32</v>
      </c>
      <c r="F101" s="1">
        <v>20</v>
      </c>
      <c r="G101" s="1">
        <v>27</v>
      </c>
      <c r="H101" s="6"/>
      <c r="I101" s="1"/>
    </row>
    <row r="102" spans="1:9" x14ac:dyDescent="0.3">
      <c r="A102" s="6" t="s">
        <v>175</v>
      </c>
      <c r="B102" s="6" t="s">
        <v>46</v>
      </c>
      <c r="C102" s="15" t="s">
        <v>203</v>
      </c>
      <c r="D102" s="4" t="s">
        <v>204</v>
      </c>
      <c r="E102" s="21" t="s">
        <v>123</v>
      </c>
      <c r="F102" s="1">
        <v>15</v>
      </c>
      <c r="G102" s="1">
        <v>27</v>
      </c>
      <c r="H102" s="6"/>
      <c r="I102" s="1"/>
    </row>
    <row r="103" spans="1:9" x14ac:dyDescent="0.3">
      <c r="A103" s="6" t="s">
        <v>175</v>
      </c>
      <c r="B103" s="6" t="s">
        <v>46</v>
      </c>
      <c r="C103" s="15" t="s">
        <v>205</v>
      </c>
      <c r="D103" s="4" t="s">
        <v>206</v>
      </c>
      <c r="E103" s="21" t="s">
        <v>29</v>
      </c>
      <c r="F103" s="1">
        <v>20</v>
      </c>
      <c r="G103" s="1">
        <v>27</v>
      </c>
      <c r="H103" s="6"/>
      <c r="I103" s="1"/>
    </row>
    <row r="104" spans="1:9" x14ac:dyDescent="0.3">
      <c r="A104" s="6" t="s">
        <v>175</v>
      </c>
      <c r="B104" s="6" t="s">
        <v>46</v>
      </c>
      <c r="C104" s="16">
        <v>27712</v>
      </c>
      <c r="D104" s="4" t="s">
        <v>207</v>
      </c>
      <c r="E104" s="21" t="s">
        <v>29</v>
      </c>
      <c r="F104" s="1">
        <v>10</v>
      </c>
      <c r="G104" s="1">
        <v>30</v>
      </c>
      <c r="H104" s="6"/>
      <c r="I104" s="1"/>
    </row>
    <row r="105" spans="1:9" x14ac:dyDescent="0.3">
      <c r="A105" s="6" t="s">
        <v>175</v>
      </c>
      <c r="B105" s="6" t="s">
        <v>46</v>
      </c>
      <c r="C105" s="15" t="s">
        <v>208</v>
      </c>
      <c r="D105" s="4" t="s">
        <v>209</v>
      </c>
      <c r="E105" s="21" t="s">
        <v>29</v>
      </c>
      <c r="F105" s="1">
        <v>10</v>
      </c>
      <c r="G105" s="1">
        <v>30</v>
      </c>
      <c r="H105" s="6"/>
      <c r="I105" s="1"/>
    </row>
    <row r="106" spans="1:9" x14ac:dyDescent="0.3">
      <c r="A106" s="6" t="s">
        <v>175</v>
      </c>
      <c r="B106" s="6" t="s">
        <v>46</v>
      </c>
      <c r="C106" s="15" t="s">
        <v>210</v>
      </c>
      <c r="D106" s="4" t="s">
        <v>211</v>
      </c>
      <c r="E106" s="21" t="s">
        <v>29</v>
      </c>
      <c r="F106" s="1">
        <v>15</v>
      </c>
      <c r="G106" s="1">
        <v>30</v>
      </c>
      <c r="H106" s="6"/>
      <c r="I106" s="1"/>
    </row>
    <row r="107" spans="1:9" x14ac:dyDescent="0.3">
      <c r="A107" s="6" t="s">
        <v>175</v>
      </c>
      <c r="B107" s="6" t="s">
        <v>46</v>
      </c>
      <c r="C107" s="15" t="s">
        <v>212</v>
      </c>
      <c r="D107" s="4" t="s">
        <v>213</v>
      </c>
      <c r="E107" s="21" t="s">
        <v>29</v>
      </c>
      <c r="F107" s="1">
        <v>20</v>
      </c>
      <c r="G107" s="1">
        <v>32</v>
      </c>
      <c r="H107" s="6"/>
      <c r="I107" s="1"/>
    </row>
    <row r="108" spans="1:9" x14ac:dyDescent="0.3">
      <c r="A108" s="6" t="s">
        <v>175</v>
      </c>
      <c r="B108" s="6" t="s">
        <v>46</v>
      </c>
      <c r="C108" s="15" t="s">
        <v>214</v>
      </c>
      <c r="D108" s="4" t="s">
        <v>215</v>
      </c>
      <c r="E108" s="21" t="s">
        <v>29</v>
      </c>
      <c r="F108" s="1">
        <v>15</v>
      </c>
      <c r="G108" s="1">
        <v>32</v>
      </c>
      <c r="H108" s="6"/>
      <c r="I108" s="1"/>
    </row>
    <row r="109" spans="1:9" x14ac:dyDescent="0.3">
      <c r="A109" s="6" t="s">
        <v>175</v>
      </c>
      <c r="B109" s="6" t="s">
        <v>46</v>
      </c>
      <c r="C109" s="15" t="s">
        <v>216</v>
      </c>
      <c r="D109" s="4" t="s">
        <v>217</v>
      </c>
      <c r="E109" s="21" t="s">
        <v>29</v>
      </c>
      <c r="F109" s="1">
        <v>10</v>
      </c>
      <c r="G109" s="1">
        <v>34</v>
      </c>
      <c r="H109" s="6"/>
      <c r="I109" s="1"/>
    </row>
    <row r="110" spans="1:9" ht="19.95" customHeight="1" x14ac:dyDescent="0.3">
      <c r="A110" s="137" t="s">
        <v>11</v>
      </c>
      <c r="B110" s="138"/>
      <c r="C110" s="138"/>
      <c r="D110" s="138"/>
      <c r="E110" s="139"/>
      <c r="F110" s="71">
        <f>SUM(F5:F109)</f>
        <v>1553</v>
      </c>
      <c r="G110" s="72"/>
      <c r="H110" s="73">
        <f>SUM(H5:H109)</f>
        <v>0</v>
      </c>
      <c r="I110" s="74"/>
    </row>
    <row r="111" spans="1:9" ht="19.95" customHeight="1" x14ac:dyDescent="0.3">
      <c r="D111" s="25" t="s">
        <v>14</v>
      </c>
      <c r="E111" s="26" t="str">
        <f>'Plánované výkony'!$B$2</f>
        <v>XX.XX.2017</v>
      </c>
      <c r="F111" s="43"/>
      <c r="G111" s="43"/>
      <c r="H111" s="28">
        <f>H110/F110</f>
        <v>0</v>
      </c>
      <c r="I111" s="29"/>
    </row>
    <row r="112" spans="1:9" x14ac:dyDescent="0.3">
      <c r="A112" s="36"/>
      <c r="B112" s="36"/>
      <c r="C112" s="36"/>
      <c r="D112" s="10"/>
      <c r="E112" s="10"/>
      <c r="F112" s="10"/>
      <c r="G112" s="10"/>
    </row>
    <row r="113" spans="1:7" x14ac:dyDescent="0.3">
      <c r="A113" s="36"/>
      <c r="B113" s="36"/>
      <c r="C113" s="36"/>
      <c r="D113" s="10"/>
      <c r="E113" s="10"/>
      <c r="F113" s="10"/>
      <c r="G113" s="10"/>
    </row>
    <row r="114" spans="1:7" x14ac:dyDescent="0.3">
      <c r="A114" s="36"/>
      <c r="B114" s="36"/>
      <c r="C114" s="36"/>
      <c r="D114" s="10"/>
      <c r="E114" s="10"/>
      <c r="F114" s="10"/>
      <c r="G114" s="10"/>
    </row>
    <row r="115" spans="1:7" x14ac:dyDescent="0.3">
      <c r="A115" s="36"/>
      <c r="B115" s="36"/>
      <c r="C115" s="36"/>
      <c r="D115" s="10"/>
      <c r="E115" s="10"/>
      <c r="F115" s="10"/>
      <c r="G115" s="10"/>
    </row>
    <row r="116" spans="1:7" x14ac:dyDescent="0.3">
      <c r="A116" s="36"/>
      <c r="B116" s="36"/>
      <c r="C116" s="36"/>
      <c r="D116" s="10"/>
      <c r="E116" s="10"/>
      <c r="F116" s="10"/>
      <c r="G116" s="10"/>
    </row>
  </sheetData>
  <mergeCells count="9">
    <mergeCell ref="A1:I2"/>
    <mergeCell ref="H3:I3"/>
    <mergeCell ref="A110:E110"/>
    <mergeCell ref="A3:A4"/>
    <mergeCell ref="B3:B4"/>
    <mergeCell ref="C3:C4"/>
    <mergeCell ref="D3:D4"/>
    <mergeCell ref="E3:E4"/>
    <mergeCell ref="F3:G3"/>
  </mergeCells>
  <dataValidations count="1">
    <dataValidation allowBlank="1" showInputMessage="1" sqref="C97:C103 C108:C109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  <ignoredErrors>
    <ignoredError sqref="C87:C109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'[1]Silnice II. III. v LK'!#REF!</xm:f>
          </x14:formula1>
          <xm:sqref>C105:C107 C87:C96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92D050"/>
  </sheetPr>
  <dimension ref="A1:I95"/>
  <sheetViews>
    <sheetView view="pageBreakPreview" zoomScaleNormal="100" zoomScaleSheetLayoutView="100" workbookViewId="0">
      <pane ySplit="4" topLeftCell="A5" activePane="bottomLeft" state="frozen"/>
      <selection activeCell="L82" sqref="L82"/>
      <selection pane="bottomLeft" activeCell="D104" sqref="D104"/>
    </sheetView>
  </sheetViews>
  <sheetFormatPr defaultColWidth="9.21875" defaultRowHeight="14.4" x14ac:dyDescent="0.3"/>
  <cols>
    <col min="1" max="1" width="18.5546875" style="51" bestFit="1" customWidth="1"/>
    <col min="2" max="2" width="7" style="51" bestFit="1" customWidth="1"/>
    <col min="3" max="3" width="9.21875" style="51"/>
    <col min="4" max="4" width="50.21875" style="45" bestFit="1" customWidth="1"/>
    <col min="5" max="5" width="26.77734375" style="45" customWidth="1"/>
    <col min="6" max="7" width="9.21875" style="45" customWidth="1"/>
    <col min="8" max="9" width="9.21875" style="10" customWidth="1"/>
    <col min="10" max="16384" width="9.21875" style="10"/>
  </cols>
  <sheetData>
    <row r="1" spans="1:9" ht="19.05" customHeight="1" x14ac:dyDescent="0.3">
      <c r="A1" s="134" t="s">
        <v>23</v>
      </c>
      <c r="B1" s="135"/>
      <c r="C1" s="135"/>
      <c r="D1" s="135"/>
      <c r="E1" s="135"/>
      <c r="F1" s="135"/>
      <c r="G1" s="135"/>
      <c r="H1" s="135"/>
      <c r="I1" s="135"/>
    </row>
    <row r="2" spans="1:9" ht="19.0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</row>
    <row r="3" spans="1:9" ht="60" customHeight="1" x14ac:dyDescent="0.3">
      <c r="A3" s="140" t="s">
        <v>18</v>
      </c>
      <c r="B3" s="142" t="s">
        <v>19</v>
      </c>
      <c r="C3" s="142" t="s">
        <v>0</v>
      </c>
      <c r="D3" s="142" t="s">
        <v>6</v>
      </c>
      <c r="E3" s="141" t="s">
        <v>7</v>
      </c>
      <c r="F3" s="141" t="s">
        <v>3</v>
      </c>
      <c r="G3" s="141"/>
      <c r="H3" s="136" t="s">
        <v>13</v>
      </c>
      <c r="I3" s="136"/>
    </row>
    <row r="4" spans="1:9" ht="15.6" hidden="1" x14ac:dyDescent="0.3">
      <c r="A4" s="143"/>
      <c r="B4" s="144"/>
      <c r="C4" s="144"/>
      <c r="D4" s="144"/>
      <c r="E4" s="145"/>
      <c r="F4" s="78" t="s">
        <v>4</v>
      </c>
      <c r="G4" s="78" t="s">
        <v>5</v>
      </c>
      <c r="H4" s="79" t="s">
        <v>4</v>
      </c>
      <c r="I4" s="79" t="s">
        <v>5</v>
      </c>
    </row>
    <row r="5" spans="1:9" hidden="1" x14ac:dyDescent="0.3">
      <c r="A5" s="37" t="s">
        <v>324</v>
      </c>
      <c r="B5" s="37" t="s">
        <v>27</v>
      </c>
      <c r="C5" s="38" t="s">
        <v>301</v>
      </c>
      <c r="D5" s="39" t="s">
        <v>325</v>
      </c>
      <c r="E5" s="40" t="s">
        <v>32</v>
      </c>
      <c r="F5" s="38">
        <v>15</v>
      </c>
      <c r="G5" s="14">
        <v>21</v>
      </c>
      <c r="H5" s="16"/>
      <c r="I5" s="16"/>
    </row>
    <row r="6" spans="1:9" hidden="1" x14ac:dyDescent="0.3">
      <c r="A6" s="37" t="s">
        <v>324</v>
      </c>
      <c r="B6" s="37" t="s">
        <v>27</v>
      </c>
      <c r="C6" s="38" t="s">
        <v>326</v>
      </c>
      <c r="D6" s="39" t="s">
        <v>327</v>
      </c>
      <c r="E6" s="40" t="s">
        <v>32</v>
      </c>
      <c r="F6" s="38">
        <v>8</v>
      </c>
      <c r="G6" s="14">
        <v>21</v>
      </c>
      <c r="H6" s="16"/>
      <c r="I6" s="16"/>
    </row>
    <row r="7" spans="1:9" x14ac:dyDescent="0.3">
      <c r="A7" s="37" t="s">
        <v>324</v>
      </c>
      <c r="B7" s="37" t="s">
        <v>27</v>
      </c>
      <c r="C7" s="38" t="s">
        <v>328</v>
      </c>
      <c r="D7" s="39" t="s">
        <v>329</v>
      </c>
      <c r="E7" s="40" t="s">
        <v>32</v>
      </c>
      <c r="F7" s="38">
        <v>6</v>
      </c>
      <c r="G7" s="14">
        <v>21</v>
      </c>
      <c r="H7" s="16"/>
      <c r="I7" s="16"/>
    </row>
    <row r="8" spans="1:9" hidden="1" x14ac:dyDescent="0.3">
      <c r="A8" s="37" t="s">
        <v>245</v>
      </c>
      <c r="B8" s="37" t="s">
        <v>27</v>
      </c>
      <c r="C8" s="38" t="s">
        <v>84</v>
      </c>
      <c r="D8" s="39" t="s">
        <v>330</v>
      </c>
      <c r="E8" s="40" t="s">
        <v>32</v>
      </c>
      <c r="F8" s="38">
        <v>20</v>
      </c>
      <c r="G8" s="14">
        <v>22</v>
      </c>
      <c r="H8" s="16"/>
      <c r="I8" s="16"/>
    </row>
    <row r="9" spans="1:9" hidden="1" x14ac:dyDescent="0.3">
      <c r="A9" s="37" t="s">
        <v>324</v>
      </c>
      <c r="B9" s="37" t="s">
        <v>27</v>
      </c>
      <c r="C9" s="38" t="s">
        <v>331</v>
      </c>
      <c r="D9" s="39" t="s">
        <v>332</v>
      </c>
      <c r="E9" s="40" t="s">
        <v>32</v>
      </c>
      <c r="F9" s="38">
        <v>5</v>
      </c>
      <c r="G9" s="14">
        <v>22</v>
      </c>
      <c r="H9" s="16"/>
      <c r="I9" s="16"/>
    </row>
    <row r="10" spans="1:9" hidden="1" x14ac:dyDescent="0.3">
      <c r="A10" s="37" t="s">
        <v>245</v>
      </c>
      <c r="B10" s="37" t="s">
        <v>46</v>
      </c>
      <c r="C10" s="38" t="s">
        <v>333</v>
      </c>
      <c r="D10" s="39" t="s">
        <v>334</v>
      </c>
      <c r="E10" s="40" t="s">
        <v>32</v>
      </c>
      <c r="F10" s="38">
        <v>3</v>
      </c>
      <c r="G10" s="14">
        <v>22</v>
      </c>
      <c r="H10" s="16"/>
      <c r="I10" s="16"/>
    </row>
    <row r="11" spans="1:9" hidden="1" x14ac:dyDescent="0.3">
      <c r="A11" s="37" t="s">
        <v>324</v>
      </c>
      <c r="B11" s="37" t="s">
        <v>46</v>
      </c>
      <c r="C11" s="38" t="s">
        <v>316</v>
      </c>
      <c r="D11" s="39" t="s">
        <v>335</v>
      </c>
      <c r="E11" s="40" t="s">
        <v>29</v>
      </c>
      <c r="F11" s="38">
        <v>7</v>
      </c>
      <c r="G11" s="14">
        <v>28</v>
      </c>
      <c r="H11" s="16"/>
      <c r="I11" s="16"/>
    </row>
    <row r="12" spans="1:9" hidden="1" x14ac:dyDescent="0.3">
      <c r="A12" s="37" t="s">
        <v>324</v>
      </c>
      <c r="B12" s="37" t="s">
        <v>46</v>
      </c>
      <c r="C12" s="38" t="s">
        <v>336</v>
      </c>
      <c r="D12" s="39" t="s">
        <v>337</v>
      </c>
      <c r="E12" s="40" t="s">
        <v>29</v>
      </c>
      <c r="F12" s="38">
        <v>2</v>
      </c>
      <c r="G12" s="14">
        <v>28</v>
      </c>
      <c r="H12" s="16"/>
      <c r="I12" s="16"/>
    </row>
    <row r="13" spans="1:9" hidden="1" x14ac:dyDescent="0.3">
      <c r="A13" s="37" t="s">
        <v>324</v>
      </c>
      <c r="B13" s="37" t="s">
        <v>46</v>
      </c>
      <c r="C13" s="41" t="s">
        <v>338</v>
      </c>
      <c r="D13" s="39" t="s">
        <v>339</v>
      </c>
      <c r="E13" s="40" t="s">
        <v>29</v>
      </c>
      <c r="F13" s="38">
        <v>5</v>
      </c>
      <c r="G13" s="14">
        <v>28</v>
      </c>
      <c r="H13" s="16"/>
      <c r="I13" s="16"/>
    </row>
    <row r="14" spans="1:9" hidden="1" x14ac:dyDescent="0.3">
      <c r="A14" s="37" t="s">
        <v>324</v>
      </c>
      <c r="B14" s="37" t="s">
        <v>46</v>
      </c>
      <c r="C14" s="38" t="s">
        <v>340</v>
      </c>
      <c r="D14" s="39" t="s">
        <v>341</v>
      </c>
      <c r="E14" s="40" t="s">
        <v>29</v>
      </c>
      <c r="F14" s="38">
        <v>6</v>
      </c>
      <c r="G14" s="14">
        <v>28</v>
      </c>
      <c r="H14" s="16"/>
      <c r="I14" s="16"/>
    </row>
    <row r="15" spans="1:9" hidden="1" x14ac:dyDescent="0.3">
      <c r="A15" s="37" t="s">
        <v>324</v>
      </c>
      <c r="B15" s="37" t="s">
        <v>46</v>
      </c>
      <c r="C15" s="38" t="s">
        <v>342</v>
      </c>
      <c r="D15" s="39" t="s">
        <v>343</v>
      </c>
      <c r="E15" s="40" t="s">
        <v>29</v>
      </c>
      <c r="F15" s="38">
        <v>15</v>
      </c>
      <c r="G15" s="14">
        <v>28</v>
      </c>
      <c r="H15" s="16"/>
      <c r="I15" s="16"/>
    </row>
    <row r="16" spans="1:9" hidden="1" x14ac:dyDescent="0.3">
      <c r="A16" s="37" t="s">
        <v>324</v>
      </c>
      <c r="B16" s="37" t="s">
        <v>46</v>
      </c>
      <c r="C16" s="38" t="s">
        <v>344</v>
      </c>
      <c r="D16" s="39" t="s">
        <v>345</v>
      </c>
      <c r="E16" s="40" t="s">
        <v>29</v>
      </c>
      <c r="F16" s="38">
        <v>6</v>
      </c>
      <c r="G16" s="14">
        <v>28</v>
      </c>
      <c r="H16" s="16"/>
      <c r="I16" s="16"/>
    </row>
    <row r="17" spans="1:9" hidden="1" x14ac:dyDescent="0.3">
      <c r="A17" s="37" t="s">
        <v>324</v>
      </c>
      <c r="B17" s="37" t="s">
        <v>46</v>
      </c>
      <c r="C17" s="38" t="s">
        <v>318</v>
      </c>
      <c r="D17" s="39" t="s">
        <v>346</v>
      </c>
      <c r="E17" s="40" t="s">
        <v>29</v>
      </c>
      <c r="F17" s="38">
        <v>3</v>
      </c>
      <c r="G17" s="14">
        <v>28</v>
      </c>
      <c r="H17" s="16"/>
      <c r="I17" s="16"/>
    </row>
    <row r="18" spans="1:9" hidden="1" x14ac:dyDescent="0.3">
      <c r="A18" s="37" t="s">
        <v>324</v>
      </c>
      <c r="B18" s="37" t="s">
        <v>46</v>
      </c>
      <c r="C18" s="40" t="s">
        <v>347</v>
      </c>
      <c r="D18" s="39" t="s">
        <v>348</v>
      </c>
      <c r="E18" s="40" t="s">
        <v>32</v>
      </c>
      <c r="F18" s="38">
        <v>2</v>
      </c>
      <c r="G18" s="14">
        <v>23</v>
      </c>
      <c r="H18" s="16"/>
      <c r="I18" s="16"/>
    </row>
    <row r="19" spans="1:9" hidden="1" x14ac:dyDescent="0.3">
      <c r="A19" s="37" t="s">
        <v>324</v>
      </c>
      <c r="B19" s="37" t="s">
        <v>46</v>
      </c>
      <c r="C19" s="40" t="s">
        <v>349</v>
      </c>
      <c r="D19" s="39" t="s">
        <v>350</v>
      </c>
      <c r="E19" s="40" t="s">
        <v>29</v>
      </c>
      <c r="F19" s="38">
        <v>2</v>
      </c>
      <c r="G19" s="14">
        <v>23</v>
      </c>
      <c r="H19" s="16"/>
      <c r="I19" s="16"/>
    </row>
    <row r="20" spans="1:9" hidden="1" x14ac:dyDescent="0.3">
      <c r="A20" s="37" t="s">
        <v>324</v>
      </c>
      <c r="B20" s="37" t="s">
        <v>46</v>
      </c>
      <c r="C20" s="40" t="s">
        <v>351</v>
      </c>
      <c r="D20" s="39" t="s">
        <v>352</v>
      </c>
      <c r="E20" s="40" t="s">
        <v>32</v>
      </c>
      <c r="F20" s="38">
        <v>6</v>
      </c>
      <c r="G20" s="14">
        <v>23</v>
      </c>
      <c r="H20" s="16"/>
      <c r="I20" s="16"/>
    </row>
    <row r="21" spans="1:9" hidden="1" x14ac:dyDescent="0.3">
      <c r="A21" s="37" t="s">
        <v>324</v>
      </c>
      <c r="B21" s="37" t="s">
        <v>46</v>
      </c>
      <c r="C21" s="40" t="s">
        <v>353</v>
      </c>
      <c r="D21" s="39" t="s">
        <v>354</v>
      </c>
      <c r="E21" s="40" t="s">
        <v>32</v>
      </c>
      <c r="F21" s="38">
        <v>1</v>
      </c>
      <c r="G21" s="14">
        <v>23</v>
      </c>
      <c r="H21" s="16"/>
      <c r="I21" s="16"/>
    </row>
    <row r="22" spans="1:9" hidden="1" x14ac:dyDescent="0.3">
      <c r="A22" s="37" t="s">
        <v>324</v>
      </c>
      <c r="B22" s="37" t="s">
        <v>46</v>
      </c>
      <c r="C22" s="40" t="s">
        <v>355</v>
      </c>
      <c r="D22" s="39" t="s">
        <v>356</v>
      </c>
      <c r="E22" s="40" t="s">
        <v>32</v>
      </c>
      <c r="F22" s="38">
        <v>10</v>
      </c>
      <c r="G22" s="14">
        <v>23</v>
      </c>
      <c r="H22" s="16"/>
      <c r="I22" s="16"/>
    </row>
    <row r="23" spans="1:9" hidden="1" x14ac:dyDescent="0.3">
      <c r="A23" s="37" t="s">
        <v>324</v>
      </c>
      <c r="B23" s="37" t="s">
        <v>46</v>
      </c>
      <c r="C23" s="40" t="s">
        <v>357</v>
      </c>
      <c r="D23" s="39" t="s">
        <v>358</v>
      </c>
      <c r="E23" s="40" t="s">
        <v>29</v>
      </c>
      <c r="F23" s="38">
        <v>12</v>
      </c>
      <c r="G23" s="14">
        <v>18</v>
      </c>
      <c r="H23" s="16"/>
      <c r="I23" s="16"/>
    </row>
    <row r="24" spans="1:9" hidden="1" x14ac:dyDescent="0.3">
      <c r="A24" s="37" t="s">
        <v>324</v>
      </c>
      <c r="B24" s="37" t="s">
        <v>46</v>
      </c>
      <c r="C24" s="40" t="s">
        <v>359</v>
      </c>
      <c r="D24" s="39" t="s">
        <v>360</v>
      </c>
      <c r="E24" s="40" t="s">
        <v>32</v>
      </c>
      <c r="F24" s="38">
        <v>1</v>
      </c>
      <c r="G24" s="14">
        <v>18</v>
      </c>
      <c r="H24" s="16"/>
      <c r="I24" s="16"/>
    </row>
    <row r="25" spans="1:9" hidden="1" x14ac:dyDescent="0.3">
      <c r="A25" s="37" t="s">
        <v>324</v>
      </c>
      <c r="B25" s="37" t="s">
        <v>46</v>
      </c>
      <c r="C25" s="40" t="s">
        <v>361</v>
      </c>
      <c r="D25" s="39" t="s">
        <v>362</v>
      </c>
      <c r="E25" s="40" t="s">
        <v>29</v>
      </c>
      <c r="F25" s="38">
        <v>40</v>
      </c>
      <c r="G25" s="14" t="s">
        <v>363</v>
      </c>
      <c r="H25" s="16"/>
      <c r="I25" s="16"/>
    </row>
    <row r="26" spans="1:9" hidden="1" x14ac:dyDescent="0.3">
      <c r="A26" s="37" t="s">
        <v>324</v>
      </c>
      <c r="B26" s="37" t="s">
        <v>46</v>
      </c>
      <c r="C26" s="38" t="s">
        <v>364</v>
      </c>
      <c r="D26" s="39" t="s">
        <v>365</v>
      </c>
      <c r="E26" s="40" t="s">
        <v>29</v>
      </c>
      <c r="F26" s="38">
        <v>20</v>
      </c>
      <c r="G26" s="14" t="s">
        <v>363</v>
      </c>
      <c r="H26" s="16"/>
      <c r="I26" s="16"/>
    </row>
    <row r="27" spans="1:9" hidden="1" x14ac:dyDescent="0.3">
      <c r="A27" s="37" t="s">
        <v>324</v>
      </c>
      <c r="B27" s="37" t="s">
        <v>46</v>
      </c>
      <c r="C27" s="40" t="s">
        <v>366</v>
      </c>
      <c r="D27" s="39" t="s">
        <v>367</v>
      </c>
      <c r="E27" s="40" t="s">
        <v>29</v>
      </c>
      <c r="F27" s="38">
        <v>10</v>
      </c>
      <c r="G27" s="14">
        <v>18</v>
      </c>
      <c r="H27" s="16"/>
      <c r="I27" s="16"/>
    </row>
    <row r="28" spans="1:9" hidden="1" x14ac:dyDescent="0.3">
      <c r="A28" s="37" t="s">
        <v>324</v>
      </c>
      <c r="B28" s="37" t="s">
        <v>46</v>
      </c>
      <c r="C28" s="40" t="s">
        <v>368</v>
      </c>
      <c r="D28" s="39" t="s">
        <v>369</v>
      </c>
      <c r="E28" s="40" t="s">
        <v>32</v>
      </c>
      <c r="F28" s="38">
        <v>2</v>
      </c>
      <c r="G28" s="14">
        <v>18</v>
      </c>
      <c r="H28" s="16"/>
      <c r="I28" s="16"/>
    </row>
    <row r="29" spans="1:9" hidden="1" x14ac:dyDescent="0.3">
      <c r="A29" s="37" t="s">
        <v>324</v>
      </c>
      <c r="B29" s="37" t="s">
        <v>46</v>
      </c>
      <c r="C29" s="40" t="s">
        <v>370</v>
      </c>
      <c r="D29" s="39" t="s">
        <v>371</v>
      </c>
      <c r="E29" s="40" t="s">
        <v>32</v>
      </c>
      <c r="F29" s="38">
        <v>10</v>
      </c>
      <c r="G29" s="14">
        <v>19</v>
      </c>
      <c r="H29" s="16"/>
      <c r="I29" s="16"/>
    </row>
    <row r="30" spans="1:9" hidden="1" x14ac:dyDescent="0.3">
      <c r="A30" s="37" t="s">
        <v>324</v>
      </c>
      <c r="B30" s="37" t="s">
        <v>46</v>
      </c>
      <c r="C30" s="40" t="s">
        <v>372</v>
      </c>
      <c r="D30" s="39" t="s">
        <v>373</v>
      </c>
      <c r="E30" s="40" t="s">
        <v>29</v>
      </c>
      <c r="F30" s="38">
        <v>10</v>
      </c>
      <c r="G30" s="14">
        <v>19</v>
      </c>
      <c r="H30" s="16"/>
      <c r="I30" s="16"/>
    </row>
    <row r="31" spans="1:9" hidden="1" x14ac:dyDescent="0.3">
      <c r="A31" s="37" t="s">
        <v>324</v>
      </c>
      <c r="B31" s="37" t="s">
        <v>46</v>
      </c>
      <c r="C31" s="40" t="s">
        <v>374</v>
      </c>
      <c r="D31" s="39" t="s">
        <v>375</v>
      </c>
      <c r="E31" s="40" t="s">
        <v>32</v>
      </c>
      <c r="F31" s="38">
        <v>4</v>
      </c>
      <c r="G31" s="14">
        <v>18</v>
      </c>
      <c r="H31" s="16"/>
      <c r="I31" s="16"/>
    </row>
    <row r="32" spans="1:9" hidden="1" x14ac:dyDescent="0.3">
      <c r="A32" s="37" t="s">
        <v>324</v>
      </c>
      <c r="B32" s="37" t="s">
        <v>46</v>
      </c>
      <c r="C32" s="38" t="s">
        <v>376</v>
      </c>
      <c r="D32" s="39" t="s">
        <v>377</v>
      </c>
      <c r="E32" s="40" t="s">
        <v>29</v>
      </c>
      <c r="F32" s="38">
        <v>2</v>
      </c>
      <c r="G32" s="14">
        <v>32</v>
      </c>
      <c r="H32" s="16"/>
      <c r="I32" s="16"/>
    </row>
    <row r="33" spans="1:9" hidden="1" x14ac:dyDescent="0.3">
      <c r="A33" s="37" t="s">
        <v>324</v>
      </c>
      <c r="B33" s="37" t="s">
        <v>46</v>
      </c>
      <c r="C33" s="38" t="s">
        <v>378</v>
      </c>
      <c r="D33" s="39" t="s">
        <v>379</v>
      </c>
      <c r="E33" s="40" t="s">
        <v>29</v>
      </c>
      <c r="F33" s="38">
        <v>2</v>
      </c>
      <c r="G33" s="14">
        <v>32</v>
      </c>
      <c r="H33" s="16"/>
      <c r="I33" s="16"/>
    </row>
    <row r="34" spans="1:9" hidden="1" x14ac:dyDescent="0.3">
      <c r="A34" s="37" t="s">
        <v>324</v>
      </c>
      <c r="B34" s="37" t="s">
        <v>46</v>
      </c>
      <c r="C34" s="38" t="s">
        <v>380</v>
      </c>
      <c r="D34" s="39" t="s">
        <v>381</v>
      </c>
      <c r="E34" s="40" t="s">
        <v>29</v>
      </c>
      <c r="F34" s="38">
        <v>30</v>
      </c>
      <c r="G34" s="14">
        <v>32</v>
      </c>
      <c r="H34" s="16"/>
      <c r="I34" s="16"/>
    </row>
    <row r="35" spans="1:9" hidden="1" x14ac:dyDescent="0.3">
      <c r="A35" s="37" t="s">
        <v>324</v>
      </c>
      <c r="B35" s="37" t="s">
        <v>46</v>
      </c>
      <c r="C35" s="38" t="s">
        <v>382</v>
      </c>
      <c r="D35" s="39" t="s">
        <v>383</v>
      </c>
      <c r="E35" s="40" t="s">
        <v>32</v>
      </c>
      <c r="F35" s="38">
        <v>5</v>
      </c>
      <c r="G35" s="14">
        <v>32</v>
      </c>
      <c r="H35" s="16"/>
      <c r="I35" s="16"/>
    </row>
    <row r="36" spans="1:9" hidden="1" x14ac:dyDescent="0.3">
      <c r="A36" s="37" t="s">
        <v>324</v>
      </c>
      <c r="B36" s="37" t="s">
        <v>46</v>
      </c>
      <c r="C36" s="40" t="s">
        <v>384</v>
      </c>
      <c r="D36" s="39" t="s">
        <v>385</v>
      </c>
      <c r="E36" s="40" t="s">
        <v>29</v>
      </c>
      <c r="F36" s="38">
        <v>8</v>
      </c>
      <c r="G36" s="14">
        <v>32</v>
      </c>
      <c r="H36" s="16"/>
      <c r="I36" s="16"/>
    </row>
    <row r="37" spans="1:9" hidden="1" x14ac:dyDescent="0.3">
      <c r="A37" s="37" t="s">
        <v>324</v>
      </c>
      <c r="B37" s="37" t="s">
        <v>46</v>
      </c>
      <c r="C37" s="40" t="s">
        <v>386</v>
      </c>
      <c r="D37" s="39" t="s">
        <v>387</v>
      </c>
      <c r="E37" s="40" t="s">
        <v>29</v>
      </c>
      <c r="F37" s="38">
        <v>5</v>
      </c>
      <c r="G37" s="14">
        <v>24</v>
      </c>
      <c r="H37" s="16"/>
      <c r="I37" s="16"/>
    </row>
    <row r="38" spans="1:9" hidden="1" x14ac:dyDescent="0.3">
      <c r="A38" s="37" t="s">
        <v>324</v>
      </c>
      <c r="B38" s="37" t="s">
        <v>46</v>
      </c>
      <c r="C38" s="40" t="s">
        <v>388</v>
      </c>
      <c r="D38" s="39" t="s">
        <v>389</v>
      </c>
      <c r="E38" s="40" t="s">
        <v>29</v>
      </c>
      <c r="F38" s="38">
        <v>15</v>
      </c>
      <c r="G38" s="14">
        <v>24</v>
      </c>
      <c r="H38" s="16"/>
      <c r="I38" s="16"/>
    </row>
    <row r="39" spans="1:9" hidden="1" x14ac:dyDescent="0.3">
      <c r="A39" s="37" t="s">
        <v>324</v>
      </c>
      <c r="B39" s="37" t="s">
        <v>46</v>
      </c>
      <c r="C39" s="40" t="s">
        <v>390</v>
      </c>
      <c r="D39" s="39" t="s">
        <v>391</v>
      </c>
      <c r="E39" s="40" t="s">
        <v>29</v>
      </c>
      <c r="F39" s="38">
        <v>15</v>
      </c>
      <c r="G39" s="14">
        <v>33</v>
      </c>
      <c r="H39" s="16"/>
      <c r="I39" s="16"/>
    </row>
    <row r="40" spans="1:9" hidden="1" x14ac:dyDescent="0.3">
      <c r="A40" s="37" t="s">
        <v>245</v>
      </c>
      <c r="B40" s="37" t="s">
        <v>46</v>
      </c>
      <c r="C40" s="40" t="s">
        <v>392</v>
      </c>
      <c r="D40" s="39" t="s">
        <v>393</v>
      </c>
      <c r="E40" s="40" t="s">
        <v>32</v>
      </c>
      <c r="F40" s="38">
        <v>1</v>
      </c>
      <c r="G40" s="14">
        <v>33</v>
      </c>
      <c r="H40" s="16"/>
      <c r="I40" s="16"/>
    </row>
    <row r="41" spans="1:9" hidden="1" x14ac:dyDescent="0.3">
      <c r="A41" s="37" t="s">
        <v>245</v>
      </c>
      <c r="B41" s="37" t="s">
        <v>46</v>
      </c>
      <c r="C41" s="40" t="s">
        <v>394</v>
      </c>
      <c r="D41" s="39" t="s">
        <v>395</v>
      </c>
      <c r="E41" s="40" t="s">
        <v>29</v>
      </c>
      <c r="F41" s="38">
        <v>1</v>
      </c>
      <c r="G41" s="14">
        <v>33</v>
      </c>
      <c r="H41" s="16"/>
      <c r="I41" s="16"/>
    </row>
    <row r="42" spans="1:9" hidden="1" x14ac:dyDescent="0.3">
      <c r="A42" s="37" t="s">
        <v>245</v>
      </c>
      <c r="B42" s="37" t="s">
        <v>46</v>
      </c>
      <c r="C42" s="40" t="s">
        <v>396</v>
      </c>
      <c r="D42" s="39" t="s">
        <v>397</v>
      </c>
      <c r="E42" s="40" t="s">
        <v>32</v>
      </c>
      <c r="F42" s="38">
        <v>15</v>
      </c>
      <c r="G42" s="14">
        <v>19</v>
      </c>
      <c r="H42" s="16"/>
      <c r="I42" s="16"/>
    </row>
    <row r="43" spans="1:9" hidden="1" x14ac:dyDescent="0.3">
      <c r="A43" s="37" t="s">
        <v>245</v>
      </c>
      <c r="B43" s="37" t="s">
        <v>46</v>
      </c>
      <c r="C43" s="40" t="s">
        <v>398</v>
      </c>
      <c r="D43" s="39" t="s">
        <v>399</v>
      </c>
      <c r="E43" s="40" t="s">
        <v>32</v>
      </c>
      <c r="F43" s="38">
        <v>15</v>
      </c>
      <c r="G43" s="14">
        <v>19</v>
      </c>
      <c r="H43" s="16"/>
      <c r="I43" s="16"/>
    </row>
    <row r="44" spans="1:9" hidden="1" x14ac:dyDescent="0.3">
      <c r="A44" s="37" t="s">
        <v>245</v>
      </c>
      <c r="B44" s="37" t="s">
        <v>46</v>
      </c>
      <c r="C44" s="40" t="s">
        <v>400</v>
      </c>
      <c r="D44" s="39" t="s">
        <v>401</v>
      </c>
      <c r="E44" s="40" t="s">
        <v>123</v>
      </c>
      <c r="F44" s="38">
        <v>6</v>
      </c>
      <c r="G44" s="14">
        <v>27</v>
      </c>
      <c r="H44" s="16"/>
      <c r="I44" s="16"/>
    </row>
    <row r="45" spans="1:9" hidden="1" x14ac:dyDescent="0.3">
      <c r="A45" s="37" t="s">
        <v>245</v>
      </c>
      <c r="B45" s="37" t="s">
        <v>46</v>
      </c>
      <c r="C45" s="40" t="s">
        <v>402</v>
      </c>
      <c r="D45" s="39" t="s">
        <v>403</v>
      </c>
      <c r="E45" s="40" t="s">
        <v>123</v>
      </c>
      <c r="F45" s="38">
        <v>4</v>
      </c>
      <c r="G45" s="14">
        <v>27</v>
      </c>
      <c r="H45" s="16"/>
      <c r="I45" s="16"/>
    </row>
    <row r="46" spans="1:9" hidden="1" x14ac:dyDescent="0.3">
      <c r="A46" s="37" t="s">
        <v>245</v>
      </c>
      <c r="B46" s="37" t="s">
        <v>46</v>
      </c>
      <c r="C46" s="38" t="s">
        <v>404</v>
      </c>
      <c r="D46" s="39" t="s">
        <v>405</v>
      </c>
      <c r="E46" s="40" t="s">
        <v>32</v>
      </c>
      <c r="F46" s="38">
        <v>3</v>
      </c>
      <c r="G46" s="14">
        <v>33</v>
      </c>
      <c r="H46" s="16"/>
      <c r="I46" s="16"/>
    </row>
    <row r="47" spans="1:9" hidden="1" x14ac:dyDescent="0.3">
      <c r="A47" s="37" t="s">
        <v>245</v>
      </c>
      <c r="B47" s="37" t="s">
        <v>46</v>
      </c>
      <c r="C47" s="38" t="s">
        <v>406</v>
      </c>
      <c r="D47" s="39" t="s">
        <v>407</v>
      </c>
      <c r="E47" s="40" t="s">
        <v>32</v>
      </c>
      <c r="F47" s="38">
        <v>16</v>
      </c>
      <c r="G47" s="14">
        <v>27</v>
      </c>
      <c r="H47" s="16"/>
      <c r="I47" s="16"/>
    </row>
    <row r="48" spans="1:9" hidden="1" x14ac:dyDescent="0.3">
      <c r="A48" s="37" t="s">
        <v>245</v>
      </c>
      <c r="B48" s="37" t="s">
        <v>46</v>
      </c>
      <c r="C48" s="38" t="s">
        <v>408</v>
      </c>
      <c r="D48" s="39" t="s">
        <v>409</v>
      </c>
      <c r="E48" s="40" t="s">
        <v>29</v>
      </c>
      <c r="F48" s="38">
        <v>17</v>
      </c>
      <c r="G48" s="14">
        <v>27</v>
      </c>
      <c r="H48" s="16"/>
      <c r="I48" s="16"/>
    </row>
    <row r="49" spans="1:9" hidden="1" x14ac:dyDescent="0.3">
      <c r="A49" s="37" t="s">
        <v>245</v>
      </c>
      <c r="B49" s="37" t="s">
        <v>46</v>
      </c>
      <c r="C49" s="40" t="s">
        <v>410</v>
      </c>
      <c r="D49" s="39" t="s">
        <v>411</v>
      </c>
      <c r="E49" s="40" t="s">
        <v>107</v>
      </c>
      <c r="F49" s="38">
        <v>20</v>
      </c>
      <c r="G49" s="14">
        <v>33</v>
      </c>
      <c r="H49" s="16"/>
      <c r="I49" s="16"/>
    </row>
    <row r="50" spans="1:9" hidden="1" x14ac:dyDescent="0.3">
      <c r="A50" s="37" t="s">
        <v>245</v>
      </c>
      <c r="B50" s="37" t="s">
        <v>46</v>
      </c>
      <c r="C50" s="40" t="s">
        <v>412</v>
      </c>
      <c r="D50" s="39" t="s">
        <v>413</v>
      </c>
      <c r="E50" s="40" t="s">
        <v>29</v>
      </c>
      <c r="F50" s="38">
        <v>15</v>
      </c>
      <c r="G50" s="14">
        <v>25</v>
      </c>
      <c r="H50" s="16"/>
      <c r="I50" s="16"/>
    </row>
    <row r="51" spans="1:9" hidden="1" x14ac:dyDescent="0.3">
      <c r="A51" s="37" t="s">
        <v>245</v>
      </c>
      <c r="B51" s="37" t="s">
        <v>46</v>
      </c>
      <c r="C51" s="40" t="s">
        <v>414</v>
      </c>
      <c r="D51" s="39" t="s">
        <v>415</v>
      </c>
      <c r="E51" s="40" t="s">
        <v>29</v>
      </c>
      <c r="F51" s="38">
        <v>10</v>
      </c>
      <c r="G51" s="14">
        <v>33</v>
      </c>
      <c r="H51" s="16"/>
      <c r="I51" s="16"/>
    </row>
    <row r="52" spans="1:9" hidden="1" x14ac:dyDescent="0.3">
      <c r="A52" s="37" t="s">
        <v>245</v>
      </c>
      <c r="B52" s="37" t="s">
        <v>46</v>
      </c>
      <c r="C52" s="40" t="s">
        <v>416</v>
      </c>
      <c r="D52" s="39" t="s">
        <v>417</v>
      </c>
      <c r="E52" s="40" t="s">
        <v>32</v>
      </c>
      <c r="F52" s="38">
        <v>3</v>
      </c>
      <c r="G52" s="14">
        <v>34</v>
      </c>
      <c r="H52" s="16"/>
      <c r="I52" s="16"/>
    </row>
    <row r="53" spans="1:9" hidden="1" x14ac:dyDescent="0.3">
      <c r="A53" s="37" t="s">
        <v>245</v>
      </c>
      <c r="B53" s="37" t="s">
        <v>46</v>
      </c>
      <c r="C53" s="40" t="s">
        <v>418</v>
      </c>
      <c r="D53" s="39" t="s">
        <v>419</v>
      </c>
      <c r="E53" s="40" t="s">
        <v>29</v>
      </c>
      <c r="F53" s="38">
        <v>21</v>
      </c>
      <c r="G53" s="14">
        <v>26</v>
      </c>
      <c r="H53" s="16"/>
      <c r="I53" s="16"/>
    </row>
    <row r="54" spans="1:9" hidden="1" x14ac:dyDescent="0.3">
      <c r="A54" s="37" t="s">
        <v>245</v>
      </c>
      <c r="B54" s="37" t="s">
        <v>46</v>
      </c>
      <c r="C54" s="40" t="s">
        <v>420</v>
      </c>
      <c r="D54" s="39" t="s">
        <v>421</v>
      </c>
      <c r="E54" s="40" t="s">
        <v>29</v>
      </c>
      <c r="F54" s="38">
        <v>9</v>
      </c>
      <c r="G54" s="14">
        <v>34</v>
      </c>
      <c r="H54" s="16"/>
      <c r="I54" s="16"/>
    </row>
    <row r="55" spans="1:9" hidden="1" x14ac:dyDescent="0.3">
      <c r="A55" s="37" t="s">
        <v>245</v>
      </c>
      <c r="B55" s="37" t="s">
        <v>46</v>
      </c>
      <c r="C55" s="40" t="s">
        <v>422</v>
      </c>
      <c r="D55" s="39" t="s">
        <v>423</v>
      </c>
      <c r="E55" s="40" t="s">
        <v>424</v>
      </c>
      <c r="F55" s="38">
        <v>6</v>
      </c>
      <c r="G55" s="14">
        <v>34</v>
      </c>
      <c r="H55" s="16"/>
      <c r="I55" s="16"/>
    </row>
    <row r="56" spans="1:9" hidden="1" x14ac:dyDescent="0.3">
      <c r="A56" s="37" t="s">
        <v>245</v>
      </c>
      <c r="B56" s="37" t="s">
        <v>46</v>
      </c>
      <c r="C56" s="40" t="s">
        <v>425</v>
      </c>
      <c r="D56" s="39" t="s">
        <v>426</v>
      </c>
      <c r="E56" s="40" t="s">
        <v>32</v>
      </c>
      <c r="F56" s="38">
        <v>2</v>
      </c>
      <c r="G56" s="14">
        <v>26</v>
      </c>
      <c r="H56" s="16"/>
      <c r="I56" s="16"/>
    </row>
    <row r="57" spans="1:9" x14ac:dyDescent="0.3">
      <c r="A57" s="37" t="s">
        <v>245</v>
      </c>
      <c r="B57" s="37" t="s">
        <v>46</v>
      </c>
      <c r="C57" s="40" t="s">
        <v>427</v>
      </c>
      <c r="D57" s="39" t="s">
        <v>428</v>
      </c>
      <c r="E57" s="40" t="s">
        <v>29</v>
      </c>
      <c r="F57" s="38">
        <v>50</v>
      </c>
      <c r="G57" s="14" t="s">
        <v>429</v>
      </c>
      <c r="H57" s="16"/>
      <c r="I57" s="16"/>
    </row>
    <row r="58" spans="1:9" x14ac:dyDescent="0.3">
      <c r="A58" s="37" t="s">
        <v>245</v>
      </c>
      <c r="B58" s="37" t="s">
        <v>46</v>
      </c>
      <c r="C58" s="40" t="s">
        <v>430</v>
      </c>
      <c r="D58" s="39" t="s">
        <v>431</v>
      </c>
      <c r="E58" s="40" t="s">
        <v>424</v>
      </c>
      <c r="F58" s="38">
        <v>18</v>
      </c>
      <c r="G58" s="14">
        <v>27</v>
      </c>
      <c r="H58" s="16"/>
      <c r="I58" s="16"/>
    </row>
    <row r="59" spans="1:9" x14ac:dyDescent="0.3">
      <c r="A59" s="37" t="s">
        <v>245</v>
      </c>
      <c r="B59" s="37" t="s">
        <v>46</v>
      </c>
      <c r="C59" s="40" t="s">
        <v>432</v>
      </c>
      <c r="D59" s="39" t="s">
        <v>433</v>
      </c>
      <c r="E59" s="40" t="s">
        <v>29</v>
      </c>
      <c r="F59" s="38">
        <v>5</v>
      </c>
      <c r="G59" s="14">
        <v>27</v>
      </c>
      <c r="H59" s="16"/>
      <c r="I59" s="16"/>
    </row>
    <row r="60" spans="1:9" x14ac:dyDescent="0.3">
      <c r="A60" s="37" t="s">
        <v>245</v>
      </c>
      <c r="B60" s="37" t="s">
        <v>46</v>
      </c>
      <c r="C60" s="40" t="s">
        <v>434</v>
      </c>
      <c r="D60" s="39" t="s">
        <v>435</v>
      </c>
      <c r="E60" s="40" t="s">
        <v>29</v>
      </c>
      <c r="F60" s="38">
        <v>16</v>
      </c>
      <c r="G60" s="14">
        <v>28</v>
      </c>
      <c r="H60" s="16"/>
      <c r="I60" s="16"/>
    </row>
    <row r="61" spans="1:9" x14ac:dyDescent="0.3">
      <c r="A61" s="37" t="s">
        <v>245</v>
      </c>
      <c r="B61" s="37" t="s">
        <v>46</v>
      </c>
      <c r="C61" s="40" t="s">
        <v>436</v>
      </c>
      <c r="D61" s="39" t="s">
        <v>437</v>
      </c>
      <c r="E61" s="40" t="s">
        <v>29</v>
      </c>
      <c r="F61" s="38">
        <v>3</v>
      </c>
      <c r="G61" s="14" t="s">
        <v>438</v>
      </c>
      <c r="H61" s="16"/>
      <c r="I61" s="16"/>
    </row>
    <row r="62" spans="1:9" x14ac:dyDescent="0.3">
      <c r="A62" s="37" t="s">
        <v>245</v>
      </c>
      <c r="B62" s="37" t="s">
        <v>46</v>
      </c>
      <c r="C62" s="40" t="s">
        <v>439</v>
      </c>
      <c r="D62" s="39" t="s">
        <v>440</v>
      </c>
      <c r="E62" s="40" t="s">
        <v>29</v>
      </c>
      <c r="F62" s="38">
        <v>10</v>
      </c>
      <c r="G62" s="14" t="s">
        <v>438</v>
      </c>
      <c r="H62" s="16"/>
      <c r="I62" s="16"/>
    </row>
    <row r="63" spans="1:9" hidden="1" x14ac:dyDescent="0.3">
      <c r="A63" s="37" t="s">
        <v>245</v>
      </c>
      <c r="B63" s="37" t="s">
        <v>46</v>
      </c>
      <c r="C63" s="40" t="s">
        <v>441</v>
      </c>
      <c r="D63" s="39" t="s">
        <v>442</v>
      </c>
      <c r="E63" s="40" t="s">
        <v>123</v>
      </c>
      <c r="F63" s="38">
        <v>4</v>
      </c>
      <c r="G63" s="14">
        <v>28</v>
      </c>
      <c r="H63" s="16"/>
      <c r="I63" s="16"/>
    </row>
    <row r="64" spans="1:9" hidden="1" x14ac:dyDescent="0.3">
      <c r="A64" s="37" t="s">
        <v>245</v>
      </c>
      <c r="B64" s="37" t="s">
        <v>46</v>
      </c>
      <c r="C64" s="40" t="s">
        <v>443</v>
      </c>
      <c r="D64" s="39" t="s">
        <v>444</v>
      </c>
      <c r="E64" s="40" t="s">
        <v>32</v>
      </c>
      <c r="F64" s="38">
        <v>0</v>
      </c>
      <c r="G64" s="14">
        <v>28</v>
      </c>
      <c r="H64" s="16"/>
      <c r="I64" s="16"/>
    </row>
    <row r="65" spans="1:9" hidden="1" x14ac:dyDescent="0.3">
      <c r="A65" s="37" t="s">
        <v>245</v>
      </c>
      <c r="B65" s="37" t="s">
        <v>46</v>
      </c>
      <c r="C65" s="40" t="s">
        <v>445</v>
      </c>
      <c r="D65" s="39" t="s">
        <v>446</v>
      </c>
      <c r="E65" s="40" t="s">
        <v>32</v>
      </c>
      <c r="F65" s="38">
        <v>8</v>
      </c>
      <c r="G65" s="14">
        <v>29</v>
      </c>
      <c r="H65" s="16"/>
      <c r="I65" s="16"/>
    </row>
    <row r="66" spans="1:9" hidden="1" x14ac:dyDescent="0.3">
      <c r="A66" s="37" t="s">
        <v>324</v>
      </c>
      <c r="B66" s="37" t="s">
        <v>46</v>
      </c>
      <c r="C66" s="40" t="s">
        <v>447</v>
      </c>
      <c r="D66" s="39" t="s">
        <v>448</v>
      </c>
      <c r="E66" s="40" t="s">
        <v>32</v>
      </c>
      <c r="F66" s="38">
        <v>2</v>
      </c>
      <c r="G66" s="14">
        <v>24</v>
      </c>
      <c r="H66" s="16"/>
      <c r="I66" s="16"/>
    </row>
    <row r="67" spans="1:9" hidden="1" x14ac:dyDescent="0.3">
      <c r="A67" s="37" t="s">
        <v>324</v>
      </c>
      <c r="B67" s="37" t="s">
        <v>46</v>
      </c>
      <c r="C67" s="40" t="s">
        <v>449</v>
      </c>
      <c r="D67" s="39" t="s">
        <v>450</v>
      </c>
      <c r="E67" s="40" t="s">
        <v>32</v>
      </c>
      <c r="F67" s="38">
        <v>21</v>
      </c>
      <c r="G67" s="14">
        <v>24</v>
      </c>
      <c r="H67" s="16"/>
      <c r="I67" s="16"/>
    </row>
    <row r="68" spans="1:9" ht="19.95" hidden="1" customHeight="1" x14ac:dyDescent="0.3">
      <c r="A68" s="37" t="s">
        <v>245</v>
      </c>
      <c r="B68" s="37" t="s">
        <v>46</v>
      </c>
      <c r="C68" s="40" t="s">
        <v>451</v>
      </c>
      <c r="D68" s="39" t="s">
        <v>452</v>
      </c>
      <c r="E68" s="40" t="s">
        <v>29</v>
      </c>
      <c r="F68" s="38">
        <v>12</v>
      </c>
      <c r="G68" s="14">
        <v>24</v>
      </c>
      <c r="H68" s="16"/>
      <c r="I68" s="16"/>
    </row>
    <row r="69" spans="1:9" hidden="1" x14ac:dyDescent="0.3">
      <c r="A69" s="37" t="s">
        <v>245</v>
      </c>
      <c r="B69" s="37" t="s">
        <v>46</v>
      </c>
      <c r="C69" s="40" t="s">
        <v>453</v>
      </c>
      <c r="D69" s="39" t="s">
        <v>454</v>
      </c>
      <c r="E69" s="40" t="s">
        <v>32</v>
      </c>
      <c r="F69" s="38">
        <v>6</v>
      </c>
      <c r="G69" s="14">
        <v>24</v>
      </c>
      <c r="H69" s="16"/>
      <c r="I69" s="16"/>
    </row>
    <row r="70" spans="1:9" hidden="1" x14ac:dyDescent="0.3">
      <c r="A70" s="37" t="s">
        <v>245</v>
      </c>
      <c r="B70" s="37" t="s">
        <v>46</v>
      </c>
      <c r="C70" s="40" t="s">
        <v>455</v>
      </c>
      <c r="D70" s="39" t="s">
        <v>456</v>
      </c>
      <c r="E70" s="40" t="s">
        <v>32</v>
      </c>
      <c r="F70" s="38">
        <v>6</v>
      </c>
      <c r="G70" s="14">
        <v>24</v>
      </c>
      <c r="H70" s="16"/>
      <c r="I70" s="16"/>
    </row>
    <row r="71" spans="1:9" hidden="1" x14ac:dyDescent="0.3">
      <c r="A71" s="37" t="s">
        <v>245</v>
      </c>
      <c r="B71" s="37" t="s">
        <v>46</v>
      </c>
      <c r="C71" s="40" t="s">
        <v>457</v>
      </c>
      <c r="D71" s="39" t="s">
        <v>458</v>
      </c>
      <c r="E71" s="40" t="s">
        <v>29</v>
      </c>
      <c r="F71" s="38">
        <v>12</v>
      </c>
      <c r="G71" s="14">
        <v>24</v>
      </c>
      <c r="H71" s="16"/>
      <c r="I71" s="16"/>
    </row>
    <row r="72" spans="1:9" hidden="1" x14ac:dyDescent="0.3">
      <c r="A72" s="37" t="s">
        <v>245</v>
      </c>
      <c r="B72" s="37" t="s">
        <v>46</v>
      </c>
      <c r="C72" s="40" t="s">
        <v>459</v>
      </c>
      <c r="D72" s="39" t="s">
        <v>460</v>
      </c>
      <c r="E72" s="40" t="s">
        <v>29</v>
      </c>
      <c r="F72" s="38">
        <v>28</v>
      </c>
      <c r="G72" s="14">
        <v>29</v>
      </c>
      <c r="H72" s="16"/>
      <c r="I72" s="16"/>
    </row>
    <row r="73" spans="1:9" hidden="1" x14ac:dyDescent="0.3">
      <c r="A73" s="37" t="s">
        <v>245</v>
      </c>
      <c r="B73" s="37" t="s">
        <v>46</v>
      </c>
      <c r="C73" s="40" t="s">
        <v>461</v>
      </c>
      <c r="D73" s="39" t="s">
        <v>462</v>
      </c>
      <c r="E73" s="40" t="s">
        <v>29</v>
      </c>
      <c r="F73" s="38">
        <v>25</v>
      </c>
      <c r="G73" s="14">
        <v>30</v>
      </c>
      <c r="H73" s="16"/>
      <c r="I73" s="16"/>
    </row>
    <row r="74" spans="1:9" hidden="1" x14ac:dyDescent="0.3">
      <c r="A74" s="37" t="s">
        <v>245</v>
      </c>
      <c r="B74" s="37" t="s">
        <v>46</v>
      </c>
      <c r="C74" s="40" t="s">
        <v>463</v>
      </c>
      <c r="D74" s="39" t="s">
        <v>464</v>
      </c>
      <c r="E74" s="40" t="s">
        <v>29</v>
      </c>
      <c r="F74" s="38">
        <v>25</v>
      </c>
      <c r="G74" s="14">
        <v>30</v>
      </c>
      <c r="H74" s="16"/>
      <c r="I74" s="16"/>
    </row>
    <row r="75" spans="1:9" hidden="1" x14ac:dyDescent="0.3">
      <c r="A75" s="37" t="s">
        <v>245</v>
      </c>
      <c r="B75" s="37" t="s">
        <v>46</v>
      </c>
      <c r="C75" s="40" t="s">
        <v>465</v>
      </c>
      <c r="D75" s="39" t="s">
        <v>466</v>
      </c>
      <c r="E75" s="40" t="s">
        <v>32</v>
      </c>
      <c r="F75" s="38">
        <v>5</v>
      </c>
      <c r="G75" s="14">
        <v>31</v>
      </c>
      <c r="H75" s="16"/>
      <c r="I75" s="16"/>
    </row>
    <row r="76" spans="1:9" hidden="1" x14ac:dyDescent="0.3">
      <c r="A76" s="37" t="s">
        <v>245</v>
      </c>
      <c r="B76" s="37" t="s">
        <v>46</v>
      </c>
      <c r="C76" s="40" t="s">
        <v>467</v>
      </c>
      <c r="D76" s="39" t="s">
        <v>468</v>
      </c>
      <c r="E76" s="40" t="s">
        <v>29</v>
      </c>
      <c r="F76" s="38">
        <v>8</v>
      </c>
      <c r="G76" s="14">
        <v>31</v>
      </c>
      <c r="H76" s="16"/>
      <c r="I76" s="16"/>
    </row>
    <row r="77" spans="1:9" hidden="1" x14ac:dyDescent="0.3">
      <c r="A77" s="37" t="s">
        <v>245</v>
      </c>
      <c r="B77" s="37" t="s">
        <v>46</v>
      </c>
      <c r="C77" s="40" t="s">
        <v>469</v>
      </c>
      <c r="D77" s="39" t="s">
        <v>470</v>
      </c>
      <c r="E77" s="40" t="s">
        <v>29</v>
      </c>
      <c r="F77" s="38">
        <v>6</v>
      </c>
      <c r="G77" s="14">
        <v>31</v>
      </c>
      <c r="H77" s="16"/>
      <c r="I77" s="16"/>
    </row>
    <row r="78" spans="1:9" hidden="1" x14ac:dyDescent="0.3">
      <c r="A78" s="37" t="s">
        <v>245</v>
      </c>
      <c r="B78" s="37" t="s">
        <v>46</v>
      </c>
      <c r="C78" s="40" t="s">
        <v>471</v>
      </c>
      <c r="D78" s="39" t="s">
        <v>472</v>
      </c>
      <c r="E78" s="40" t="s">
        <v>32</v>
      </c>
      <c r="F78" s="38">
        <v>5</v>
      </c>
      <c r="G78" s="14">
        <v>31</v>
      </c>
      <c r="H78" s="16"/>
      <c r="I78" s="16"/>
    </row>
    <row r="79" spans="1:9" hidden="1" x14ac:dyDescent="0.3">
      <c r="A79" s="37" t="s">
        <v>245</v>
      </c>
      <c r="B79" s="37" t="s">
        <v>46</v>
      </c>
      <c r="C79" s="40" t="s">
        <v>473</v>
      </c>
      <c r="D79" s="39" t="s">
        <v>474</v>
      </c>
      <c r="E79" s="40" t="s">
        <v>32</v>
      </c>
      <c r="F79" s="38">
        <v>11</v>
      </c>
      <c r="G79" s="14">
        <v>19</v>
      </c>
      <c r="H79" s="16"/>
      <c r="I79" s="16"/>
    </row>
    <row r="80" spans="1:9" hidden="1" x14ac:dyDescent="0.3">
      <c r="A80" s="37" t="s">
        <v>245</v>
      </c>
      <c r="B80" s="37" t="s">
        <v>46</v>
      </c>
      <c r="C80" s="40" t="s">
        <v>475</v>
      </c>
      <c r="D80" s="39" t="s">
        <v>476</v>
      </c>
      <c r="E80" s="40" t="s">
        <v>29</v>
      </c>
      <c r="F80" s="38">
        <v>4</v>
      </c>
      <c r="G80" s="14">
        <v>32</v>
      </c>
      <c r="H80" s="16"/>
      <c r="I80" s="16"/>
    </row>
    <row r="81" spans="1:9" hidden="1" x14ac:dyDescent="0.3">
      <c r="A81" s="37" t="s">
        <v>245</v>
      </c>
      <c r="B81" s="37" t="s">
        <v>46</v>
      </c>
      <c r="C81" s="40" t="s">
        <v>477</v>
      </c>
      <c r="D81" s="39" t="s">
        <v>476</v>
      </c>
      <c r="E81" s="40" t="s">
        <v>29</v>
      </c>
      <c r="F81" s="38">
        <v>6</v>
      </c>
      <c r="G81" s="14">
        <v>32</v>
      </c>
      <c r="H81" s="16"/>
      <c r="I81" s="16"/>
    </row>
    <row r="82" spans="1:9" hidden="1" x14ac:dyDescent="0.3">
      <c r="A82" s="37" t="s">
        <v>245</v>
      </c>
      <c r="B82" s="37" t="s">
        <v>46</v>
      </c>
      <c r="C82" s="40" t="s">
        <v>478</v>
      </c>
      <c r="D82" s="39" t="s">
        <v>479</v>
      </c>
      <c r="E82" s="40" t="s">
        <v>29</v>
      </c>
      <c r="F82" s="38">
        <v>10</v>
      </c>
      <c r="G82" s="14">
        <v>32</v>
      </c>
      <c r="H82" s="16"/>
      <c r="I82" s="16"/>
    </row>
    <row r="83" spans="1:9" hidden="1" x14ac:dyDescent="0.3">
      <c r="A83" s="37" t="s">
        <v>245</v>
      </c>
      <c r="B83" s="37" t="s">
        <v>46</v>
      </c>
      <c r="C83" s="40" t="s">
        <v>480</v>
      </c>
      <c r="D83" s="39" t="s">
        <v>481</v>
      </c>
      <c r="E83" s="40" t="s">
        <v>29</v>
      </c>
      <c r="F83" s="38">
        <v>6</v>
      </c>
      <c r="G83" s="14">
        <v>32</v>
      </c>
      <c r="H83" s="16"/>
      <c r="I83" s="16"/>
    </row>
    <row r="84" spans="1:9" hidden="1" x14ac:dyDescent="0.3">
      <c r="A84" s="37" t="s">
        <v>245</v>
      </c>
      <c r="B84" s="37" t="s">
        <v>46</v>
      </c>
      <c r="C84" s="40" t="s">
        <v>482</v>
      </c>
      <c r="D84" s="39" t="s">
        <v>483</v>
      </c>
      <c r="E84" s="40" t="s">
        <v>29</v>
      </c>
      <c r="F84" s="38">
        <v>3</v>
      </c>
      <c r="G84" s="14">
        <v>33</v>
      </c>
      <c r="H84" s="16"/>
      <c r="I84" s="16"/>
    </row>
    <row r="85" spans="1:9" hidden="1" x14ac:dyDescent="0.3">
      <c r="A85" s="37" t="s">
        <v>245</v>
      </c>
      <c r="B85" s="37" t="s">
        <v>46</v>
      </c>
      <c r="C85" s="40" t="s">
        <v>484</v>
      </c>
      <c r="D85" s="39" t="s">
        <v>485</v>
      </c>
      <c r="E85" s="40" t="s">
        <v>29</v>
      </c>
      <c r="F85" s="38">
        <v>8</v>
      </c>
      <c r="G85" s="14">
        <v>33</v>
      </c>
      <c r="H85" s="16"/>
      <c r="I85" s="16"/>
    </row>
    <row r="86" spans="1:9" hidden="1" x14ac:dyDescent="0.3">
      <c r="A86" s="37" t="s">
        <v>245</v>
      </c>
      <c r="B86" s="37" t="s">
        <v>46</v>
      </c>
      <c r="C86" s="40" t="s">
        <v>486</v>
      </c>
      <c r="D86" s="39" t="s">
        <v>487</v>
      </c>
      <c r="E86" s="40" t="s">
        <v>29</v>
      </c>
      <c r="F86" s="38">
        <v>6</v>
      </c>
      <c r="G86" s="14">
        <v>33</v>
      </c>
      <c r="H86" s="16"/>
      <c r="I86" s="16"/>
    </row>
    <row r="87" spans="1:9" hidden="1" x14ac:dyDescent="0.3">
      <c r="A87" s="37" t="s">
        <v>245</v>
      </c>
      <c r="B87" s="37" t="s">
        <v>46</v>
      </c>
      <c r="C87" s="40" t="s">
        <v>488</v>
      </c>
      <c r="D87" s="39" t="s">
        <v>489</v>
      </c>
      <c r="E87" s="40" t="s">
        <v>32</v>
      </c>
      <c r="F87" s="38">
        <v>4</v>
      </c>
      <c r="G87" s="14">
        <v>17</v>
      </c>
      <c r="H87" s="16"/>
      <c r="I87" s="16"/>
    </row>
    <row r="88" spans="1:9" hidden="1" x14ac:dyDescent="0.3">
      <c r="A88" s="37" t="s">
        <v>245</v>
      </c>
      <c r="B88" s="37" t="s">
        <v>46</v>
      </c>
      <c r="C88" s="40" t="s">
        <v>490</v>
      </c>
      <c r="D88" s="39" t="s">
        <v>491</v>
      </c>
      <c r="E88" s="40" t="s">
        <v>29</v>
      </c>
      <c r="F88" s="38">
        <v>8</v>
      </c>
      <c r="G88" s="14">
        <v>34</v>
      </c>
      <c r="H88" s="16"/>
      <c r="I88" s="16"/>
    </row>
    <row r="89" spans="1:9" hidden="1" x14ac:dyDescent="0.3">
      <c r="A89" s="37" t="s">
        <v>245</v>
      </c>
      <c r="B89" s="37" t="s">
        <v>46</v>
      </c>
      <c r="C89" s="40" t="s">
        <v>492</v>
      </c>
      <c r="D89" s="39" t="s">
        <v>493</v>
      </c>
      <c r="E89" s="40" t="s">
        <v>29</v>
      </c>
      <c r="F89" s="38">
        <v>55</v>
      </c>
      <c r="G89" s="14">
        <v>17</v>
      </c>
      <c r="H89" s="16"/>
      <c r="I89" s="32"/>
    </row>
    <row r="90" spans="1:9" hidden="1" x14ac:dyDescent="0.3">
      <c r="A90" s="37" t="s">
        <v>245</v>
      </c>
      <c r="B90" s="37" t="s">
        <v>46</v>
      </c>
      <c r="C90" s="40" t="s">
        <v>494</v>
      </c>
      <c r="D90" s="39" t="s">
        <v>495</v>
      </c>
      <c r="E90" s="40" t="s">
        <v>32</v>
      </c>
      <c r="F90" s="38">
        <v>12</v>
      </c>
      <c r="G90" s="14">
        <v>17</v>
      </c>
      <c r="H90" s="16"/>
      <c r="I90" s="16"/>
    </row>
    <row r="91" spans="1:9" hidden="1" x14ac:dyDescent="0.3">
      <c r="A91" s="37" t="s">
        <v>245</v>
      </c>
      <c r="B91" s="14" t="s">
        <v>46</v>
      </c>
      <c r="C91" s="14" t="s">
        <v>496</v>
      </c>
      <c r="D91" s="7" t="s">
        <v>497</v>
      </c>
      <c r="E91" s="14" t="s">
        <v>29</v>
      </c>
      <c r="F91" s="42">
        <v>48</v>
      </c>
      <c r="G91" s="14">
        <v>35</v>
      </c>
      <c r="H91" s="16"/>
      <c r="I91" s="16"/>
    </row>
    <row r="92" spans="1:9" hidden="1" x14ac:dyDescent="0.3">
      <c r="A92" s="37" t="s">
        <v>245</v>
      </c>
      <c r="B92" s="14" t="s">
        <v>46</v>
      </c>
      <c r="C92" s="14" t="s">
        <v>498</v>
      </c>
      <c r="D92" s="7" t="s">
        <v>499</v>
      </c>
      <c r="E92" s="14" t="s">
        <v>29</v>
      </c>
      <c r="F92" s="42">
        <v>18</v>
      </c>
      <c r="G92" s="14">
        <v>35</v>
      </c>
      <c r="H92" s="16"/>
      <c r="I92" s="16"/>
    </row>
    <row r="93" spans="1:9" hidden="1" x14ac:dyDescent="0.3">
      <c r="A93" s="37" t="s">
        <v>324</v>
      </c>
      <c r="B93" s="14" t="s">
        <v>46</v>
      </c>
      <c r="C93" s="14" t="s">
        <v>500</v>
      </c>
      <c r="D93" s="7" t="s">
        <v>501</v>
      </c>
      <c r="E93" s="14" t="s">
        <v>32</v>
      </c>
      <c r="F93" s="42">
        <v>1</v>
      </c>
      <c r="G93" s="14">
        <v>34</v>
      </c>
      <c r="H93" s="16"/>
      <c r="I93" s="16"/>
    </row>
    <row r="94" spans="1:9" s="84" customFormat="1" ht="19.95" hidden="1" customHeight="1" x14ac:dyDescent="0.3">
      <c r="A94" s="146" t="s">
        <v>11</v>
      </c>
      <c r="B94" s="146"/>
      <c r="C94" s="146"/>
      <c r="D94" s="146"/>
      <c r="E94" s="146"/>
      <c r="F94" s="71">
        <f>SUM(F5:F93)</f>
        <v>952</v>
      </c>
      <c r="G94" s="80"/>
      <c r="H94" s="73">
        <f>SUM(H5:H93)</f>
        <v>0</v>
      </c>
      <c r="I94" s="85"/>
    </row>
    <row r="95" spans="1:9" ht="19.95" hidden="1" customHeight="1" x14ac:dyDescent="0.3">
      <c r="A95" s="27"/>
      <c r="B95" s="27"/>
      <c r="C95" s="27"/>
      <c r="D95" s="25" t="s">
        <v>14</v>
      </c>
      <c r="E95" s="26" t="str">
        <f>'Plánované výkony'!$B$2</f>
        <v>XX.XX.2017</v>
      </c>
      <c r="F95" s="43"/>
      <c r="G95" s="43"/>
      <c r="H95" s="44">
        <f>H94/F94</f>
        <v>0</v>
      </c>
      <c r="I95" s="29"/>
    </row>
  </sheetData>
  <autoFilter ref="A3:I95">
    <filterColumn colId="2">
      <filters>
        <filter val="288"/>
        <filter val="2881"/>
        <filter val="2882"/>
        <filter val="2883"/>
        <filter val="2884"/>
        <filter val="2885"/>
        <filter val="2886"/>
      </filters>
    </filterColumn>
    <filterColumn colId="5" showButton="0"/>
    <filterColumn colId="7" showButton="0"/>
  </autoFilter>
  <mergeCells count="9">
    <mergeCell ref="A1:I2"/>
    <mergeCell ref="H3:I3"/>
    <mergeCell ref="A94:E94"/>
    <mergeCell ref="A3:A4"/>
    <mergeCell ref="B3:B4"/>
    <mergeCell ref="C3:C4"/>
    <mergeCell ref="D3:D4"/>
    <mergeCell ref="E3:E4"/>
    <mergeCell ref="F3:G3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  <ignoredErrors>
    <ignoredError sqref="C5:C9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7"/>
  <sheetViews>
    <sheetView view="pageBreakPreview" zoomScaleNormal="100" zoomScaleSheetLayoutView="100" workbookViewId="0">
      <pane ySplit="4" topLeftCell="A77" activePane="bottomLeft" state="frozen"/>
      <selection activeCell="A3" sqref="A3:I3"/>
      <selection pane="bottomLeft" activeCell="F86" sqref="F86"/>
    </sheetView>
  </sheetViews>
  <sheetFormatPr defaultColWidth="9.21875" defaultRowHeight="14.4" x14ac:dyDescent="0.3"/>
  <cols>
    <col min="1" max="1" width="18.5546875" style="36" bestFit="1" customWidth="1"/>
    <col min="2" max="2" width="7" style="36" bestFit="1" customWidth="1"/>
    <col min="3" max="3" width="9.21875" style="36"/>
    <col min="4" max="4" width="50.21875" style="10" bestFit="1" customWidth="1"/>
    <col min="5" max="5" width="26.77734375" style="10" customWidth="1"/>
    <col min="6" max="6" width="9.21875" style="10" customWidth="1"/>
    <col min="7" max="7" width="9.21875" style="36" customWidth="1"/>
    <col min="8" max="9" width="9.21875" style="10" customWidth="1"/>
    <col min="10" max="16384" width="9.21875" style="10"/>
  </cols>
  <sheetData>
    <row r="1" spans="1:9" ht="19.05" customHeight="1" x14ac:dyDescent="0.3">
      <c r="A1" s="134" t="s">
        <v>25</v>
      </c>
      <c r="B1" s="135"/>
      <c r="C1" s="135"/>
      <c r="D1" s="135"/>
      <c r="E1" s="135"/>
      <c r="F1" s="135"/>
      <c r="G1" s="135"/>
      <c r="H1" s="135"/>
      <c r="I1" s="135"/>
    </row>
    <row r="2" spans="1:9" ht="19.05" customHeight="1" x14ac:dyDescent="0.3">
      <c r="A2" s="134"/>
      <c r="B2" s="135"/>
      <c r="C2" s="135"/>
      <c r="D2" s="135"/>
      <c r="E2" s="135"/>
      <c r="F2" s="135"/>
      <c r="G2" s="135"/>
      <c r="H2" s="135"/>
      <c r="I2" s="135"/>
    </row>
    <row r="3" spans="1:9" ht="60" customHeight="1" x14ac:dyDescent="0.3">
      <c r="A3" s="140" t="s">
        <v>18</v>
      </c>
      <c r="B3" s="142" t="s">
        <v>19</v>
      </c>
      <c r="C3" s="142" t="s">
        <v>0</v>
      </c>
      <c r="D3" s="142" t="s">
        <v>6</v>
      </c>
      <c r="E3" s="141" t="s">
        <v>7</v>
      </c>
      <c r="F3" s="141" t="s">
        <v>3</v>
      </c>
      <c r="G3" s="141"/>
      <c r="H3" s="136" t="s">
        <v>13</v>
      </c>
      <c r="I3" s="136"/>
    </row>
    <row r="4" spans="1:9" ht="15.6" x14ac:dyDescent="0.3">
      <c r="A4" s="140"/>
      <c r="B4" s="142"/>
      <c r="C4" s="142"/>
      <c r="D4" s="142"/>
      <c r="E4" s="141"/>
      <c r="F4" s="77" t="s">
        <v>4</v>
      </c>
      <c r="G4" s="77" t="s">
        <v>5</v>
      </c>
      <c r="H4" s="79" t="s">
        <v>4</v>
      </c>
      <c r="I4" s="79" t="s">
        <v>5</v>
      </c>
    </row>
    <row r="5" spans="1:9" x14ac:dyDescent="0.3">
      <c r="A5" s="6" t="s">
        <v>218</v>
      </c>
      <c r="B5" s="6" t="s">
        <v>46</v>
      </c>
      <c r="C5" s="1">
        <v>2934</v>
      </c>
      <c r="D5" s="8" t="s">
        <v>219</v>
      </c>
      <c r="E5" s="6" t="s">
        <v>29</v>
      </c>
      <c r="F5" s="1">
        <v>0</v>
      </c>
      <c r="G5" s="1">
        <v>18</v>
      </c>
      <c r="H5" s="16"/>
      <c r="I5" s="33"/>
    </row>
    <row r="6" spans="1:9" x14ac:dyDescent="0.3">
      <c r="A6" s="6" t="s">
        <v>218</v>
      </c>
      <c r="B6" s="6" t="s">
        <v>46</v>
      </c>
      <c r="C6" s="1">
        <v>28626</v>
      </c>
      <c r="D6" s="8" t="s">
        <v>220</v>
      </c>
      <c r="E6" s="6" t="s">
        <v>29</v>
      </c>
      <c r="F6" s="1">
        <v>7</v>
      </c>
      <c r="G6" s="1">
        <v>18</v>
      </c>
      <c r="H6" s="16"/>
      <c r="I6" s="33"/>
    </row>
    <row r="7" spans="1:9" x14ac:dyDescent="0.3">
      <c r="A7" s="6" t="s">
        <v>218</v>
      </c>
      <c r="B7" s="6" t="s">
        <v>46</v>
      </c>
      <c r="C7" s="1">
        <v>28624</v>
      </c>
      <c r="D7" s="8" t="s">
        <v>221</v>
      </c>
      <c r="E7" s="6" t="s">
        <v>29</v>
      </c>
      <c r="F7" s="1">
        <v>32</v>
      </c>
      <c r="G7" s="1">
        <v>19</v>
      </c>
      <c r="H7" s="16"/>
      <c r="I7" s="97"/>
    </row>
    <row r="8" spans="1:9" x14ac:dyDescent="0.3">
      <c r="A8" s="6" t="s">
        <v>218</v>
      </c>
      <c r="B8" s="6" t="s">
        <v>27</v>
      </c>
      <c r="C8" s="1">
        <v>286</v>
      </c>
      <c r="D8" s="8" t="s">
        <v>222</v>
      </c>
      <c r="E8" s="6" t="s">
        <v>29</v>
      </c>
      <c r="F8" s="1">
        <v>8</v>
      </c>
      <c r="G8" s="1">
        <v>20</v>
      </c>
      <c r="H8" s="16"/>
      <c r="I8" s="33"/>
    </row>
    <row r="9" spans="1:9" x14ac:dyDescent="0.3">
      <c r="A9" s="6" t="s">
        <v>218</v>
      </c>
      <c r="B9" s="6" t="s">
        <v>46</v>
      </c>
      <c r="C9" s="1">
        <v>28620</v>
      </c>
      <c r="D9" s="8" t="s">
        <v>223</v>
      </c>
      <c r="E9" s="6" t="s">
        <v>29</v>
      </c>
      <c r="F9" s="1">
        <v>14</v>
      </c>
      <c r="G9" s="1">
        <v>26</v>
      </c>
      <c r="H9" s="16"/>
      <c r="I9" s="97"/>
    </row>
    <row r="10" spans="1:9" x14ac:dyDescent="0.3">
      <c r="A10" s="6" t="s">
        <v>218</v>
      </c>
      <c r="B10" s="6" t="s">
        <v>46</v>
      </c>
      <c r="C10" s="1">
        <v>1021</v>
      </c>
      <c r="D10" s="8" t="s">
        <v>224</v>
      </c>
      <c r="E10" s="6" t="s">
        <v>32</v>
      </c>
      <c r="F10" s="1">
        <v>16</v>
      </c>
      <c r="G10" s="1">
        <v>21</v>
      </c>
      <c r="H10" s="16"/>
      <c r="I10" s="33"/>
    </row>
    <row r="11" spans="1:9" x14ac:dyDescent="0.3">
      <c r="A11" s="11" t="s">
        <v>218</v>
      </c>
      <c r="B11" s="11" t="s">
        <v>46</v>
      </c>
      <c r="C11" s="31">
        <v>1021</v>
      </c>
      <c r="D11" s="5" t="s">
        <v>225</v>
      </c>
      <c r="E11" s="11" t="s">
        <v>29</v>
      </c>
      <c r="F11" s="31">
        <v>16</v>
      </c>
      <c r="G11" s="31">
        <v>21</v>
      </c>
      <c r="H11" s="16"/>
      <c r="I11" s="33"/>
    </row>
    <row r="12" spans="1:9" x14ac:dyDescent="0.3">
      <c r="A12" s="11" t="s">
        <v>218</v>
      </c>
      <c r="B12" s="11" t="s">
        <v>46</v>
      </c>
      <c r="C12" s="31">
        <v>1023</v>
      </c>
      <c r="D12" s="5" t="s">
        <v>226</v>
      </c>
      <c r="E12" s="11" t="s">
        <v>32</v>
      </c>
      <c r="F12" s="31">
        <v>21</v>
      </c>
      <c r="G12" s="31">
        <v>21</v>
      </c>
      <c r="H12" s="16"/>
      <c r="I12" s="33"/>
    </row>
    <row r="13" spans="1:9" x14ac:dyDescent="0.3">
      <c r="A13" s="6" t="s">
        <v>218</v>
      </c>
      <c r="B13" s="6" t="s">
        <v>27</v>
      </c>
      <c r="C13" s="1">
        <v>294</v>
      </c>
      <c r="D13" s="8" t="s">
        <v>227</v>
      </c>
      <c r="E13" s="6" t="s">
        <v>32</v>
      </c>
      <c r="F13" s="1">
        <v>16</v>
      </c>
      <c r="G13" s="1">
        <v>20</v>
      </c>
      <c r="H13" s="16"/>
      <c r="I13" s="33"/>
    </row>
    <row r="14" spans="1:9" x14ac:dyDescent="0.3">
      <c r="A14" s="6" t="s">
        <v>218</v>
      </c>
      <c r="B14" s="6" t="s">
        <v>46</v>
      </c>
      <c r="C14" s="1">
        <v>148</v>
      </c>
      <c r="D14" s="8" t="s">
        <v>228</v>
      </c>
      <c r="E14" s="6" t="s">
        <v>29</v>
      </c>
      <c r="F14" s="1">
        <v>16</v>
      </c>
      <c r="G14" s="1">
        <v>20</v>
      </c>
      <c r="H14" s="16"/>
      <c r="I14" s="33"/>
    </row>
    <row r="15" spans="1:9" x14ac:dyDescent="0.3">
      <c r="A15" s="6" t="s">
        <v>218</v>
      </c>
      <c r="B15" s="6" t="s">
        <v>46</v>
      </c>
      <c r="C15" s="1">
        <v>2955</v>
      </c>
      <c r="D15" s="8" t="s">
        <v>229</v>
      </c>
      <c r="E15" s="6" t="s">
        <v>29</v>
      </c>
      <c r="F15" s="1">
        <v>21</v>
      </c>
      <c r="G15" s="1">
        <v>20</v>
      </c>
      <c r="H15" s="16"/>
      <c r="I15" s="33"/>
    </row>
    <row r="16" spans="1:9" x14ac:dyDescent="0.3">
      <c r="A16" s="6" t="s">
        <v>218</v>
      </c>
      <c r="B16" s="6" t="s">
        <v>46</v>
      </c>
      <c r="C16" s="1">
        <v>28624</v>
      </c>
      <c r="D16" s="8" t="s">
        <v>230</v>
      </c>
      <c r="E16" s="6" t="s">
        <v>29</v>
      </c>
      <c r="F16" s="1">
        <v>8</v>
      </c>
      <c r="G16" s="1">
        <v>20</v>
      </c>
      <c r="H16" s="16"/>
      <c r="I16" s="33"/>
    </row>
    <row r="17" spans="1:9" x14ac:dyDescent="0.3">
      <c r="A17" s="6" t="s">
        <v>218</v>
      </c>
      <c r="B17" s="6" t="s">
        <v>46</v>
      </c>
      <c r="C17" s="1">
        <v>146</v>
      </c>
      <c r="D17" s="8" t="s">
        <v>231</v>
      </c>
      <c r="E17" s="6" t="s">
        <v>32</v>
      </c>
      <c r="F17" s="1">
        <v>8</v>
      </c>
      <c r="G17" s="1">
        <v>20</v>
      </c>
      <c r="H17" s="16"/>
      <c r="I17" s="33"/>
    </row>
    <row r="18" spans="1:9" x14ac:dyDescent="0.3">
      <c r="A18" s="6" t="s">
        <v>218</v>
      </c>
      <c r="B18" s="6" t="s">
        <v>46</v>
      </c>
      <c r="C18" s="1">
        <v>144</v>
      </c>
      <c r="D18" s="8" t="s">
        <v>232</v>
      </c>
      <c r="E18" s="6" t="s">
        <v>32</v>
      </c>
      <c r="F18" s="1">
        <v>8</v>
      </c>
      <c r="G18" s="1">
        <v>21</v>
      </c>
      <c r="H18" s="16"/>
      <c r="I18" s="97"/>
    </row>
    <row r="19" spans="1:9" x14ac:dyDescent="0.3">
      <c r="A19" s="6" t="s">
        <v>218</v>
      </c>
      <c r="B19" s="6" t="s">
        <v>46</v>
      </c>
      <c r="C19" s="1">
        <v>143</v>
      </c>
      <c r="D19" s="8" t="s">
        <v>233</v>
      </c>
      <c r="E19" s="6" t="s">
        <v>32</v>
      </c>
      <c r="F19" s="1">
        <v>8</v>
      </c>
      <c r="G19" s="1">
        <v>21</v>
      </c>
      <c r="H19" s="16"/>
      <c r="I19" s="97"/>
    </row>
    <row r="20" spans="1:9" x14ac:dyDescent="0.3">
      <c r="A20" s="6" t="s">
        <v>218</v>
      </c>
      <c r="B20" s="6" t="s">
        <v>27</v>
      </c>
      <c r="C20" s="1">
        <v>293</v>
      </c>
      <c r="D20" s="8" t="s">
        <v>234</v>
      </c>
      <c r="E20" s="6" t="s">
        <v>32</v>
      </c>
      <c r="F20" s="1">
        <v>0</v>
      </c>
      <c r="G20" s="1">
        <v>20</v>
      </c>
      <c r="H20" s="16"/>
      <c r="I20" s="33"/>
    </row>
    <row r="21" spans="1:9" x14ac:dyDescent="0.3">
      <c r="A21" s="6" t="s">
        <v>218</v>
      </c>
      <c r="B21" s="6" t="s">
        <v>46</v>
      </c>
      <c r="C21" s="1">
        <v>28411</v>
      </c>
      <c r="D21" s="8" t="s">
        <v>235</v>
      </c>
      <c r="E21" s="6" t="s">
        <v>32</v>
      </c>
      <c r="F21" s="1">
        <v>60</v>
      </c>
      <c r="G21" s="1" t="s">
        <v>236</v>
      </c>
      <c r="H21" s="16"/>
      <c r="I21" s="33"/>
    </row>
    <row r="22" spans="1:9" x14ac:dyDescent="0.3">
      <c r="A22" s="6" t="s">
        <v>218</v>
      </c>
      <c r="B22" s="6" t="s">
        <v>27</v>
      </c>
      <c r="C22" s="1">
        <v>286</v>
      </c>
      <c r="D22" s="8" t="s">
        <v>237</v>
      </c>
      <c r="E22" s="6" t="s">
        <v>32</v>
      </c>
      <c r="F22" s="1">
        <v>32</v>
      </c>
      <c r="G22" s="1">
        <v>21</v>
      </c>
      <c r="H22" s="16"/>
      <c r="I22" s="33"/>
    </row>
    <row r="23" spans="1:9" x14ac:dyDescent="0.3">
      <c r="A23" s="6" t="s">
        <v>218</v>
      </c>
      <c r="B23" s="6" t="s">
        <v>27</v>
      </c>
      <c r="C23" s="1">
        <v>286</v>
      </c>
      <c r="D23" s="8" t="s">
        <v>238</v>
      </c>
      <c r="E23" s="6" t="s">
        <v>32</v>
      </c>
      <c r="F23" s="1">
        <v>8</v>
      </c>
      <c r="G23" s="1">
        <v>21</v>
      </c>
      <c r="H23" s="16"/>
      <c r="I23" s="33"/>
    </row>
    <row r="24" spans="1:9" x14ac:dyDescent="0.3">
      <c r="A24" s="6" t="s">
        <v>218</v>
      </c>
      <c r="B24" s="6" t="s">
        <v>46</v>
      </c>
      <c r="C24" s="1">
        <v>28615</v>
      </c>
      <c r="D24" s="8" t="s">
        <v>239</v>
      </c>
      <c r="E24" s="6" t="s">
        <v>32</v>
      </c>
      <c r="F24" s="1">
        <v>16</v>
      </c>
      <c r="G24" s="1">
        <v>22</v>
      </c>
      <c r="H24" s="98"/>
      <c r="I24" s="97"/>
    </row>
    <row r="25" spans="1:9" x14ac:dyDescent="0.3">
      <c r="A25" s="6" t="s">
        <v>218</v>
      </c>
      <c r="B25" s="6" t="s">
        <v>46</v>
      </c>
      <c r="C25" s="1">
        <v>28623</v>
      </c>
      <c r="D25" s="8" t="s">
        <v>240</v>
      </c>
      <c r="E25" s="6" t="s">
        <v>32</v>
      </c>
      <c r="F25" s="1">
        <v>32</v>
      </c>
      <c r="G25" s="1">
        <v>21</v>
      </c>
      <c r="H25" s="16"/>
      <c r="I25" s="33"/>
    </row>
    <row r="26" spans="1:9" x14ac:dyDescent="0.3">
      <c r="A26" s="6" t="s">
        <v>218</v>
      </c>
      <c r="B26" s="6" t="s">
        <v>46</v>
      </c>
      <c r="C26" s="1">
        <v>2936</v>
      </c>
      <c r="D26" s="8" t="s">
        <v>241</v>
      </c>
      <c r="E26" s="6" t="s">
        <v>32</v>
      </c>
      <c r="F26" s="1">
        <v>16</v>
      </c>
      <c r="G26" s="1">
        <v>23</v>
      </c>
      <c r="H26" s="16"/>
      <c r="I26" s="97"/>
    </row>
    <row r="27" spans="1:9" x14ac:dyDescent="0.3">
      <c r="A27" s="6" t="s">
        <v>218</v>
      </c>
      <c r="B27" s="6" t="s">
        <v>46</v>
      </c>
      <c r="C27" s="1">
        <v>28614</v>
      </c>
      <c r="D27" s="8" t="s">
        <v>242</v>
      </c>
      <c r="E27" s="6" t="s">
        <v>32</v>
      </c>
      <c r="F27" s="1">
        <v>21</v>
      </c>
      <c r="G27" s="1">
        <v>20</v>
      </c>
      <c r="H27" s="96"/>
      <c r="I27" s="94"/>
    </row>
    <row r="28" spans="1:9" x14ac:dyDescent="0.3">
      <c r="A28" s="6" t="s">
        <v>218</v>
      </c>
      <c r="B28" s="6" t="s">
        <v>46</v>
      </c>
      <c r="C28" s="1">
        <v>2931</v>
      </c>
      <c r="D28" s="8" t="s">
        <v>243</v>
      </c>
      <c r="E28" s="6" t="s">
        <v>32</v>
      </c>
      <c r="F28" s="1">
        <v>0</v>
      </c>
      <c r="G28" s="1">
        <v>22</v>
      </c>
      <c r="H28" s="96"/>
      <c r="I28" s="94"/>
    </row>
    <row r="29" spans="1:9" x14ac:dyDescent="0.3">
      <c r="A29" s="6" t="s">
        <v>218</v>
      </c>
      <c r="B29" s="6" t="s">
        <v>46</v>
      </c>
      <c r="C29" s="1">
        <v>2954</v>
      </c>
      <c r="D29" s="8" t="s">
        <v>229</v>
      </c>
      <c r="E29" s="6" t="s">
        <v>32</v>
      </c>
      <c r="F29" s="1">
        <v>32</v>
      </c>
      <c r="G29" s="1">
        <v>22</v>
      </c>
      <c r="H29" s="96"/>
      <c r="I29" s="94"/>
    </row>
    <row r="30" spans="1:9" x14ac:dyDescent="0.3">
      <c r="A30" s="6" t="s">
        <v>218</v>
      </c>
      <c r="B30" s="6" t="s">
        <v>27</v>
      </c>
      <c r="C30" s="13" t="s">
        <v>244</v>
      </c>
      <c r="D30" s="4" t="s">
        <v>245</v>
      </c>
      <c r="E30" s="21" t="s">
        <v>32</v>
      </c>
      <c r="F30" s="22">
        <v>20</v>
      </c>
      <c r="G30" s="1">
        <v>25</v>
      </c>
      <c r="H30" s="96"/>
      <c r="I30" s="94"/>
    </row>
    <row r="31" spans="1:9" x14ac:dyDescent="0.3">
      <c r="A31" s="6" t="s">
        <v>218</v>
      </c>
      <c r="B31" s="6" t="s">
        <v>46</v>
      </c>
      <c r="C31" s="13" t="s">
        <v>246</v>
      </c>
      <c r="D31" s="5" t="s">
        <v>247</v>
      </c>
      <c r="E31" s="21" t="s">
        <v>29</v>
      </c>
      <c r="F31" s="22">
        <v>15</v>
      </c>
      <c r="G31" s="1">
        <v>25</v>
      </c>
      <c r="H31" s="96"/>
      <c r="I31" s="94"/>
    </row>
    <row r="32" spans="1:9" x14ac:dyDescent="0.3">
      <c r="A32" s="6" t="s">
        <v>218</v>
      </c>
      <c r="B32" s="6" t="s">
        <v>27</v>
      </c>
      <c r="C32" s="13" t="s">
        <v>248</v>
      </c>
      <c r="D32" s="4" t="s">
        <v>249</v>
      </c>
      <c r="E32" s="21" t="s">
        <v>32</v>
      </c>
      <c r="F32" s="22">
        <v>22</v>
      </c>
      <c r="G32" s="1">
        <v>26</v>
      </c>
      <c r="H32" s="96"/>
      <c r="I32" s="99"/>
    </row>
    <row r="33" spans="1:9" x14ac:dyDescent="0.3">
      <c r="A33" s="6" t="s">
        <v>218</v>
      </c>
      <c r="B33" s="6" t="s">
        <v>46</v>
      </c>
      <c r="C33" s="13" t="s">
        <v>250</v>
      </c>
      <c r="D33" s="5" t="s">
        <v>251</v>
      </c>
      <c r="E33" s="21" t="s">
        <v>29</v>
      </c>
      <c r="F33" s="22">
        <v>10</v>
      </c>
      <c r="G33" s="1">
        <v>31</v>
      </c>
      <c r="H33" s="96"/>
      <c r="I33" s="95"/>
    </row>
    <row r="34" spans="1:9" x14ac:dyDescent="0.3">
      <c r="A34" s="6" t="s">
        <v>218</v>
      </c>
      <c r="B34" s="6" t="s">
        <v>46</v>
      </c>
      <c r="C34" s="13" t="s">
        <v>252</v>
      </c>
      <c r="D34" s="5" t="s">
        <v>253</v>
      </c>
      <c r="E34" s="21" t="s">
        <v>29</v>
      </c>
      <c r="F34" s="22">
        <v>8</v>
      </c>
      <c r="G34" s="1">
        <v>31</v>
      </c>
      <c r="H34" s="96"/>
      <c r="I34" s="95"/>
    </row>
    <row r="35" spans="1:9" x14ac:dyDescent="0.3">
      <c r="A35" s="123" t="s">
        <v>2</v>
      </c>
      <c r="B35" s="123" t="s">
        <v>27</v>
      </c>
      <c r="C35" s="124">
        <v>288</v>
      </c>
      <c r="D35" s="125" t="s">
        <v>254</v>
      </c>
      <c r="E35" s="6" t="s">
        <v>29</v>
      </c>
      <c r="F35" s="1">
        <v>20</v>
      </c>
      <c r="G35" s="1">
        <v>20</v>
      </c>
      <c r="H35" s="96"/>
      <c r="I35" s="95"/>
    </row>
    <row r="36" spans="1:9" x14ac:dyDescent="0.3">
      <c r="A36" s="6" t="s">
        <v>2</v>
      </c>
      <c r="B36" s="6" t="s">
        <v>27</v>
      </c>
      <c r="C36" s="1">
        <v>286</v>
      </c>
      <c r="D36" s="8" t="s">
        <v>255</v>
      </c>
      <c r="E36" s="6" t="s">
        <v>29</v>
      </c>
      <c r="F36" s="1">
        <v>20</v>
      </c>
      <c r="G36" s="1">
        <v>21</v>
      </c>
      <c r="H36" s="96"/>
      <c r="I36" s="95"/>
    </row>
    <row r="37" spans="1:9" x14ac:dyDescent="0.3">
      <c r="A37" s="6" t="s">
        <v>2</v>
      </c>
      <c r="B37" s="6" t="s">
        <v>27</v>
      </c>
      <c r="C37" s="1">
        <v>283</v>
      </c>
      <c r="D37" s="8" t="s">
        <v>256</v>
      </c>
      <c r="E37" s="6" t="s">
        <v>29</v>
      </c>
      <c r="F37" s="1">
        <v>14</v>
      </c>
      <c r="G37" s="1">
        <v>17</v>
      </c>
      <c r="H37" s="96"/>
      <c r="I37" s="95"/>
    </row>
    <row r="38" spans="1:9" x14ac:dyDescent="0.3">
      <c r="A38" s="6" t="s">
        <v>2</v>
      </c>
      <c r="B38" s="6" t="s">
        <v>27</v>
      </c>
      <c r="C38" s="1">
        <v>290</v>
      </c>
      <c r="D38" s="8" t="s">
        <v>257</v>
      </c>
      <c r="E38" s="6" t="s">
        <v>29</v>
      </c>
      <c r="F38" s="1">
        <v>20</v>
      </c>
      <c r="G38" s="1">
        <v>17</v>
      </c>
      <c r="H38" s="96"/>
      <c r="I38" s="95"/>
    </row>
    <row r="39" spans="1:9" x14ac:dyDescent="0.3">
      <c r="A39" s="6" t="s">
        <v>2</v>
      </c>
      <c r="B39" s="6" t="s">
        <v>46</v>
      </c>
      <c r="C39" s="1">
        <v>28617</v>
      </c>
      <c r="D39" s="8" t="s">
        <v>258</v>
      </c>
      <c r="E39" s="6" t="s">
        <v>29</v>
      </c>
      <c r="F39" s="1">
        <v>14</v>
      </c>
      <c r="G39" s="1">
        <v>21</v>
      </c>
      <c r="H39" s="96"/>
      <c r="I39" s="95"/>
    </row>
    <row r="40" spans="1:9" x14ac:dyDescent="0.3">
      <c r="A40" s="6" t="s">
        <v>2</v>
      </c>
      <c r="B40" s="6" t="s">
        <v>46</v>
      </c>
      <c r="C40" s="1">
        <v>2887</v>
      </c>
      <c r="D40" s="8" t="s">
        <v>259</v>
      </c>
      <c r="E40" s="6" t="s">
        <v>29</v>
      </c>
      <c r="F40" s="1">
        <v>14</v>
      </c>
      <c r="G40" s="1">
        <v>20</v>
      </c>
      <c r="H40" s="96"/>
      <c r="I40" s="95"/>
    </row>
    <row r="41" spans="1:9" x14ac:dyDescent="0.3">
      <c r="A41" s="6" t="s">
        <v>2</v>
      </c>
      <c r="B41" s="6" t="s">
        <v>46</v>
      </c>
      <c r="C41" s="1">
        <v>29057</v>
      </c>
      <c r="D41" s="8" t="s">
        <v>260</v>
      </c>
      <c r="E41" s="6" t="s">
        <v>29</v>
      </c>
      <c r="F41" s="1">
        <v>7</v>
      </c>
      <c r="G41" s="1">
        <v>30</v>
      </c>
      <c r="H41" s="96"/>
      <c r="I41" s="95"/>
    </row>
    <row r="42" spans="1:9" x14ac:dyDescent="0.3">
      <c r="A42" s="6" t="s">
        <v>2</v>
      </c>
      <c r="B42" s="6" t="s">
        <v>46</v>
      </c>
      <c r="C42" s="1">
        <v>29058</v>
      </c>
      <c r="D42" s="8" t="s">
        <v>261</v>
      </c>
      <c r="E42" s="6" t="s">
        <v>29</v>
      </c>
      <c r="F42" s="1">
        <v>10</v>
      </c>
      <c r="G42" s="1">
        <v>28</v>
      </c>
      <c r="H42" s="96"/>
      <c r="I42" s="95"/>
    </row>
    <row r="43" spans="1:9" x14ac:dyDescent="0.3">
      <c r="A43" s="6" t="s">
        <v>2</v>
      </c>
      <c r="B43" s="6" t="s">
        <v>46</v>
      </c>
      <c r="C43" s="1">
        <v>2881</v>
      </c>
      <c r="D43" s="8" t="s">
        <v>262</v>
      </c>
      <c r="E43" s="6" t="s">
        <v>29</v>
      </c>
      <c r="F43" s="1">
        <v>14</v>
      </c>
      <c r="G43" s="1">
        <v>29</v>
      </c>
      <c r="H43" s="96"/>
      <c r="I43" s="95"/>
    </row>
    <row r="44" spans="1:9" x14ac:dyDescent="0.3">
      <c r="A44" s="6" t="s">
        <v>2</v>
      </c>
      <c r="B44" s="6" t="s">
        <v>46</v>
      </c>
      <c r="C44" s="1">
        <v>2837</v>
      </c>
      <c r="D44" s="8" t="s">
        <v>263</v>
      </c>
      <c r="E44" s="11" t="s">
        <v>29</v>
      </c>
      <c r="F44" s="31">
        <v>14</v>
      </c>
      <c r="G44" s="31">
        <v>29</v>
      </c>
      <c r="H44" s="96"/>
      <c r="I44" s="95"/>
    </row>
    <row r="45" spans="1:9" x14ac:dyDescent="0.3">
      <c r="A45" s="6" t="s">
        <v>2</v>
      </c>
      <c r="B45" s="6" t="s">
        <v>46</v>
      </c>
      <c r="C45" s="1">
        <v>29062</v>
      </c>
      <c r="D45" s="8" t="s">
        <v>264</v>
      </c>
      <c r="E45" s="11" t="s">
        <v>29</v>
      </c>
      <c r="F45" s="31">
        <v>20</v>
      </c>
      <c r="G45" s="31">
        <v>28</v>
      </c>
      <c r="H45" s="96"/>
      <c r="I45" s="95"/>
    </row>
    <row r="46" spans="1:9" x14ac:dyDescent="0.3">
      <c r="A46" s="6" t="s">
        <v>2</v>
      </c>
      <c r="B46" s="6" t="s">
        <v>46</v>
      </c>
      <c r="C46" s="1">
        <v>2924</v>
      </c>
      <c r="D46" s="8" t="s">
        <v>265</v>
      </c>
      <c r="E46" s="11" t="s">
        <v>29</v>
      </c>
      <c r="F46" s="1">
        <v>14</v>
      </c>
      <c r="G46" s="1">
        <v>30</v>
      </c>
      <c r="H46" s="96"/>
      <c r="I46" s="95"/>
    </row>
    <row r="47" spans="1:9" x14ac:dyDescent="0.3">
      <c r="A47" s="6" t="s">
        <v>2</v>
      </c>
      <c r="B47" s="6" t="s">
        <v>46</v>
      </c>
      <c r="C47" s="1">
        <v>2894</v>
      </c>
      <c r="D47" s="8" t="s">
        <v>266</v>
      </c>
      <c r="E47" s="6" t="s">
        <v>29</v>
      </c>
      <c r="F47" s="1">
        <v>14</v>
      </c>
      <c r="G47" s="1">
        <v>30</v>
      </c>
      <c r="H47" s="96"/>
      <c r="I47" s="95"/>
    </row>
    <row r="48" spans="1:9" x14ac:dyDescent="0.3">
      <c r="A48" s="6" t="s">
        <v>2</v>
      </c>
      <c r="B48" s="6" t="s">
        <v>46</v>
      </c>
      <c r="C48" s="1">
        <v>2895</v>
      </c>
      <c r="D48" s="8" t="s">
        <v>267</v>
      </c>
      <c r="E48" s="6" t="s">
        <v>29</v>
      </c>
      <c r="F48" s="1">
        <v>40</v>
      </c>
      <c r="G48" s="1">
        <v>22</v>
      </c>
      <c r="H48" s="96"/>
      <c r="I48" s="95"/>
    </row>
    <row r="49" spans="1:9" x14ac:dyDescent="0.3">
      <c r="A49" s="6" t="s">
        <v>2</v>
      </c>
      <c r="B49" s="6" t="s">
        <v>46</v>
      </c>
      <c r="C49" s="1">
        <v>2839</v>
      </c>
      <c r="D49" s="8" t="s">
        <v>268</v>
      </c>
      <c r="E49" s="6" t="s">
        <v>29</v>
      </c>
      <c r="F49" s="1">
        <v>14</v>
      </c>
      <c r="G49" s="1">
        <v>23</v>
      </c>
      <c r="H49" s="34"/>
      <c r="I49" s="33"/>
    </row>
    <row r="50" spans="1:9" x14ac:dyDescent="0.3">
      <c r="A50" s="6" t="s">
        <v>2</v>
      </c>
      <c r="B50" s="6" t="s">
        <v>46</v>
      </c>
      <c r="C50" s="1">
        <v>28311</v>
      </c>
      <c r="D50" s="8" t="s">
        <v>269</v>
      </c>
      <c r="E50" s="6" t="s">
        <v>29</v>
      </c>
      <c r="F50" s="1">
        <v>7</v>
      </c>
      <c r="G50" s="1">
        <v>23</v>
      </c>
      <c r="H50" s="34"/>
      <c r="I50" s="33"/>
    </row>
    <row r="51" spans="1:9" x14ac:dyDescent="0.3">
      <c r="A51" s="6" t="s">
        <v>2</v>
      </c>
      <c r="B51" s="6" t="s">
        <v>46</v>
      </c>
      <c r="C51" s="1">
        <v>28614</v>
      </c>
      <c r="D51" s="8" t="s">
        <v>270</v>
      </c>
      <c r="E51" s="6" t="s">
        <v>29</v>
      </c>
      <c r="F51" s="1">
        <v>7</v>
      </c>
      <c r="G51" s="1">
        <v>23</v>
      </c>
      <c r="H51" s="34"/>
      <c r="I51" s="33"/>
    </row>
    <row r="52" spans="1:9" x14ac:dyDescent="0.3">
      <c r="A52" s="123" t="s">
        <v>2</v>
      </c>
      <c r="B52" s="123" t="s">
        <v>27</v>
      </c>
      <c r="C52" s="124">
        <v>290</v>
      </c>
      <c r="D52" s="125" t="s">
        <v>257</v>
      </c>
      <c r="E52" s="123" t="s">
        <v>32</v>
      </c>
      <c r="F52" s="124">
        <v>30</v>
      </c>
      <c r="G52" s="124">
        <v>18</v>
      </c>
      <c r="H52" s="130"/>
      <c r="I52" s="131"/>
    </row>
    <row r="53" spans="1:9" x14ac:dyDescent="0.3">
      <c r="A53" s="6" t="s">
        <v>2</v>
      </c>
      <c r="B53" s="6" t="s">
        <v>46</v>
      </c>
      <c r="C53" s="1">
        <v>29063</v>
      </c>
      <c r="D53" s="8" t="s">
        <v>271</v>
      </c>
      <c r="E53" s="6" t="s">
        <v>32</v>
      </c>
      <c r="F53" s="1">
        <v>20</v>
      </c>
      <c r="G53" s="1">
        <v>18</v>
      </c>
      <c r="H53" s="34"/>
      <c r="I53" s="33"/>
    </row>
    <row r="54" spans="1:9" x14ac:dyDescent="0.3">
      <c r="A54" s="6" t="s">
        <v>2</v>
      </c>
      <c r="B54" s="6" t="s">
        <v>27</v>
      </c>
      <c r="C54" s="1">
        <v>292</v>
      </c>
      <c r="D54" s="8" t="s">
        <v>272</v>
      </c>
      <c r="E54" s="6" t="s">
        <v>32</v>
      </c>
      <c r="F54" s="1">
        <v>30</v>
      </c>
      <c r="G54" s="1">
        <v>24</v>
      </c>
      <c r="H54" s="34"/>
      <c r="I54" s="33"/>
    </row>
    <row r="55" spans="1:9" x14ac:dyDescent="0.3">
      <c r="A55" s="6" t="s">
        <v>2</v>
      </c>
      <c r="B55" s="6" t="s">
        <v>27</v>
      </c>
      <c r="C55" s="1">
        <v>289</v>
      </c>
      <c r="D55" s="8" t="s">
        <v>273</v>
      </c>
      <c r="E55" s="6" t="s">
        <v>32</v>
      </c>
      <c r="F55" s="1">
        <v>40</v>
      </c>
      <c r="G55" s="1">
        <v>26</v>
      </c>
      <c r="H55" s="34"/>
      <c r="I55" s="33"/>
    </row>
    <row r="56" spans="1:9" x14ac:dyDescent="0.3">
      <c r="A56" s="6" t="s">
        <v>2</v>
      </c>
      <c r="B56" s="6" t="s">
        <v>27</v>
      </c>
      <c r="C56" s="1">
        <v>292</v>
      </c>
      <c r="D56" s="8" t="s">
        <v>274</v>
      </c>
      <c r="E56" s="6" t="s">
        <v>32</v>
      </c>
      <c r="F56" s="1">
        <v>30</v>
      </c>
      <c r="G56" s="1">
        <v>24</v>
      </c>
      <c r="H56" s="34"/>
      <c r="I56" s="33"/>
    </row>
    <row r="57" spans="1:9" x14ac:dyDescent="0.3">
      <c r="A57" s="6" t="s">
        <v>2</v>
      </c>
      <c r="B57" s="6" t="s">
        <v>27</v>
      </c>
      <c r="C57" s="1">
        <v>286</v>
      </c>
      <c r="D57" s="8" t="s">
        <v>255</v>
      </c>
      <c r="E57" s="6" t="s">
        <v>32</v>
      </c>
      <c r="F57" s="1">
        <v>40</v>
      </c>
      <c r="G57" s="1">
        <v>25</v>
      </c>
      <c r="H57" s="34"/>
      <c r="I57" s="33"/>
    </row>
    <row r="58" spans="1:9" x14ac:dyDescent="0.3">
      <c r="A58" s="6" t="s">
        <v>2</v>
      </c>
      <c r="B58" s="6" t="s">
        <v>27</v>
      </c>
      <c r="C58" s="1">
        <v>283</v>
      </c>
      <c r="D58" s="8" t="s">
        <v>256</v>
      </c>
      <c r="E58" s="6" t="s">
        <v>32</v>
      </c>
      <c r="F58" s="1">
        <v>30</v>
      </c>
      <c r="G58" s="1">
        <v>26</v>
      </c>
      <c r="H58" s="34"/>
      <c r="I58" s="33"/>
    </row>
    <row r="59" spans="1:9" x14ac:dyDescent="0.3">
      <c r="A59" s="126" t="s">
        <v>2</v>
      </c>
      <c r="B59" s="126" t="s">
        <v>46</v>
      </c>
      <c r="C59" s="127">
        <v>28310</v>
      </c>
      <c r="D59" s="128" t="s">
        <v>275</v>
      </c>
      <c r="E59" s="126" t="s">
        <v>32</v>
      </c>
      <c r="F59" s="127">
        <v>20</v>
      </c>
      <c r="G59" s="127">
        <v>19</v>
      </c>
      <c r="H59" s="34"/>
      <c r="I59" s="33"/>
    </row>
    <row r="60" spans="1:9" x14ac:dyDescent="0.3">
      <c r="A60" s="6" t="s">
        <v>276</v>
      </c>
      <c r="B60" s="6" t="s">
        <v>46</v>
      </c>
      <c r="C60" s="13" t="s">
        <v>277</v>
      </c>
      <c r="D60" s="129" t="s">
        <v>278</v>
      </c>
      <c r="E60" s="21" t="s">
        <v>29</v>
      </c>
      <c r="F60" s="22">
        <v>22</v>
      </c>
      <c r="G60" s="1">
        <v>16</v>
      </c>
      <c r="H60" s="34"/>
      <c r="I60" s="33"/>
    </row>
    <row r="61" spans="1:9" x14ac:dyDescent="0.3">
      <c r="A61" s="6" t="s">
        <v>276</v>
      </c>
      <c r="B61" s="6" t="s">
        <v>46</v>
      </c>
      <c r="C61" s="13" t="s">
        <v>279</v>
      </c>
      <c r="D61" s="4" t="s">
        <v>280</v>
      </c>
      <c r="E61" s="21" t="s">
        <v>29</v>
      </c>
      <c r="F61" s="22">
        <v>40</v>
      </c>
      <c r="G61" s="1">
        <v>16</v>
      </c>
      <c r="H61" s="34"/>
      <c r="I61" s="33"/>
    </row>
    <row r="62" spans="1:9" x14ac:dyDescent="0.3">
      <c r="A62" s="6" t="s">
        <v>276</v>
      </c>
      <c r="B62" s="6" t="s">
        <v>46</v>
      </c>
      <c r="C62" s="13" t="s">
        <v>281</v>
      </c>
      <c r="D62" s="4" t="s">
        <v>282</v>
      </c>
      <c r="E62" s="21" t="s">
        <v>29</v>
      </c>
      <c r="F62" s="22">
        <v>14</v>
      </c>
      <c r="G62" s="1">
        <v>17</v>
      </c>
      <c r="H62" s="34"/>
      <c r="I62" s="33"/>
    </row>
    <row r="63" spans="1:9" x14ac:dyDescent="0.3">
      <c r="A63" s="6" t="s">
        <v>276</v>
      </c>
      <c r="B63" s="6" t="s">
        <v>46</v>
      </c>
      <c r="C63" s="13" t="s">
        <v>283</v>
      </c>
      <c r="D63" s="5" t="s">
        <v>284</v>
      </c>
      <c r="E63" s="21" t="s">
        <v>29</v>
      </c>
      <c r="F63" s="22">
        <v>4</v>
      </c>
      <c r="G63" s="1">
        <v>17</v>
      </c>
      <c r="H63" s="34"/>
      <c r="I63" s="33"/>
    </row>
    <row r="64" spans="1:9" x14ac:dyDescent="0.3">
      <c r="A64" s="6" t="s">
        <v>276</v>
      </c>
      <c r="B64" s="6" t="s">
        <v>46</v>
      </c>
      <c r="C64" s="13" t="s">
        <v>285</v>
      </c>
      <c r="D64" s="5" t="s">
        <v>286</v>
      </c>
      <c r="E64" s="21" t="s">
        <v>29</v>
      </c>
      <c r="F64" s="22">
        <v>7</v>
      </c>
      <c r="G64" s="1">
        <v>17</v>
      </c>
      <c r="H64" s="34"/>
      <c r="I64" s="33"/>
    </row>
    <row r="65" spans="1:9" x14ac:dyDescent="0.3">
      <c r="A65" s="6" t="s">
        <v>276</v>
      </c>
      <c r="B65" s="6" t="s">
        <v>46</v>
      </c>
      <c r="C65" s="13" t="s">
        <v>287</v>
      </c>
      <c r="D65" s="4" t="s">
        <v>288</v>
      </c>
      <c r="E65" s="21" t="s">
        <v>29</v>
      </c>
      <c r="F65" s="22">
        <v>20</v>
      </c>
      <c r="G65" s="1">
        <v>17</v>
      </c>
      <c r="H65" s="34"/>
      <c r="I65" s="33"/>
    </row>
    <row r="66" spans="1:9" x14ac:dyDescent="0.3">
      <c r="A66" s="6" t="s">
        <v>276</v>
      </c>
      <c r="B66" s="6" t="s">
        <v>46</v>
      </c>
      <c r="C66" s="13" t="s">
        <v>289</v>
      </c>
      <c r="D66" s="5" t="s">
        <v>290</v>
      </c>
      <c r="E66" s="21" t="s">
        <v>29</v>
      </c>
      <c r="F66" s="22">
        <v>10</v>
      </c>
      <c r="G66" s="1">
        <v>17</v>
      </c>
      <c r="H66" s="34"/>
      <c r="I66" s="33"/>
    </row>
    <row r="67" spans="1:9" x14ac:dyDescent="0.3">
      <c r="A67" s="6" t="s">
        <v>276</v>
      </c>
      <c r="B67" s="6" t="s">
        <v>46</v>
      </c>
      <c r="C67" s="13" t="s">
        <v>291</v>
      </c>
      <c r="D67" s="129" t="s">
        <v>292</v>
      </c>
      <c r="E67" s="21" t="s">
        <v>32</v>
      </c>
      <c r="F67" s="22">
        <v>21</v>
      </c>
      <c r="G67" s="1">
        <v>18</v>
      </c>
      <c r="H67" s="34"/>
      <c r="I67" s="33"/>
    </row>
    <row r="68" spans="1:9" x14ac:dyDescent="0.3">
      <c r="A68" s="6" t="s">
        <v>276</v>
      </c>
      <c r="B68" s="6" t="s">
        <v>46</v>
      </c>
      <c r="C68" s="13" t="s">
        <v>293</v>
      </c>
      <c r="D68" s="5" t="s">
        <v>294</v>
      </c>
      <c r="E68" s="21" t="s">
        <v>32</v>
      </c>
      <c r="F68" s="22">
        <v>21</v>
      </c>
      <c r="G68" s="1">
        <v>18</v>
      </c>
      <c r="H68" s="34"/>
      <c r="I68" s="33"/>
    </row>
    <row r="69" spans="1:9" x14ac:dyDescent="0.3">
      <c r="A69" s="6" t="s">
        <v>276</v>
      </c>
      <c r="B69" s="6" t="s">
        <v>46</v>
      </c>
      <c r="C69" s="13" t="s">
        <v>295</v>
      </c>
      <c r="D69" s="5" t="s">
        <v>296</v>
      </c>
      <c r="E69" s="21" t="s">
        <v>32</v>
      </c>
      <c r="F69" s="22">
        <v>8</v>
      </c>
      <c r="G69" s="1">
        <v>18</v>
      </c>
      <c r="H69" s="34"/>
      <c r="I69" s="33"/>
    </row>
    <row r="70" spans="1:9" x14ac:dyDescent="0.3">
      <c r="A70" s="6" t="s">
        <v>276</v>
      </c>
      <c r="B70" s="6" t="s">
        <v>46</v>
      </c>
      <c r="C70" s="13">
        <v>28729</v>
      </c>
      <c r="D70" s="5" t="s">
        <v>297</v>
      </c>
      <c r="E70" s="21" t="s">
        <v>32</v>
      </c>
      <c r="F70" s="22">
        <v>14</v>
      </c>
      <c r="G70" s="1">
        <v>18</v>
      </c>
      <c r="H70" s="34"/>
      <c r="I70" s="33"/>
    </row>
    <row r="71" spans="1:9" x14ac:dyDescent="0.3">
      <c r="A71" s="6" t="s">
        <v>276</v>
      </c>
      <c r="B71" s="6" t="s">
        <v>46</v>
      </c>
      <c r="C71" s="13" t="s">
        <v>298</v>
      </c>
      <c r="D71" s="5" t="s">
        <v>299</v>
      </c>
      <c r="E71" s="21" t="s">
        <v>107</v>
      </c>
      <c r="F71" s="22">
        <v>14</v>
      </c>
      <c r="G71" s="1">
        <v>21</v>
      </c>
      <c r="H71" s="34"/>
      <c r="I71" s="33"/>
    </row>
    <row r="72" spans="1:9" x14ac:dyDescent="0.3">
      <c r="A72" s="6" t="s">
        <v>276</v>
      </c>
      <c r="B72" s="6" t="s">
        <v>27</v>
      </c>
      <c r="C72" s="1">
        <v>610</v>
      </c>
      <c r="D72" s="8" t="s">
        <v>300</v>
      </c>
      <c r="E72" s="21" t="s">
        <v>32</v>
      </c>
      <c r="F72" s="22">
        <v>40</v>
      </c>
      <c r="G72" s="1">
        <v>21</v>
      </c>
      <c r="H72" s="34"/>
      <c r="I72" s="33"/>
    </row>
    <row r="73" spans="1:9" x14ac:dyDescent="0.3">
      <c r="A73" s="6" t="s">
        <v>276</v>
      </c>
      <c r="B73" s="6" t="s">
        <v>27</v>
      </c>
      <c r="C73" s="13" t="s">
        <v>301</v>
      </c>
      <c r="D73" s="4" t="s">
        <v>302</v>
      </c>
      <c r="E73" s="21" t="s">
        <v>32</v>
      </c>
      <c r="F73" s="22">
        <v>15</v>
      </c>
      <c r="G73" s="1">
        <v>21</v>
      </c>
      <c r="H73" s="34"/>
      <c r="I73" s="33"/>
    </row>
    <row r="74" spans="1:9" x14ac:dyDescent="0.3">
      <c r="A74" s="6" t="s">
        <v>276</v>
      </c>
      <c r="B74" s="6" t="s">
        <v>27</v>
      </c>
      <c r="C74" s="13" t="s">
        <v>303</v>
      </c>
      <c r="D74" s="4" t="s">
        <v>304</v>
      </c>
      <c r="E74" s="21" t="s">
        <v>32</v>
      </c>
      <c r="F74" s="22">
        <v>65</v>
      </c>
      <c r="G74" s="1">
        <v>23</v>
      </c>
      <c r="H74" s="34"/>
      <c r="I74" s="33"/>
    </row>
    <row r="75" spans="1:9" x14ac:dyDescent="0.3">
      <c r="A75" s="6" t="s">
        <v>276</v>
      </c>
      <c r="B75" s="6" t="s">
        <v>27</v>
      </c>
      <c r="C75" s="13" t="s">
        <v>244</v>
      </c>
      <c r="D75" s="4" t="s">
        <v>305</v>
      </c>
      <c r="E75" s="21" t="s">
        <v>32</v>
      </c>
      <c r="F75" s="22">
        <v>20</v>
      </c>
      <c r="G75" s="1">
        <v>25</v>
      </c>
      <c r="H75" s="34"/>
      <c r="I75" s="33"/>
    </row>
    <row r="76" spans="1:9" x14ac:dyDescent="0.3">
      <c r="A76" s="6" t="s">
        <v>276</v>
      </c>
      <c r="B76" s="6" t="s">
        <v>46</v>
      </c>
      <c r="C76" s="13" t="s">
        <v>306</v>
      </c>
      <c r="D76" s="4" t="s">
        <v>307</v>
      </c>
      <c r="E76" s="21" t="s">
        <v>107</v>
      </c>
      <c r="F76" s="22">
        <v>24</v>
      </c>
      <c r="G76" s="1">
        <v>26</v>
      </c>
      <c r="H76" s="34"/>
      <c r="I76" s="33"/>
    </row>
    <row r="77" spans="1:9" x14ac:dyDescent="0.3">
      <c r="A77" s="6" t="s">
        <v>276</v>
      </c>
      <c r="B77" s="6" t="s">
        <v>46</v>
      </c>
      <c r="C77" s="13" t="s">
        <v>293</v>
      </c>
      <c r="D77" s="5" t="s">
        <v>308</v>
      </c>
      <c r="E77" s="21" t="s">
        <v>29</v>
      </c>
      <c r="F77" s="22">
        <v>18</v>
      </c>
      <c r="G77" s="1">
        <v>26</v>
      </c>
      <c r="H77" s="34"/>
      <c r="I77" s="33"/>
    </row>
    <row r="78" spans="1:9" x14ac:dyDescent="0.3">
      <c r="A78" s="6" t="s">
        <v>276</v>
      </c>
      <c r="B78" s="6" t="s">
        <v>46</v>
      </c>
      <c r="C78" s="13" t="s">
        <v>291</v>
      </c>
      <c r="D78" s="4" t="s">
        <v>309</v>
      </c>
      <c r="E78" s="21" t="s">
        <v>29</v>
      </c>
      <c r="F78" s="22">
        <v>16</v>
      </c>
      <c r="G78" s="1">
        <v>28</v>
      </c>
      <c r="H78" s="34"/>
      <c r="I78" s="33"/>
    </row>
    <row r="79" spans="1:9" x14ac:dyDescent="0.3">
      <c r="A79" s="6" t="s">
        <v>276</v>
      </c>
      <c r="B79" s="6" t="s">
        <v>46</v>
      </c>
      <c r="C79" s="13" t="s">
        <v>310</v>
      </c>
      <c r="D79" s="5" t="s">
        <v>311</v>
      </c>
      <c r="E79" s="21" t="s">
        <v>29</v>
      </c>
      <c r="F79" s="22">
        <v>12</v>
      </c>
      <c r="G79" s="1">
        <v>29</v>
      </c>
      <c r="H79" s="34"/>
      <c r="I79" s="33"/>
    </row>
    <row r="80" spans="1:9" x14ac:dyDescent="0.3">
      <c r="A80" s="6" t="s">
        <v>276</v>
      </c>
      <c r="B80" s="6" t="s">
        <v>46</v>
      </c>
      <c r="C80" s="13" t="s">
        <v>312</v>
      </c>
      <c r="D80" s="4" t="s">
        <v>313</v>
      </c>
      <c r="E80" s="21" t="s">
        <v>29</v>
      </c>
      <c r="F80" s="22">
        <v>2</v>
      </c>
      <c r="G80" s="1">
        <v>29</v>
      </c>
      <c r="H80" s="34"/>
      <c r="I80" s="33"/>
    </row>
    <row r="81" spans="1:9" x14ac:dyDescent="0.3">
      <c r="A81" s="6" t="s">
        <v>276</v>
      </c>
      <c r="B81" s="6" t="s">
        <v>46</v>
      </c>
      <c r="C81" s="13" t="s">
        <v>314</v>
      </c>
      <c r="D81" s="5" t="s">
        <v>315</v>
      </c>
      <c r="E81" s="21" t="s">
        <v>29</v>
      </c>
      <c r="F81" s="22">
        <v>8</v>
      </c>
      <c r="G81" s="1">
        <v>31</v>
      </c>
      <c r="H81" s="34"/>
      <c r="I81" s="33"/>
    </row>
    <row r="82" spans="1:9" x14ac:dyDescent="0.3">
      <c r="A82" s="6" t="s">
        <v>276</v>
      </c>
      <c r="B82" s="6" t="s">
        <v>46</v>
      </c>
      <c r="C82" s="13" t="s">
        <v>316</v>
      </c>
      <c r="D82" s="5" t="s">
        <v>317</v>
      </c>
      <c r="E82" s="21" t="s">
        <v>29</v>
      </c>
      <c r="F82" s="22">
        <v>28</v>
      </c>
      <c r="G82" s="1">
        <v>33</v>
      </c>
      <c r="H82" s="34"/>
      <c r="I82" s="33"/>
    </row>
    <row r="83" spans="1:9" x14ac:dyDescent="0.3">
      <c r="A83" s="6" t="s">
        <v>276</v>
      </c>
      <c r="B83" s="6" t="s">
        <v>46</v>
      </c>
      <c r="C83" s="13" t="s">
        <v>318</v>
      </c>
      <c r="D83" s="5" t="s">
        <v>319</v>
      </c>
      <c r="E83" s="21" t="s">
        <v>29</v>
      </c>
      <c r="F83" s="22">
        <v>24</v>
      </c>
      <c r="G83" s="1">
        <v>33</v>
      </c>
      <c r="H83" s="34"/>
      <c r="I83" s="33"/>
    </row>
    <row r="84" spans="1:9" x14ac:dyDescent="0.3">
      <c r="A84" s="6" t="s">
        <v>276</v>
      </c>
      <c r="B84" s="6" t="s">
        <v>46</v>
      </c>
      <c r="C84" s="13" t="s">
        <v>320</v>
      </c>
      <c r="D84" s="5" t="s">
        <v>321</v>
      </c>
      <c r="E84" s="21" t="s">
        <v>29</v>
      </c>
      <c r="F84" s="22">
        <v>12</v>
      </c>
      <c r="G84" s="1">
        <v>35</v>
      </c>
      <c r="H84" s="34"/>
      <c r="I84" s="33"/>
    </row>
    <row r="85" spans="1:9" x14ac:dyDescent="0.3">
      <c r="A85" s="6" t="s">
        <v>276</v>
      </c>
      <c r="B85" s="6" t="s">
        <v>46</v>
      </c>
      <c r="C85" s="13" t="s">
        <v>322</v>
      </c>
      <c r="D85" s="5" t="s">
        <v>323</v>
      </c>
      <c r="E85" s="21" t="s">
        <v>29</v>
      </c>
      <c r="F85" s="22">
        <v>18</v>
      </c>
      <c r="G85" s="1">
        <v>35</v>
      </c>
      <c r="H85" s="34"/>
      <c r="I85" s="33"/>
    </row>
    <row r="86" spans="1:9" ht="19.95" customHeight="1" thickBot="1" x14ac:dyDescent="0.35">
      <c r="A86" s="147" t="s">
        <v>11</v>
      </c>
      <c r="B86" s="148"/>
      <c r="C86" s="148"/>
      <c r="D86" s="148"/>
      <c r="E86" s="149"/>
      <c r="F86" s="81">
        <f>SUM(F5:F85)</f>
        <v>1491</v>
      </c>
      <c r="G86" s="82"/>
      <c r="H86" s="81">
        <f>SUM(H5:H85)</f>
        <v>0</v>
      </c>
      <c r="I86" s="83"/>
    </row>
    <row r="87" spans="1:9" ht="19.95" customHeight="1" x14ac:dyDescent="0.3">
      <c r="A87" s="35"/>
      <c r="B87" s="35"/>
      <c r="C87" s="35"/>
      <c r="D87" s="25" t="s">
        <v>14</v>
      </c>
      <c r="E87" s="26" t="str">
        <f>'Plánované výkony'!$B$2</f>
        <v>XX.XX.2017</v>
      </c>
      <c r="F87" s="29"/>
      <c r="G87" s="35"/>
      <c r="H87" s="28">
        <f>H86/F86</f>
        <v>0</v>
      </c>
      <c r="I87" s="29"/>
    </row>
  </sheetData>
  <sheetProtection formatCells="0" formatColumns="0" insertColumns="0"/>
  <mergeCells count="9">
    <mergeCell ref="A1:I2"/>
    <mergeCell ref="H3:I3"/>
    <mergeCell ref="A86:E86"/>
    <mergeCell ref="A3:A4"/>
    <mergeCell ref="E3:E4"/>
    <mergeCell ref="F3:G3"/>
    <mergeCell ref="D3:D4"/>
    <mergeCell ref="C3:C4"/>
    <mergeCell ref="B3:B4"/>
  </mergeCells>
  <dataValidations count="1">
    <dataValidation allowBlank="1" showInputMessage="1" sqref="C30:C32 C82:C85 C74:C80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  <headerFooter>
    <oddFooter>Stránka &amp;P z &amp;N</oddFooter>
  </headerFooter>
  <ignoredErrors>
    <ignoredError sqref="F86 H86:H87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'[1]Silnice II. III. v LK'!#REF!</xm:f>
          </x14:formula1>
          <xm:sqref>C33</xm:sqref>
        </x14:dataValidation>
        <x14:dataValidation type="list" allowBlank="1" showInputMessage="1" showErrorMessage="1">
          <x14:formula1>
            <xm:f>[1]DATA!#REF!</xm:f>
          </x14:formula1>
          <xm:sqref>D32</xm:sqref>
        </x14:dataValidation>
        <x14:dataValidation type="list" allowBlank="1" showInputMessage="1" showErrorMessage="1">
          <x14:formula1>
            <xm:f>'[1]Silnice II. III. v LK'!#REF!</xm:f>
          </x14:formula1>
          <xm:sqref>C81</xm:sqref>
        </x14:dataValidation>
        <x14:dataValidation type="list" allowBlank="1" showInputMessage="1" showErrorMessage="1">
          <x14:formula1>
            <xm:f>[1]DATA!#REF!</xm:f>
          </x14:formula1>
          <xm:sqref>D85 D77:D80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view="pageBreakPreview" zoomScale="110" zoomScaleNormal="100" zoomScaleSheetLayoutView="110" workbookViewId="0">
      <selection activeCell="C9" sqref="C9"/>
    </sheetView>
  </sheetViews>
  <sheetFormatPr defaultRowHeight="19.95" customHeight="1" x14ac:dyDescent="0.3"/>
  <cols>
    <col min="1" max="1" width="18" customWidth="1"/>
    <col min="2" max="4" width="15.77734375" customWidth="1"/>
  </cols>
  <sheetData>
    <row r="1" spans="1:4" s="53" customFormat="1" ht="19.95" customHeight="1" x14ac:dyDescent="0.3">
      <c r="A1" s="150" t="s">
        <v>502</v>
      </c>
      <c r="B1" s="150"/>
      <c r="C1" s="150"/>
      <c r="D1" s="150"/>
    </row>
    <row r="2" spans="1:4" s="53" customFormat="1" ht="19.95" customHeight="1" x14ac:dyDescent="0.3">
      <c r="A2" s="86" t="s">
        <v>12</v>
      </c>
      <c r="B2" s="87" t="s">
        <v>26</v>
      </c>
    </row>
    <row r="3" spans="1:4" s="53" customFormat="1" ht="18" customHeight="1" x14ac:dyDescent="0.3">
      <c r="A3" s="54" t="s">
        <v>9</v>
      </c>
      <c r="B3" s="55" t="s">
        <v>15</v>
      </c>
      <c r="C3" s="55" t="s">
        <v>16</v>
      </c>
      <c r="D3" s="55" t="s">
        <v>17</v>
      </c>
    </row>
    <row r="4" spans="1:4" s="53" customFormat="1" ht="18" customHeight="1" x14ac:dyDescent="0.3">
      <c r="A4" s="59" t="s">
        <v>1</v>
      </c>
      <c r="B4" s="60">
        <f>'Okres Česká Lípa'!F45</f>
        <v>1545</v>
      </c>
      <c r="C4" s="61">
        <f>'Okres Česká Lípa'!H45</f>
        <v>0</v>
      </c>
      <c r="D4" s="62">
        <f>C4/B4</f>
        <v>0</v>
      </c>
    </row>
    <row r="5" spans="1:4" s="53" customFormat="1" ht="18" customHeight="1" x14ac:dyDescent="0.3">
      <c r="A5" s="63" t="s">
        <v>8</v>
      </c>
      <c r="B5" s="64">
        <f>'Okres Liberec'!F110</f>
        <v>1553</v>
      </c>
      <c r="C5" s="65">
        <f>'Okres Liberec'!H110</f>
        <v>0</v>
      </c>
      <c r="D5" s="66">
        <f t="shared" ref="D5:D8" si="0">C5/B5</f>
        <v>0</v>
      </c>
    </row>
    <row r="6" spans="1:4" s="53" customFormat="1" ht="18" customHeight="1" x14ac:dyDescent="0.3">
      <c r="A6" s="63" t="s">
        <v>10</v>
      </c>
      <c r="B6" s="64">
        <f>'Okres Jablonec nad Nisou'!F94</f>
        <v>952</v>
      </c>
      <c r="C6" s="65">
        <f>'Okres Jablonec nad Nisou'!H94</f>
        <v>0</v>
      </c>
      <c r="D6" s="66">
        <f t="shared" si="0"/>
        <v>0</v>
      </c>
    </row>
    <row r="7" spans="1:4" s="53" customFormat="1" ht="18" customHeight="1" x14ac:dyDescent="0.3">
      <c r="A7" s="67" t="s">
        <v>2</v>
      </c>
      <c r="B7" s="68">
        <f>'Okres Semily'!F86</f>
        <v>1491</v>
      </c>
      <c r="C7" s="69">
        <f>'Okres Semily'!H86</f>
        <v>0</v>
      </c>
      <c r="D7" s="70">
        <f t="shared" si="0"/>
        <v>0</v>
      </c>
    </row>
    <row r="8" spans="1:4" s="53" customFormat="1" ht="18" customHeight="1" x14ac:dyDescent="0.3">
      <c r="A8" s="54" t="s">
        <v>11</v>
      </c>
      <c r="B8" s="56">
        <f>SUM(B4:B7)</f>
        <v>5541</v>
      </c>
      <c r="C8" s="57">
        <f>SUM(C4:C7)</f>
        <v>0</v>
      </c>
      <c r="D8" s="58">
        <f t="shared" si="0"/>
        <v>0</v>
      </c>
    </row>
    <row r="9" spans="1:4" ht="19.95" customHeight="1" x14ac:dyDescent="0.3">
      <c r="A9" s="88" t="s">
        <v>20</v>
      </c>
      <c r="B9" s="92">
        <v>519</v>
      </c>
      <c r="C9" s="90"/>
      <c r="D9" s="90"/>
    </row>
    <row r="10" spans="1:4" ht="19.95" customHeight="1" x14ac:dyDescent="0.3">
      <c r="A10" s="89" t="s">
        <v>24</v>
      </c>
      <c r="B10" s="91"/>
      <c r="C10" s="91"/>
      <c r="D10" s="91"/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Okres Česká Lípa</vt:lpstr>
      <vt:lpstr>Okres Liberec</vt:lpstr>
      <vt:lpstr>Okres Jablonec nad Nisou</vt:lpstr>
      <vt:lpstr>Okres Semily</vt:lpstr>
      <vt:lpstr>Plánované výkony</vt:lpstr>
      <vt:lpstr>'Okres Česká Lípa'!Názvy_tisku</vt:lpstr>
      <vt:lpstr>'Okres Jablonec nad Nisou'!Názvy_tisku</vt:lpstr>
      <vt:lpstr>'Okres Liberec'!Názvy_tisku</vt:lpstr>
      <vt:lpstr>'Okres Semily'!Názvy_tisku</vt:lpstr>
      <vt:lpstr>'Okres Česká Lípa'!Oblast_tisku</vt:lpstr>
      <vt:lpstr>'Okres Jablonec nad Nisou'!Oblast_tisku</vt:lpstr>
      <vt:lpstr>'Okres Liberec'!Oblast_tisku</vt:lpstr>
      <vt:lpstr>'Okres Semily'!Oblast_tisku</vt:lpstr>
      <vt:lpstr>'Plánované výkony'!Oblast_tisku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Hanč, Silnice LK a.s.</dc:creator>
  <cp:lastModifiedBy>Petr Šén, Silnice LK a.s.</cp:lastModifiedBy>
  <cp:lastPrinted>2017-03-31T10:39:50Z</cp:lastPrinted>
  <dcterms:created xsi:type="dcterms:W3CDTF">2015-04-10T05:20:05Z</dcterms:created>
  <dcterms:modified xsi:type="dcterms:W3CDTF">2017-04-24T14:16:10Z</dcterms:modified>
</cp:coreProperties>
</file>