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705" yWindow="-15" windowWidth="9510" windowHeight="12015"/>
  </bookViews>
  <sheets>
    <sheet name="List1" sheetId="1" r:id="rId1"/>
    <sheet name="List2" sheetId="2" r:id="rId2"/>
    <sheet name="List3" sheetId="3" r:id="rId3"/>
  </sheets>
  <calcPr calcId="145621"/>
</workbook>
</file>

<file path=xl/calcChain.xml><?xml version="1.0" encoding="utf-8"?>
<calcChain xmlns="http://schemas.openxmlformats.org/spreadsheetml/2006/main">
  <c r="L37" i="1" l="1"/>
  <c r="L36" i="1"/>
  <c r="L35" i="1"/>
  <c r="L34" i="1"/>
  <c r="L41" i="1" l="1"/>
  <c r="L40" i="1"/>
  <c r="L39" i="1"/>
  <c r="L38" i="1"/>
  <c r="L33" i="1"/>
  <c r="L32" i="1"/>
  <c r="L31" i="1"/>
  <c r="L30" i="1"/>
  <c r="L29" i="1"/>
  <c r="L28" i="1"/>
  <c r="L27" i="1"/>
  <c r="L26" i="1"/>
  <c r="L25" i="1"/>
  <c r="L24" i="1"/>
  <c r="L23" i="1"/>
  <c r="L22" i="1"/>
  <c r="L21" i="1"/>
  <c r="L20" i="1"/>
  <c r="L19" i="1"/>
  <c r="L18" i="1"/>
  <c r="L17" i="1"/>
  <c r="L16" i="1"/>
  <c r="L15" i="1"/>
  <c r="L14" i="1"/>
  <c r="L13" i="1"/>
  <c r="L12" i="1"/>
  <c r="L11" i="1"/>
  <c r="L10" i="1"/>
  <c r="L9" i="1"/>
  <c r="G42" i="1" l="1"/>
</calcChain>
</file>

<file path=xl/sharedStrings.xml><?xml version="1.0" encoding="utf-8"?>
<sst xmlns="http://schemas.openxmlformats.org/spreadsheetml/2006/main" count="159" uniqueCount="121">
  <si>
    <t>Hodnotící formulář - souhrnná tabulka projektů</t>
  </si>
  <si>
    <t>Číslo a název programu / podprogramu</t>
  </si>
  <si>
    <t>Číslo výzvy, příp. rok vyhlášení</t>
  </si>
  <si>
    <t>část I. - informace o projektu</t>
  </si>
  <si>
    <t>část II. - hodnocení správce programu</t>
  </si>
  <si>
    <t>část III. - hodnocení komise</t>
  </si>
  <si>
    <t>Poř. číslo</t>
  </si>
  <si>
    <t>Žadatel</t>
  </si>
  <si>
    <t>Název projektu</t>
  </si>
  <si>
    <t>Popis projektu</t>
  </si>
  <si>
    <t>Celkové výdaje projektu</t>
  </si>
  <si>
    <t>Požadovaná výše dotace</t>
  </si>
  <si>
    <r>
      <t xml:space="preserve">Administrativní soulad </t>
    </r>
    <r>
      <rPr>
        <sz val="8"/>
        <color theme="1"/>
        <rFont val="Times New Roman"/>
        <family val="1"/>
        <charset val="238"/>
      </rPr>
      <t>(projekt je v souladu s podmínkami programu a je způsobilý pro další hodnocení) ANO/NE</t>
    </r>
  </si>
  <si>
    <t>Závazná kritéria hodnocení (body)</t>
  </si>
  <si>
    <t>Specifická kritéria hodnocení (body)</t>
  </si>
  <si>
    <t>Celkový počet bodů</t>
  </si>
  <si>
    <t>Kč</t>
  </si>
  <si>
    <t>%</t>
  </si>
  <si>
    <t>celkem:</t>
  </si>
  <si>
    <t>Aktivity směřující ke zlepšení života lidí s celiakií</t>
  </si>
  <si>
    <t>Zdravé zoubky v mateřských centrech</t>
  </si>
  <si>
    <t>Podpora pacientské organizace Roska Liberec</t>
  </si>
  <si>
    <t>ANO</t>
  </si>
  <si>
    <t xml:space="preserve">Centrum pro rodinu Náruč, z.s.  </t>
  </si>
  <si>
    <t>hodnocení provedl:</t>
  </si>
  <si>
    <t>Výbor zdravotnictví</t>
  </si>
  <si>
    <t>dne:</t>
  </si>
  <si>
    <t>předseda:</t>
  </si>
  <si>
    <t xml:space="preserve">Celia-život bez lepku o.p.s. </t>
  </si>
  <si>
    <t xml:space="preserve">Centrum Mateřídouška, z.s.  </t>
  </si>
  <si>
    <t xml:space="preserve">Jezdecký klub Elite, z.s.  </t>
  </si>
  <si>
    <t xml:space="preserve">Komunitní středisko KONTAKT Liberec, příspěvková organizace </t>
  </si>
  <si>
    <t xml:space="preserve">Podkrkonošská společnost přátel dětí zdravotně postižených Semily, z. s. </t>
  </si>
  <si>
    <t xml:space="preserve">Sdružení TULIPAN, z.s.  </t>
  </si>
  <si>
    <t xml:space="preserve">Senior fitnes z. s. </t>
  </si>
  <si>
    <t xml:space="preserve">Svaz diabetiků ČR, územní organizace Liberec, pobočný spolek </t>
  </si>
  <si>
    <t xml:space="preserve">Tyfloservis, o.p.s. </t>
  </si>
  <si>
    <t xml:space="preserve">Unie ROSKA - reg. org. ROSKA ČESKÁ LÍPA, z.p.s. </t>
  </si>
  <si>
    <t xml:space="preserve">Unie ROSKA - reg. org. ROSKA LIBEREC, z.p.s. </t>
  </si>
  <si>
    <t xml:space="preserve">Zdravý zoubek, spolek </t>
  </si>
  <si>
    <t>Webové stránky o problematice celiakie a bezlepkové diety</t>
  </si>
  <si>
    <t>Hiporehabilitace pro děti a mládež se specifickými potřebami</t>
  </si>
  <si>
    <t>Preventivní skupinové cvičení pacientů s Bechtěrevovou chorobou</t>
  </si>
  <si>
    <t>Podpora pravidelného sportování libereckých seniorů</t>
  </si>
  <si>
    <t xml:space="preserve">Zdravý životní styl diabetiků </t>
  </si>
  <si>
    <t>FOKUS Liberec o.p.s. žádá o podporu projektu " Svépomocný klub duševně nemocných". Cílem projektu je získat finance na provoz MYklubu. MYKLUB Liberec je svépomocný rekondiční klub zdravotně postižených, a jedná se o doplňkovou službu Fokusu Liberec. Klub řídí koordinátorka (sama OZP), Klub se schází 2x týdně, a pořádá 2 větší akce měsíčně. Rozpočet projektu je stanoven na 31.500 Kč, z toho žádaná dotace je ve výši 22.000 Kč (69,84 %).</t>
  </si>
  <si>
    <t>Klub pro zdraví obyvatel Liberecka z.s. žádá o podporu projektu „Preventivní skupinové cvičení pacientů s Bechtěrevovou chorobou“. Cílem projektu je udržení resp. zlepšení stávajícího zdravotního stavu osob s Bechtěrevovou chorobou. Použitím adekvátních rehabilitačních pomůcek a metodik docílit stabilizace hybnosti páteře a oddálit její kostnatění . Zlepšení celkového zdravotního stavu, svalové síly. Celkové náklady projektu činí 108.000 Kč, žádají o podporu z DF LK ve výši 32.400 Kč (30,00%).</t>
  </si>
  <si>
    <t xml:space="preserve">ROSKA LIBEREC žádá o podporu projektu "Podpora pacientské organizace Roska Liberec", který si klade za cíl pomoc lidem s rostroušenou sklerózou. Konkrétně jde o zajištění pravidelného rehabilitačního cvičení pro nemocné s RS a dále provoz kontaktního, informačního a poradenského místa. Celkový rozpočet projektu činí 35.000 Kč a žádaná dotace z DF Libereckého kraje je 10.000 Kč (28,57 %). </t>
  </si>
  <si>
    <t>Oblast podpory č. 9 - Zdravotnictví, Program č. 9.2 - Podpora preventivních a léčebných projektů</t>
  </si>
  <si>
    <t>NE</t>
  </si>
  <si>
    <t xml:space="preserve">Amelie, z.s. </t>
  </si>
  <si>
    <t>CMJ z.s.</t>
  </si>
  <si>
    <t xml:space="preserve">Dům dětí a mládeže Vikýř, Jablonec nad Nisou, Podhorská 49, příspěvková organizace </t>
  </si>
  <si>
    <t>FOKUS Liberec o.p.s.</t>
  </si>
  <si>
    <t>Klub pro zdraví obyvatel Liberecka z.s.</t>
  </si>
  <si>
    <t xml:space="preserve">Liwet z. s. </t>
  </si>
  <si>
    <t xml:space="preserve">Nadační fond Dar zraku </t>
  </si>
  <si>
    <t>Oblastní spolek Českého červeného kříže Jablonec nad Nisou</t>
  </si>
  <si>
    <t>První volnočasový Ekopark Liberec, z.ú.</t>
  </si>
  <si>
    <t xml:space="preserve">Svaz diabetiků ČR, pobočný spolek Jilemnice </t>
  </si>
  <si>
    <t>Svaz postižených civilizačními chorobami v České republice, z. s.</t>
  </si>
  <si>
    <t>Svítání, z.s.</t>
  </si>
  <si>
    <t>VČAS z.s.</t>
  </si>
  <si>
    <t>Centrum Amelie Liberec</t>
  </si>
  <si>
    <t>Zdravá rodina 2017</t>
  </si>
  <si>
    <t>Zdravý start do života</t>
  </si>
  <si>
    <t>Výživa a pohyb zábavou i klíčem ke zdraví</t>
  </si>
  <si>
    <t>Svépomocný klub duševně nemocných</t>
  </si>
  <si>
    <t>Kofinancování nákladů pro doplnění zázemí neurorehabilitačního programu Therasuit</t>
  </si>
  <si>
    <t>Život je život - žij ho</t>
  </si>
  <si>
    <t>Zdravé oči v každém věku</t>
  </si>
  <si>
    <t>Nauč se to a žij! Daruješ?</t>
  </si>
  <si>
    <t>help trans - senior doprava, pohotovostní služba ČČK</t>
  </si>
  <si>
    <t>ZDRAVOTNÍ PREVENCE NA SEMILSKU</t>
  </si>
  <si>
    <t>ŽENA IN EKOPARK</t>
  </si>
  <si>
    <t>Sociálně a kulturně terapeutické aktivity jako prostředek podpory duševního zdraví osob s duševním onemocněním</t>
  </si>
  <si>
    <t>Sami sobě II</t>
  </si>
  <si>
    <t>Den pro zdraví se Senior fitnes - Liberec</t>
  </si>
  <si>
    <t>Péče o dolní končetiny 2017 a prevence vzniku komplikací</t>
  </si>
  <si>
    <t>Rozchodíme CIVILKY v Libereckém kraji 2017</t>
  </si>
  <si>
    <t>Hiporehabilitace pro děti se zdravotním znevýhodněním 2017</t>
  </si>
  <si>
    <t>Zdravotně edukační služby pro lidi se zrakovým postižením LB kraje</t>
  </si>
  <si>
    <t>Seminář pro cvičitele (jaro)</t>
  </si>
  <si>
    <t>Seminář pro cvičitele (podzim)</t>
  </si>
  <si>
    <t xml:space="preserve">Maratón s roztroušenou sklerózou MaRS </t>
  </si>
  <si>
    <t>Zdravý start do života DC7</t>
  </si>
  <si>
    <t>Zdravý zoubek 2017</t>
  </si>
  <si>
    <t>Oranizace Amelie, z.s. žádá o podporu projektu "Centrum Amelie Liberec". Amelie, z.s. je jedinou organizací v kraji, která poskytuje odborně psychosociální podporu onkologicky nemocným a a jejich blízkým. Se zvyšujícím se počtem nemocných (2030 vyšší až 3x) se bude zvyšovat i poptávka po psychosociálních službách.  Účelem projektu je zajištění psychosociální podpory dospělým onkologicky nemocným a jejich blízkým v Libereckém kraji v roce 2017. Celkový rozpočet projektu činí 259.000 Kč, z toho žádaná dotace 49.000 Kč (18,19 %).</t>
  </si>
  <si>
    <t xml:space="preserve">Celia - život bez lepku o.p.s. žádá o podporu projektu "Webové stránky o problematice celiakie a bezlepkové diety". Projekt je zaměřen na provozování obsáhlých a kvalitních webových stránek pro celiaky i širokou veřejnost o problematice celiakie. Problematika celiakie je velmi široká a zahrnuje především tyto oblasti: diagnostikování, léčba, zvládnutí léčby-bezlepkové stravy, dispenzární péče, finanční zvládnutí léčby (není hrazena ze ZP, ani na ni není přispíváno), psychika nevyléčitelně nemocného člověka a další. Rozpočet projektu činí 70.000 Kč a žádají o dotaci ve výši 49.000 (70,00%).
</t>
  </si>
  <si>
    <t>Centrum Mateřídouška, z.s. žádá o podporu projektu "Zdravé zoubky v mateřských centrech". Hlavním cílem projektu je realizovat již devátým rokem preventivní a zdravotně podpůrný program v mateřských centrech Libereckého kraje s cílem zlepšení a fixace správných orálně hygienických návyků a dosáhnout u cílové skupiny vědomostí odpovídajících věku o zubním kazu a možnostech jeho prevence, a tím přispět ke snížení kazivosti dočasného chrupu. Plošně realizovat jednoduchý a účinný program podpory orálního zdraví těhotných žen, rodičů a jejich dětí se snahou o nácvik správné ústní hygieny a správných potravinových a stravovacích návyků. Rozpočet projektu činí 40.500 Kč a požadovaná dotace 20.000 Kč (49,38 %).</t>
  </si>
  <si>
    <t xml:space="preserve">Centrum pro rodinu Náruč, o.s. žádá o podporu projektu "Zdavá rodina 2017". Cílem projektu je podpora aktivit směřujících ke zlepšení zdravotního stavu a zvyšování kvality života obyvytelstva Libereckého kraje. Preventivní program zaměřený na rodiny s malými dětmi, především ve věku 0 - 6 let s důrazem na edukaci a prevenci. Celkový rozpočet projektu činí 100.500 Kč a žádaná dotace je ve výši 50.000 Kč (49,75%). </t>
  </si>
  <si>
    <t>Jezdecký klub Elite, z.s. předložil k podpoře projekt "Hiporehabilitace pro děti a mládež se specifickými potřebami". Cílem projektu je zpřístupnění hiporehabilitace jako účinné rehabilitační metody, která má široké využití u dětí a mládeže s fyzickým i mentálním handicapem. Cílovou skupinou je především mládež na Turnovsku a okolí ve věku 1 roku až 18-ti let. Předběžné zdroje na zajištění projektu jsou 120.000 Kč, z toho žádaná dotace činí 50.000 Kč (41,67 %).</t>
  </si>
  <si>
    <t>Klub pro zdraví obyvatel Liberecka z.s. žádá o podporu projektu „Kofinancování nákladů pro doplnění zázemí neurorehabilitačního programu Therasuit“. Cílem projektu je doplnění speciálních pomůcek k metodě Therasuit - intenzivní neurorehabilitační péče pro klienty s kombinovaným postižením (pomůcky: válce, úseče, nestabilní plochy) a tím zefektivnit a zjednodušit práci klientů i fyzioterapeutů. Celkové náklady projektu činí 95.000 Kč, žádají o podporu z DF LK ve výši 33.250 Kč (35,00%).</t>
  </si>
  <si>
    <t xml:space="preserve">Komunitní středisko Kontakt Liberec, příspěvková organizace požádalo o dotaci na projekt „Podpora pravidelného sportování libereckých seniorů“. Komunitní středisko Kontakt, p.o. nabízí kromě jiných sportovních aktivit libereckým seniorům možnost jednou měsíčně docházet do kuželny liberecké Home credit areny na tréninky. Pro tyto účely pronajímá na 2 hodiny v kuželně 4 dráhy a šatny pro seniory. Součástí celoročních tréninků je i turnaj v kuželkách. Celkové náklady projektu činí 37.600 Kč, žádají o podporu z DF LK ve výši 16.000 Kč (42,55 %). 
</t>
  </si>
  <si>
    <t>Organizace Liwet z.s. předložila projekt "Život je život - žij ho". Hlavním cílem projektu je naučit se porozumět sám sobě a umět se vypořádat s negativními zážitky s využitím metody EFT, což je meridiánová terapie řadící se ve světě mezi velmi uznávané techniky energetické psychologie. Na seminářích se zájemci seznámí a naučí pracovat s metodou EFT.  Budou uskutečněny tři víkendové semináře pro maximálně desetičlenné skupiny. Rozpočet projektu je 49.130 Kč, z toho dotace činí 24.000 Kč (48,85 %).</t>
  </si>
  <si>
    <t>Nadační fond Dar Zraku požádal o podporu projektu "Zdravé oči v každém věku". Projekt se věnuje podpoře prevence zrakových vad zejména u seniorů z Libereckého kraje. Metodou projektu jsou aktivní návštěvy DPS pro seniory v Liberekém kraji, kde bude provedena přednáška s následnou diskuzí a praktické měření zraku jednotlivých účastníků a případným doporučením k lékařskému vyšetření. Předpokládaný rozpočet projektu činí 24.500 Kč, z toho žádaná dotace 17.000 Kč (69,39 %).</t>
  </si>
  <si>
    <t>Oblastní spolek Českého červeného kříže Jablonec nad Nisou požádal o podporu projektu "Nauč se to a žij! Daruješ?". Hlavním cílem projektuje edukovat již od útlého věku děti v oblasti převážně předlékařské první pomoci, využití přírodní a alternativní medicíny (znalost bylinek a jejich použití v praxi), seznámit se s bezpříspěvkovým dárcovstvím krve a vychovávat děti pro zodpovědný přístup. Předložený rozpočet projektu činí 105.000 Kč, žádaná dotace 50.000 Kč (47,62 %).</t>
  </si>
  <si>
    <t>Oblastní spolek Českého červeného kříže Jablonec nad Nisou žádá o podporu projektu "help trans - senior doprava, pohotovostní služba ČČK". Cílem je zajistit občanům nad 65 let, osobám se sníženou soběstačností a osobám zdravotně postiženým dostupnou dopravu v případě, že nemohou zvolit jiný druh dopravy. Tato činnost nenahrazuje úkony pečovatelské služby. Pohotovostní služba k tísňové péči anděla strážného zajišťuje výjezd a péči hlavně o seniory, pokud např. upadnou nebo cítí jinak v nouzi. Celkový rozpočet projektu činí 110.000 Kč, z toho žádaná dotace 50.000 Kč (45,45 %).</t>
  </si>
  <si>
    <t>Podkrkonošská společnost přátel dětí zdravotně postižených Semily, zs.s žádá o podporu projektu "ZDRAVOTNÍ PREVENCE NA SEMILSKU". Projekt vychází z ročního plánu prevence na Semilsku. Garantem 5 akcí zahrnujících prevenci zaměřenou na zdravý vývoj populace je Podkrkonošská společnost. Moje tělo a kouření, Zdraví zdraví zdraví, Karkulka a Smolíček, Hrou proti AIDS i Jak se nestat závislákem se osvědčily v letech minulých a školy si je vyžádaly i pro rok 2017. Celkový rozpočet projektu činí 27.000 Kč, z toho žádají o dotaci ve výši 17.000 Kč (62,96 %).</t>
  </si>
  <si>
    <t>Organizace První volnočasový Ekopark Liberec, z.ú. podala žádost o podporu projektu "ŽENA IN EKOPARK". Účelem projektu je realizace cyklu aktivit (přednášky, workshopy, lekce a programy), které podporují zdravý životní styl ve všech jeho aspektech (zdravá výživa, pravidelné pohybové aktivity a duševní zdraví atd.) Rozpočet projektu činí 100.000 Kč, z toho žádaná dotace je ve výši 49.500 Kč (49,50 %).</t>
  </si>
  <si>
    <t>Sdružení Tulipan, z.s. žádá o podporu projektu "Sami sobě II". Projekt se prostřednictvím svých činností zaměřuje na podporu aktivit směřujících ke zlepšení zdravotního stavu osob s duševním chronickým onemocněním a zvyšování kvality života těchto obyvatel Libereckého kraje. Projekt zahrnuje kurz pro peer pracovníky pro zdravotně postižené vedoucí zaměstnance žadatele a dále individuální a skupinové supervize pro vedoucí zdravé a zdravotně postižené zaměstnance žadatele.  Předběžná rozvaha projektu činí 69.600 Kč a žádaná dotace je ve výši 48.024 Kč (69,00 %).</t>
  </si>
  <si>
    <t xml:space="preserve">Svaz diabetiků ČR, územní organizace v Jilemnici  žádá o podporu projektu „Péče o dolní končetiny 2017 a prevence vzniku komplikací“. Součástí projektu je přednášková činnost pro členy organizace  a zajištění 110 procedur spočívajících v odborném ošetření dolních končetin. Cílem je nejen zprostředkování informací, ale i výchova nemocných k aktivnímu přístupu k péči o dolní končetiny a vlastní zdraví vč. předcházení komplikacím DM. Celkové výdaje činí 46.000 Kč; požadavek na dotaci z DF LK 20.700 Kč (45,00 %). </t>
  </si>
  <si>
    <t xml:space="preserve">Svaz diabetiků ČR, územní organizace Liberec, pobočný spolek  předkládá projekt "Zdravý životní styl diabetiků " jehož cílem je nastolit zdravý životní styl u osob postižených diabetem I a II. typu s následnými zdravotními komplikacemi a tím zlepšit jejich zdravotní stav. Každý týden se aktivní členky účastní cvičení v Kontaktu Liberec. Každý měsíc se členové organizace schází za účelem edukace diabetiků a přípravy pohybových aktivit. 1x měsíčně chodí diabetici plavat, na pěší výlety do přírody a na kulturní akci.  Náklady projektu jsou celkem 33.500 Kč, požadovaná podpora je ve výši 10.000 Kč (29,85 %).
</t>
  </si>
  <si>
    <t>Svaz postižených civilizačními chorobami v České republice, z. s  předkládá k popoře projekt "Rozchodíme CIVILKY v Libereckém kraji 2017". V rámci projektu proběhnou 2 pochody s holemi Nordic walking s doprovodným programem v Hrádku nad Nisou a v Novém Boru pro osoby s civilizačním onemocněním, seniory i veřejnost. V rámci pochodů bude probíhat instruktáž správné techniky chůze s holemi nordic walking, ukázky vhodných cviků pro osoby se zdravotním postižením, měření krevního tlaku a tepové frekvence atd. Akcí se zúčastní jak členové SPCCH z Liberci a v Novém Boru, tak bude i přizvána široká veřejnost. Každého pochodu se zúčastní minimálně 30 osob. Rozpočet předloženého projektu je dle žádosti o dotaci 64.400 Kč a žádají o podporu ve výši 45.080 Kč (70,00 %).</t>
  </si>
  <si>
    <t>Organizace Svítání, z.s. žádá o podporu projektu "Hiporehabilitace pro děti se zdravotním znevýhodněním 2017". Cílem projektu je zlepšení zdravotního a psychického stavu metodami hiporehabilitace, rozvoj pohybových a mentálních schopností a sociálních dovedností dětí a mládeže se zdravotním znevýhodněním prostřednictvím koní. Jedná se o aktivní podíl na komplexní rehabilitaci dětí se zdravotními obtížemi a rozšíření nabídky služeb léčebné rehabilitace. Předběžný rozpočet projektu činí 348.000 Kč, výše požadované dotace 45.000 Kč (12,93 %).</t>
  </si>
  <si>
    <t xml:space="preserve">Tyfloservis, o.p.s., Liberec předkládá projekt „Zdravotně edukační služby pro lidi se zrakovým postižením LB kraje“. Tyfloservis se věnuje již 26 let rehabilitaci lidí s těžkým zrakovým postižením. Úzce spolupracuje s očními lékaři, kteří k němu posílají své pacienty. Rehabilitace zraku (zdravotně-edukační služby) spočívá v odzkoušení a výběru speciálních pomůcek, v nácviku práce s nimi, v celkové individuální edukaci klientů při zvládání běžného života ze zrakovým handicapem. Předpokládané náklady projektu jsou 65.000 Kč, z toho žádaná dotace z DF LK činí 45.500 Kč (70,00 %). </t>
  </si>
  <si>
    <t>Unie ROSKA - reg. org. ROSKA ČESKÁ LÍPA, z.p.s. žádá o podporu projektu "Seminář pro cvičitele" (jaro). Dvoudenní seminář cvičitelů poskytuje nabídku v prohloubení znalostí v oblasti cvičební náplně pro klienty zdravotně handicapovaných skupin. Jedná se o skupinové cvičení na rehabilitačně relaxačním základě (jóga a klasická rehabilitace ). Cvičitelé (instruktoři) poskytují tyto cvičení pro zájemce ve svých městech a na určených místech. Většinou se jedná o klienty s onemocněním rozstroušená skleróza, ale tyto služby cvičitelé poskytují i pro další skupiny zdravotně postižených - tělesné nebo onkologické. Rozpočet projektu činí 32.600 Kč a žádají o podporu ve výši 16.300 Kč (50,00%).</t>
  </si>
  <si>
    <t>Unie ROSKA - reg. org. ROSKA ČESKÁ LÍPA, z.p.s. žádá o podporu projektu "Seminář pro cvičitele" (podzim). Třídenní seminář cvičitelů poskytuje nabídku v prohloubení znalostí v oblasti cvičební náplně pro klienty zdravotně handicapovaných skupin. Jedná se o skupinové cvičení na rehabilitačně relaxačním základě (jóga a klasická rehabilitace ). Cvičitelé (instruktoři) poskytují tyto cvičení pro zájemce ve svých městech a na určených místech. Většinou se jedná o klienty s onemocněním rozstroušená skleróza, ale tyto služby cvičitelé poskytují i pro další skupiny zdravotně postižených - tělesné nebo onkologické. Rozpočet projektu činí 42.400 Kč a žádají o podporu ve výši 21.200 Kč (50,00 %).</t>
  </si>
  <si>
    <t xml:space="preserve">ROSKA LIBEREC žádá o podporu projektu "Maratón s roztroušenou sklerózou MaRS ", který si klade za cíl pomoc lidem s rostroušenou sklerózou. MaRS je 24 hodinový maraton, během kterého v celé republice štafetově cvičí pacienti s roztroušenou sklerozou v rámci jednotlivých týmů. Regionální organizace Roska se do tohoto maratonu zapojila ve spolupráci s Libereckým aerobik studiem Endorfin cvičením s flexibarem a jinými cvičebními a rehabilitační pomůckami dne 4.3.2017. Celkový rozpočet projektu činí 18.700 Kč a žádaná dotace z DF Libereckého kraje je 9.000 Kč (48,13 %). </t>
  </si>
  <si>
    <t>Organizace VČAS z.s. požádala o podporu projektu "Zdravý start do života DC7". Cílem projektu je motivovat účastníky pořádaných akcí nejen na zdravý pohyb, ale i zdravou výživu a zdravý životní styl. V rámci projektu bude realizován cyklus přednášek o zdravé stravě včetně její správné přípravy, o první pomoci a o onemocnění.  Rozpočet projektu činí 28.720 Kč, z toho dotace 8.500 Kč (29,60 %).</t>
  </si>
  <si>
    <t xml:space="preserve">Zdravý zoubek, spolek připravil projekt „Zdravý zoubek 2017“. Hlavním cílem projektu je teoretická a hlavně praktická dovednost v prevenci zubního kazu u dětí MŠ a ZŠ a dospělých. Zahrnuje zejm. instruktáž efektivní techniky čištění zubů a poučení o formách prevence. Pro zájemce je připravena detekce zubního plaku. Účastníci obdrží motivační balíček. Výuku zajistí odborně proškolení studenti (počet 40). V plánu je proškolit 1.400 dětí v MŠ, 500 žáků ZŠ a 100 dospělých. Náklady na projekt činí 130.000 Kč, žádaná dotace z DF LK je ve výši 39.000 Kč (30,00 %). </t>
  </si>
  <si>
    <t>Mgr. Jan Farský</t>
  </si>
  <si>
    <t>1. výzva, rok 2017</t>
  </si>
  <si>
    <t xml:space="preserve">Celia - život bez lepku o.p.s. žádá o podporu projektu "Aktivity směřující ke zlepšení života lidí s celiakií". Projekt je zaměřen na pomoc a podporu celiakům a rodinám dětí s celiakií. Většina nově diagnostikovaných celiaků a jejich okolí se po stanovení diagnózy ocitá v informační nouzi a často hledá pomoc na nesprávných místech. Projekt si klade za cíl prostřednictvím edukačních a poradenských aktivit napomoci začlenění nemocných do běžného života a odstranění - zmírnění barikád, které s sebou dodržování bezlepkové diety nese. Součástí projektu je i osvěta a šíření správných informací mezi širokou veřejnost. Rozpočet projektu činí 71.500 Kč a žádají o dotaci ve výši 50.000 (69,93 %).
</t>
  </si>
  <si>
    <t xml:space="preserve">Spolek CMJ z.s. žádá o podporu projektu "Zdravý start do života". Projekt je zaměřen na děti a mládež a v rámci projektu budou realizovány preventivní přednášky o zdravém životním stylu, převážně o zdravém stravování a správném držení těla. Rozpočet projektu činí 34.500 Kč, z toho žádaná dotace 24.150 Kč (70,00 %). </t>
  </si>
  <si>
    <t xml:space="preserve">Dům dětí a mládeže Vikýř, Jablonec nad Nisou, Podhorská 49, příspěvková organizace předložil projekt "Výživa a pohyb zábavou i klíčem ke zdraví“. Cílem projektu je podpora zdravého životního stylu, nabídka společných pohybových aktivit tzv. sportovních sobot, prevence obezity, civilizačních nemocí. V rámci projektu bude uspořádáno 9 akcí pro děti, mláděž a dospělé včetně osob s diabetem a osob s různými druhy zdravotního handicapu. Náklady na projekt činí celkem 50.000 Kč, žádaná dotace z DF LK je ve výši 25.000 Kč (50,00 %). </t>
  </si>
  <si>
    <t>Sdružení Tulipan, z.s. žádá o podporu projektu "Sociálně a kulturně terapeutické aktivity jako prostředek podpory duševního zdraví osob s duševním onemocněním". Cílem projektu je přispět ke zlepšení zdravotního stavu osob s duševním onemocněním prostřednictvím realizace řady terapeutických činností. Terapeutická činnost v sobě zahrnuje skupinovou podporu, která bude organizována pravidelně formou léčebně terapeutických bloků (2 bloky týdně), vč. podpory sociálního začleňování. Předběžná rozvaha projektu činí 88.000 Kč a žádaná dotace je ve výši 43.000 Kč (48,86 %).</t>
  </si>
  <si>
    <t>Senioři Libereckého kraje v pohybu</t>
  </si>
  <si>
    <t xml:space="preserve">Senior fitnes občanské sdružení předkládá projekt "Senioři Libereckého kraje v pohybu". Projekt realizuje rehabilitačně - rekondiční pohybové aktivity pro seniory v bazénu a v tělocvičně. Pravidelné pohybové aktivity pomáhají seniorům udržet si až do vysokého věku vlastní mobilitu, soběstačnost a dobrou fyzickou kondici. Celkový rozpočet projektu činí 188.000 Kč, z toho žádaná dotace je 50.000 Kč (26,60 %). </t>
  </si>
  <si>
    <t>Senior fitnes z.s. požádal o podporu projektu "Den pro zdraví se Senior fitnes - Liberci". Projekt je jednodenní akcí, jejímž účelem je osvěta v oblasti pohybových aktivit seniorů. Na akci budou představeny možnosti různých typů pohybu pro seniory a návštěvníci si budu moci vše sami vyzkoušet. Celkový rozpočet projektu činí 66.600 Kč, z toho žádaná dotace 25.000 Kč (37,54 %).</t>
  </si>
  <si>
    <t>Příloha č.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</si>
</sst>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6" x14ac:knownFonts="1">
    <font>
      <sz val="11"/>
      <color theme="1"/>
      <name val="Calibri"/>
      <family val="2"/>
      <charset val="238"/>
      <scheme val="minor"/>
    </font>
    <font>
      <b/>
      <sz val="10"/>
      <color theme="1"/>
      <name val="Times New Roman"/>
      <family val="1"/>
      <charset val="238"/>
    </font>
    <font>
      <sz val="8"/>
      <color theme="1"/>
      <name val="Times New Roman"/>
      <family val="1"/>
      <charset val="238"/>
    </font>
    <font>
      <b/>
      <sz val="8"/>
      <color theme="1"/>
      <name val="Times New Roman"/>
      <family val="1"/>
      <charset val="238"/>
    </font>
    <font>
      <i/>
      <sz val="8"/>
      <color theme="1"/>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rgb="FF969696"/>
        <bgColor indexed="64"/>
      </patternFill>
    </fill>
    <fill>
      <patternFill patternType="solid">
        <fgColor rgb="FFC0C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diagonal/>
    </border>
    <border>
      <left/>
      <right/>
      <top/>
      <bottom style="hair">
        <color auto="1"/>
      </bottom>
      <diagonal/>
    </border>
  </borders>
  <cellStyleXfs count="1">
    <xf numFmtId="0" fontId="0" fillId="0" borderId="0"/>
  </cellStyleXfs>
  <cellXfs count="49">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horizontal="center"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9"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1" xfId="0" applyFont="1" applyBorder="1" applyAlignment="1">
      <alignment vertical="center"/>
    </xf>
    <xf numFmtId="164" fontId="2" fillId="0" borderId="9"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1" xfId="0" applyNumberFormat="1" applyFont="1" applyBorder="1" applyAlignment="1">
      <alignment vertical="center"/>
    </xf>
    <xf numFmtId="2" fontId="2" fillId="0" borderId="9"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5" fillId="0" borderId="0" xfId="0" applyFont="1" applyAlignment="1">
      <alignment horizontal="right" vertical="center"/>
    </xf>
    <xf numFmtId="14" fontId="5" fillId="0" borderId="0" xfId="0" applyNumberFormat="1" applyFont="1" applyAlignment="1">
      <alignment vertical="center"/>
    </xf>
    <xf numFmtId="0" fontId="5" fillId="0" borderId="0" xfId="0" applyFont="1" applyAlignment="1">
      <alignment vertical="center"/>
    </xf>
    <xf numFmtId="0" fontId="5" fillId="0" borderId="12" xfId="0" applyFont="1" applyBorder="1" applyAlignment="1">
      <alignment vertical="center"/>
    </xf>
    <xf numFmtId="0" fontId="5" fillId="0" borderId="0" xfId="0" applyFont="1" applyFill="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Border="1" applyAlignment="1">
      <alignment vertical="center"/>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tabSelected="1" topLeftCell="B1" zoomScale="120" zoomScaleNormal="120" workbookViewId="0">
      <selection activeCell="L2" sqref="L2"/>
    </sheetView>
  </sheetViews>
  <sheetFormatPr defaultRowHeight="15" x14ac:dyDescent="0.25"/>
  <cols>
    <col min="4" max="4" width="18.140625" customWidth="1"/>
    <col min="5" max="5" width="27.5703125" customWidth="1"/>
    <col min="6" max="6" width="10" bestFit="1" customWidth="1"/>
    <col min="7" max="7" width="11.28515625" bestFit="1" customWidth="1"/>
  </cols>
  <sheetData>
    <row r="1" spans="2:12" x14ac:dyDescent="0.25">
      <c r="B1" s="42" t="s">
        <v>0</v>
      </c>
      <c r="C1" s="42"/>
      <c r="D1" s="42"/>
      <c r="E1" s="42"/>
      <c r="F1" s="1"/>
      <c r="G1" s="43"/>
      <c r="H1" s="43"/>
      <c r="I1" s="1"/>
      <c r="J1" s="2"/>
      <c r="K1" s="1"/>
      <c r="L1" s="1" t="s">
        <v>120</v>
      </c>
    </row>
    <row r="2" spans="2:12" x14ac:dyDescent="0.25">
      <c r="B2" s="1"/>
      <c r="C2" s="43"/>
      <c r="D2" s="43"/>
      <c r="E2" s="1"/>
      <c r="F2" s="1"/>
      <c r="G2" s="43"/>
      <c r="H2" s="43"/>
      <c r="I2" s="1"/>
      <c r="J2" s="2"/>
      <c r="K2" s="1"/>
      <c r="L2" s="1"/>
    </row>
    <row r="3" spans="2:12" ht="30" customHeight="1" x14ac:dyDescent="0.25">
      <c r="B3" s="44" t="s">
        <v>1</v>
      </c>
      <c r="C3" s="44"/>
      <c r="D3" s="44"/>
      <c r="E3" s="45" t="s">
        <v>48</v>
      </c>
      <c r="F3" s="45"/>
      <c r="G3" s="45"/>
      <c r="H3" s="45"/>
      <c r="I3" s="45"/>
      <c r="J3" s="45"/>
      <c r="K3" s="45"/>
      <c r="L3" s="45"/>
    </row>
    <row r="4" spans="2:12" x14ac:dyDescent="0.25">
      <c r="B4" s="44" t="s">
        <v>2</v>
      </c>
      <c r="C4" s="44"/>
      <c r="D4" s="44"/>
      <c r="E4" s="4" t="s">
        <v>112</v>
      </c>
      <c r="F4" s="3"/>
      <c r="G4" s="44"/>
      <c r="H4" s="44"/>
      <c r="I4" s="1"/>
      <c r="J4" s="2"/>
      <c r="K4" s="1"/>
      <c r="L4" s="1"/>
    </row>
    <row r="5" spans="2:12" x14ac:dyDescent="0.25">
      <c r="B5" s="3"/>
      <c r="C5" s="3"/>
      <c r="D5" s="5"/>
      <c r="E5" s="3"/>
      <c r="F5" s="3"/>
      <c r="G5" s="46"/>
      <c r="H5" s="46"/>
      <c r="I5" s="1"/>
      <c r="J5" s="2"/>
      <c r="K5" s="1"/>
      <c r="L5" s="1"/>
    </row>
    <row r="6" spans="2:12" ht="45" x14ac:dyDescent="0.25">
      <c r="B6" s="47" t="s">
        <v>3</v>
      </c>
      <c r="C6" s="47"/>
      <c r="D6" s="47"/>
      <c r="E6" s="47"/>
      <c r="F6" s="47"/>
      <c r="G6" s="47"/>
      <c r="H6" s="47"/>
      <c r="I6" s="25" t="s">
        <v>4</v>
      </c>
      <c r="J6" s="25"/>
      <c r="K6" s="47" t="s">
        <v>5</v>
      </c>
      <c r="L6" s="47"/>
    </row>
    <row r="7" spans="2:12" ht="105.75" customHeight="1" x14ac:dyDescent="0.25">
      <c r="B7" s="48" t="s">
        <v>6</v>
      </c>
      <c r="C7" s="48" t="s">
        <v>7</v>
      </c>
      <c r="D7" s="48" t="s">
        <v>8</v>
      </c>
      <c r="E7" s="48" t="s">
        <v>9</v>
      </c>
      <c r="F7" s="48" t="s">
        <v>10</v>
      </c>
      <c r="G7" s="48" t="s">
        <v>11</v>
      </c>
      <c r="H7" s="48"/>
      <c r="I7" s="48" t="s">
        <v>12</v>
      </c>
      <c r="J7" s="48" t="s">
        <v>13</v>
      </c>
      <c r="K7" s="48" t="s">
        <v>14</v>
      </c>
      <c r="L7" s="48" t="s">
        <v>15</v>
      </c>
    </row>
    <row r="8" spans="2:12" x14ac:dyDescent="0.25">
      <c r="B8" s="48"/>
      <c r="C8" s="48"/>
      <c r="D8" s="48"/>
      <c r="E8" s="48"/>
      <c r="F8" s="48"/>
      <c r="G8" s="26" t="s">
        <v>16</v>
      </c>
      <c r="H8" s="26" t="s">
        <v>17</v>
      </c>
      <c r="I8" s="48"/>
      <c r="J8" s="48"/>
      <c r="K8" s="48"/>
      <c r="L8" s="48"/>
    </row>
    <row r="9" spans="2:12" ht="180" x14ac:dyDescent="0.25">
      <c r="B9" s="19">
        <v>1</v>
      </c>
      <c r="C9" s="20" t="s">
        <v>50</v>
      </c>
      <c r="D9" s="21" t="s">
        <v>63</v>
      </c>
      <c r="E9" s="21" t="s">
        <v>87</v>
      </c>
      <c r="F9" s="28">
        <v>259200</v>
      </c>
      <c r="G9" s="28">
        <v>49000</v>
      </c>
      <c r="H9" s="32">
        <v>18.904320987654319</v>
      </c>
      <c r="I9" s="22" t="s">
        <v>22</v>
      </c>
      <c r="J9" s="23">
        <v>40</v>
      </c>
      <c r="K9" s="22">
        <v>45</v>
      </c>
      <c r="L9" s="24">
        <f>J9+K9</f>
        <v>85</v>
      </c>
    </row>
    <row r="10" spans="2:12" ht="236.25" x14ac:dyDescent="0.25">
      <c r="B10" s="19">
        <v>2</v>
      </c>
      <c r="C10" s="20" t="s">
        <v>28</v>
      </c>
      <c r="D10" s="21" t="s">
        <v>19</v>
      </c>
      <c r="E10" s="21" t="s">
        <v>113</v>
      </c>
      <c r="F10" s="28">
        <v>71500</v>
      </c>
      <c r="G10" s="28">
        <v>50000</v>
      </c>
      <c r="H10" s="32">
        <v>69.930069930069934</v>
      </c>
      <c r="I10" s="22" t="s">
        <v>22</v>
      </c>
      <c r="J10" s="23">
        <v>25</v>
      </c>
      <c r="K10" s="22">
        <v>50</v>
      </c>
      <c r="L10" s="24">
        <f t="shared" ref="L10:L41" si="0">J10+K10</f>
        <v>75</v>
      </c>
    </row>
    <row r="11" spans="2:12" ht="202.5" x14ac:dyDescent="0.25">
      <c r="B11" s="19">
        <v>3</v>
      </c>
      <c r="C11" s="20" t="s">
        <v>28</v>
      </c>
      <c r="D11" s="21" t="s">
        <v>40</v>
      </c>
      <c r="E11" s="21" t="s">
        <v>88</v>
      </c>
      <c r="F11" s="28">
        <v>70000</v>
      </c>
      <c r="G11" s="28">
        <v>49000</v>
      </c>
      <c r="H11" s="32">
        <v>70</v>
      </c>
      <c r="I11" s="22" t="s">
        <v>22</v>
      </c>
      <c r="J11" s="23">
        <v>25</v>
      </c>
      <c r="K11" s="22">
        <v>50</v>
      </c>
      <c r="L11" s="24">
        <f t="shared" si="0"/>
        <v>75</v>
      </c>
    </row>
    <row r="12" spans="2:12" ht="236.25" x14ac:dyDescent="0.25">
      <c r="B12" s="19">
        <v>4</v>
      </c>
      <c r="C12" s="20" t="s">
        <v>29</v>
      </c>
      <c r="D12" s="21" t="s">
        <v>20</v>
      </c>
      <c r="E12" s="21" t="s">
        <v>89</v>
      </c>
      <c r="F12" s="28">
        <v>40500</v>
      </c>
      <c r="G12" s="28">
        <v>20000</v>
      </c>
      <c r="H12" s="32">
        <v>49.382716049382715</v>
      </c>
      <c r="I12" s="22" t="s">
        <v>22</v>
      </c>
      <c r="J12" s="23">
        <v>32</v>
      </c>
      <c r="K12" s="22">
        <v>45</v>
      </c>
      <c r="L12" s="24">
        <f t="shared" si="0"/>
        <v>77</v>
      </c>
    </row>
    <row r="13" spans="2:12" ht="135" x14ac:dyDescent="0.25">
      <c r="B13" s="19">
        <v>5</v>
      </c>
      <c r="C13" s="20" t="s">
        <v>23</v>
      </c>
      <c r="D13" s="21" t="s">
        <v>64</v>
      </c>
      <c r="E13" s="21" t="s">
        <v>90</v>
      </c>
      <c r="F13" s="28">
        <v>100500</v>
      </c>
      <c r="G13" s="28">
        <v>50000</v>
      </c>
      <c r="H13" s="32">
        <v>49.75124378109453</v>
      </c>
      <c r="I13" s="22" t="s">
        <v>22</v>
      </c>
      <c r="J13" s="23">
        <v>32</v>
      </c>
      <c r="K13" s="22">
        <v>45</v>
      </c>
      <c r="L13" s="24">
        <f t="shared" si="0"/>
        <v>77</v>
      </c>
    </row>
    <row r="14" spans="2:12" ht="112.5" x14ac:dyDescent="0.25">
      <c r="B14" s="19">
        <v>6</v>
      </c>
      <c r="C14" s="20" t="s">
        <v>51</v>
      </c>
      <c r="D14" s="21" t="s">
        <v>65</v>
      </c>
      <c r="E14" s="21" t="s">
        <v>114</v>
      </c>
      <c r="F14" s="28">
        <v>34500</v>
      </c>
      <c r="G14" s="28">
        <v>24150</v>
      </c>
      <c r="H14" s="32">
        <v>70</v>
      </c>
      <c r="I14" s="22" t="s">
        <v>22</v>
      </c>
      <c r="J14" s="23">
        <v>25</v>
      </c>
      <c r="K14" s="22">
        <v>35</v>
      </c>
      <c r="L14" s="24">
        <f t="shared" si="0"/>
        <v>60</v>
      </c>
    </row>
    <row r="15" spans="2:12" ht="168.75" x14ac:dyDescent="0.25">
      <c r="B15" s="19">
        <v>7</v>
      </c>
      <c r="C15" s="20" t="s">
        <v>52</v>
      </c>
      <c r="D15" s="21" t="s">
        <v>66</v>
      </c>
      <c r="E15" s="21" t="s">
        <v>115</v>
      </c>
      <c r="F15" s="28">
        <v>50000</v>
      </c>
      <c r="G15" s="28">
        <v>25000</v>
      </c>
      <c r="H15" s="32">
        <v>50</v>
      </c>
      <c r="I15" s="22" t="s">
        <v>22</v>
      </c>
      <c r="J15" s="23">
        <v>27</v>
      </c>
      <c r="K15" s="22">
        <v>35</v>
      </c>
      <c r="L15" s="24">
        <f t="shared" si="0"/>
        <v>62</v>
      </c>
    </row>
    <row r="16" spans="2:12" ht="146.25" x14ac:dyDescent="0.25">
      <c r="B16" s="19">
        <v>8</v>
      </c>
      <c r="C16" s="20" t="s">
        <v>53</v>
      </c>
      <c r="D16" s="21" t="s">
        <v>67</v>
      </c>
      <c r="E16" s="21" t="s">
        <v>45</v>
      </c>
      <c r="F16" s="28">
        <v>31500</v>
      </c>
      <c r="G16" s="28">
        <v>22000</v>
      </c>
      <c r="H16" s="32">
        <v>69.841269841269835</v>
      </c>
      <c r="I16" s="22" t="s">
        <v>22</v>
      </c>
      <c r="J16" s="23">
        <v>25</v>
      </c>
      <c r="K16" s="22">
        <v>50</v>
      </c>
      <c r="L16" s="24">
        <f t="shared" si="0"/>
        <v>75</v>
      </c>
    </row>
    <row r="17" spans="2:12" ht="157.5" x14ac:dyDescent="0.25">
      <c r="B17" s="19">
        <v>9</v>
      </c>
      <c r="C17" s="20" t="s">
        <v>30</v>
      </c>
      <c r="D17" s="21" t="s">
        <v>41</v>
      </c>
      <c r="E17" s="21" t="s">
        <v>91</v>
      </c>
      <c r="F17" s="28">
        <v>120000</v>
      </c>
      <c r="G17" s="28">
        <v>50000</v>
      </c>
      <c r="H17" s="32">
        <v>41.666666666666664</v>
      </c>
      <c r="I17" s="22" t="s">
        <v>22</v>
      </c>
      <c r="J17" s="23">
        <v>32</v>
      </c>
      <c r="K17" s="22">
        <v>45</v>
      </c>
      <c r="L17" s="24">
        <f t="shared" si="0"/>
        <v>77</v>
      </c>
    </row>
    <row r="18" spans="2:12" ht="157.5" x14ac:dyDescent="0.25">
      <c r="B18" s="19">
        <v>10</v>
      </c>
      <c r="C18" s="20" t="s">
        <v>54</v>
      </c>
      <c r="D18" s="21" t="s">
        <v>42</v>
      </c>
      <c r="E18" s="21" t="s">
        <v>46</v>
      </c>
      <c r="F18" s="28">
        <v>108000</v>
      </c>
      <c r="G18" s="28">
        <v>32400</v>
      </c>
      <c r="H18" s="32">
        <v>30</v>
      </c>
      <c r="I18" s="22" t="s">
        <v>22</v>
      </c>
      <c r="J18" s="23">
        <v>40</v>
      </c>
      <c r="K18" s="22">
        <v>50</v>
      </c>
      <c r="L18" s="24">
        <f t="shared" si="0"/>
        <v>90</v>
      </c>
    </row>
    <row r="19" spans="2:12" ht="168.75" x14ac:dyDescent="0.25">
      <c r="B19" s="19">
        <v>11</v>
      </c>
      <c r="C19" s="20" t="s">
        <v>54</v>
      </c>
      <c r="D19" s="21" t="s">
        <v>68</v>
      </c>
      <c r="E19" s="21" t="s">
        <v>92</v>
      </c>
      <c r="F19" s="28">
        <v>95000</v>
      </c>
      <c r="G19" s="28">
        <v>33250</v>
      </c>
      <c r="H19" s="32">
        <v>35</v>
      </c>
      <c r="I19" s="22" t="s">
        <v>22</v>
      </c>
      <c r="J19" s="23">
        <v>32</v>
      </c>
      <c r="K19" s="22">
        <v>40</v>
      </c>
      <c r="L19" s="24">
        <f t="shared" si="0"/>
        <v>72</v>
      </c>
    </row>
    <row r="20" spans="2:12" ht="202.5" x14ac:dyDescent="0.25">
      <c r="B20" s="19">
        <v>12</v>
      </c>
      <c r="C20" s="20" t="s">
        <v>31</v>
      </c>
      <c r="D20" s="21" t="s">
        <v>43</v>
      </c>
      <c r="E20" s="21" t="s">
        <v>93</v>
      </c>
      <c r="F20" s="28">
        <v>37600</v>
      </c>
      <c r="G20" s="28">
        <v>16000</v>
      </c>
      <c r="H20" s="32">
        <v>42.553191489361701</v>
      </c>
      <c r="I20" s="22" t="s">
        <v>22</v>
      </c>
      <c r="J20" s="23">
        <v>27</v>
      </c>
      <c r="K20" s="22">
        <v>45</v>
      </c>
      <c r="L20" s="24">
        <f t="shared" si="0"/>
        <v>72</v>
      </c>
    </row>
    <row r="21" spans="2:12" ht="168.75" x14ac:dyDescent="0.25">
      <c r="B21" s="19">
        <v>13</v>
      </c>
      <c r="C21" s="20" t="s">
        <v>55</v>
      </c>
      <c r="D21" s="21" t="s">
        <v>69</v>
      </c>
      <c r="E21" s="21" t="s">
        <v>94</v>
      </c>
      <c r="F21" s="28">
        <v>49130</v>
      </c>
      <c r="G21" s="28">
        <v>24000</v>
      </c>
      <c r="H21" s="32">
        <v>48.849989822918786</v>
      </c>
      <c r="I21" s="22" t="s">
        <v>22</v>
      </c>
      <c r="J21" s="23">
        <v>27</v>
      </c>
      <c r="K21" s="22">
        <v>35</v>
      </c>
      <c r="L21" s="24">
        <f t="shared" si="0"/>
        <v>62</v>
      </c>
    </row>
    <row r="22" spans="2:12" ht="157.5" x14ac:dyDescent="0.25">
      <c r="B22" s="19">
        <v>14</v>
      </c>
      <c r="C22" s="20" t="s">
        <v>56</v>
      </c>
      <c r="D22" s="21" t="s">
        <v>70</v>
      </c>
      <c r="E22" s="21" t="s">
        <v>95</v>
      </c>
      <c r="F22" s="28">
        <v>24500</v>
      </c>
      <c r="G22" s="28">
        <v>17000</v>
      </c>
      <c r="H22" s="32">
        <v>69.387755102040813</v>
      </c>
      <c r="I22" s="22" t="s">
        <v>49</v>
      </c>
      <c r="J22" s="23">
        <v>0</v>
      </c>
      <c r="K22" s="22">
        <v>0</v>
      </c>
      <c r="L22" s="24">
        <f t="shared" si="0"/>
        <v>0</v>
      </c>
    </row>
    <row r="23" spans="2:12" ht="157.5" x14ac:dyDescent="0.25">
      <c r="B23" s="19">
        <v>15</v>
      </c>
      <c r="C23" s="20" t="s">
        <v>57</v>
      </c>
      <c r="D23" s="21" t="s">
        <v>71</v>
      </c>
      <c r="E23" s="21" t="s">
        <v>96</v>
      </c>
      <c r="F23" s="28">
        <v>105000</v>
      </c>
      <c r="G23" s="28">
        <v>50000</v>
      </c>
      <c r="H23" s="32">
        <v>47.61904761904762</v>
      </c>
      <c r="I23" s="22" t="s">
        <v>22</v>
      </c>
      <c r="J23" s="23">
        <v>32</v>
      </c>
      <c r="K23" s="22">
        <v>45</v>
      </c>
      <c r="L23" s="24">
        <f t="shared" si="0"/>
        <v>77</v>
      </c>
    </row>
    <row r="24" spans="2:12" ht="191.25" x14ac:dyDescent="0.25">
      <c r="B24" s="19">
        <v>16</v>
      </c>
      <c r="C24" s="20" t="s">
        <v>57</v>
      </c>
      <c r="D24" s="21" t="s">
        <v>72</v>
      </c>
      <c r="E24" s="21" t="s">
        <v>97</v>
      </c>
      <c r="F24" s="28">
        <v>110000</v>
      </c>
      <c r="G24" s="28">
        <v>50000</v>
      </c>
      <c r="H24" s="32">
        <v>45.454545454545453</v>
      </c>
      <c r="I24" s="22" t="s">
        <v>22</v>
      </c>
      <c r="J24" s="23">
        <v>32</v>
      </c>
      <c r="K24" s="22">
        <v>45</v>
      </c>
      <c r="L24" s="24">
        <f t="shared" si="0"/>
        <v>77</v>
      </c>
    </row>
    <row r="25" spans="2:12" ht="191.25" x14ac:dyDescent="0.25">
      <c r="B25" s="7">
        <v>17</v>
      </c>
      <c r="C25" s="8" t="s">
        <v>32</v>
      </c>
      <c r="D25" s="9" t="s">
        <v>73</v>
      </c>
      <c r="E25" s="9" t="s">
        <v>98</v>
      </c>
      <c r="F25" s="29">
        <v>27000</v>
      </c>
      <c r="G25" s="29">
        <v>17000</v>
      </c>
      <c r="H25" s="33">
        <v>62.962962962962962</v>
      </c>
      <c r="I25" s="10" t="s">
        <v>22</v>
      </c>
      <c r="J25" s="11">
        <v>25</v>
      </c>
      <c r="K25" s="10">
        <v>50</v>
      </c>
      <c r="L25" s="12">
        <f t="shared" si="0"/>
        <v>75</v>
      </c>
    </row>
    <row r="26" spans="2:12" ht="135" x14ac:dyDescent="0.25">
      <c r="B26" s="7">
        <v>18</v>
      </c>
      <c r="C26" s="8" t="s">
        <v>58</v>
      </c>
      <c r="D26" s="9" t="s">
        <v>74</v>
      </c>
      <c r="E26" s="9" t="s">
        <v>99</v>
      </c>
      <c r="F26" s="29">
        <v>100000</v>
      </c>
      <c r="G26" s="29">
        <v>49500</v>
      </c>
      <c r="H26" s="33">
        <v>49.5</v>
      </c>
      <c r="I26" s="10" t="s">
        <v>22</v>
      </c>
      <c r="J26" s="11">
        <v>32</v>
      </c>
      <c r="K26" s="10">
        <v>40</v>
      </c>
      <c r="L26" s="12">
        <f t="shared" si="0"/>
        <v>72</v>
      </c>
    </row>
    <row r="27" spans="2:12" ht="191.25" x14ac:dyDescent="0.25">
      <c r="B27" s="7">
        <v>19</v>
      </c>
      <c r="C27" s="8" t="s">
        <v>33</v>
      </c>
      <c r="D27" s="9" t="s">
        <v>75</v>
      </c>
      <c r="E27" s="9" t="s">
        <v>116</v>
      </c>
      <c r="F27" s="29">
        <v>88000</v>
      </c>
      <c r="G27" s="29">
        <v>43000</v>
      </c>
      <c r="H27" s="33">
        <v>48.863636363636367</v>
      </c>
      <c r="I27" s="10" t="s">
        <v>22</v>
      </c>
      <c r="J27" s="11">
        <v>32</v>
      </c>
      <c r="K27" s="10">
        <v>45</v>
      </c>
      <c r="L27" s="12">
        <f t="shared" si="0"/>
        <v>77</v>
      </c>
    </row>
    <row r="28" spans="2:12" ht="191.25" x14ac:dyDescent="0.25">
      <c r="B28" s="7">
        <v>20</v>
      </c>
      <c r="C28" s="8" t="s">
        <v>33</v>
      </c>
      <c r="D28" s="9" t="s">
        <v>76</v>
      </c>
      <c r="E28" s="9" t="s">
        <v>100</v>
      </c>
      <c r="F28" s="29">
        <v>69600</v>
      </c>
      <c r="G28" s="29">
        <v>48024</v>
      </c>
      <c r="H28" s="33">
        <v>69</v>
      </c>
      <c r="I28" s="10" t="s">
        <v>22</v>
      </c>
      <c r="J28" s="11">
        <v>25</v>
      </c>
      <c r="K28" s="10">
        <v>45</v>
      </c>
      <c r="L28" s="12">
        <f t="shared" si="0"/>
        <v>70</v>
      </c>
    </row>
    <row r="29" spans="2:12" ht="135" x14ac:dyDescent="0.25">
      <c r="B29" s="7">
        <v>21</v>
      </c>
      <c r="C29" s="8" t="s">
        <v>34</v>
      </c>
      <c r="D29" s="9" t="s">
        <v>117</v>
      </c>
      <c r="E29" s="9" t="s">
        <v>118</v>
      </c>
      <c r="F29" s="29">
        <v>188000</v>
      </c>
      <c r="G29" s="29">
        <v>50000</v>
      </c>
      <c r="H29" s="33">
        <v>26.595744680851062</v>
      </c>
      <c r="I29" s="10" t="s">
        <v>22</v>
      </c>
      <c r="J29" s="11">
        <v>40</v>
      </c>
      <c r="K29" s="10">
        <v>40</v>
      </c>
      <c r="L29" s="12">
        <f t="shared" si="0"/>
        <v>80</v>
      </c>
    </row>
    <row r="30" spans="2:12" ht="123.75" x14ac:dyDescent="0.25">
      <c r="B30" s="7">
        <v>22</v>
      </c>
      <c r="C30" s="8" t="s">
        <v>34</v>
      </c>
      <c r="D30" s="9" t="s">
        <v>77</v>
      </c>
      <c r="E30" s="9" t="s">
        <v>119</v>
      </c>
      <c r="F30" s="29">
        <v>66600</v>
      </c>
      <c r="G30" s="29">
        <v>25000</v>
      </c>
      <c r="H30" s="33">
        <v>37.537537537537538</v>
      </c>
      <c r="I30" s="10" t="s">
        <v>22</v>
      </c>
      <c r="J30" s="11">
        <v>32</v>
      </c>
      <c r="K30" s="10">
        <v>37</v>
      </c>
      <c r="L30" s="12">
        <f t="shared" si="0"/>
        <v>69</v>
      </c>
    </row>
    <row r="31" spans="2:12" ht="168.75" x14ac:dyDescent="0.25">
      <c r="B31" s="7">
        <v>23</v>
      </c>
      <c r="C31" s="8" t="s">
        <v>59</v>
      </c>
      <c r="D31" s="9" t="s">
        <v>78</v>
      </c>
      <c r="E31" s="9" t="s">
        <v>101</v>
      </c>
      <c r="F31" s="29">
        <v>46000</v>
      </c>
      <c r="G31" s="29">
        <v>20700</v>
      </c>
      <c r="H31" s="33">
        <v>45</v>
      </c>
      <c r="I31" s="10" t="s">
        <v>22</v>
      </c>
      <c r="J31" s="11">
        <v>32</v>
      </c>
      <c r="K31" s="10">
        <v>40</v>
      </c>
      <c r="L31" s="12">
        <f t="shared" si="0"/>
        <v>72</v>
      </c>
    </row>
    <row r="32" spans="2:12" ht="213.75" x14ac:dyDescent="0.25">
      <c r="B32" s="7">
        <v>24</v>
      </c>
      <c r="C32" s="8" t="s">
        <v>35</v>
      </c>
      <c r="D32" s="9" t="s">
        <v>44</v>
      </c>
      <c r="E32" s="9" t="s">
        <v>102</v>
      </c>
      <c r="F32" s="29">
        <v>33500</v>
      </c>
      <c r="G32" s="29">
        <v>10000</v>
      </c>
      <c r="H32" s="33">
        <v>29.850746268656717</v>
      </c>
      <c r="I32" s="10" t="s">
        <v>22</v>
      </c>
      <c r="J32" s="11">
        <v>40</v>
      </c>
      <c r="K32" s="10">
        <v>45</v>
      </c>
      <c r="L32" s="12">
        <f t="shared" si="0"/>
        <v>85</v>
      </c>
    </row>
    <row r="33" spans="2:12" ht="258.75" x14ac:dyDescent="0.25">
      <c r="B33" s="7">
        <v>25</v>
      </c>
      <c r="C33" s="8" t="s">
        <v>60</v>
      </c>
      <c r="D33" s="9" t="s">
        <v>79</v>
      </c>
      <c r="E33" s="9" t="s">
        <v>103</v>
      </c>
      <c r="F33" s="29">
        <v>64400</v>
      </c>
      <c r="G33" s="29">
        <v>45080</v>
      </c>
      <c r="H33" s="33">
        <v>70</v>
      </c>
      <c r="I33" s="10" t="s">
        <v>22</v>
      </c>
      <c r="J33" s="11">
        <v>25</v>
      </c>
      <c r="K33" s="10">
        <v>37</v>
      </c>
      <c r="L33" s="12">
        <f t="shared" si="0"/>
        <v>62</v>
      </c>
    </row>
    <row r="34" spans="2:12" ht="180" x14ac:dyDescent="0.25">
      <c r="B34" s="7">
        <v>26</v>
      </c>
      <c r="C34" s="8" t="s">
        <v>61</v>
      </c>
      <c r="D34" s="9" t="s">
        <v>80</v>
      </c>
      <c r="E34" s="9" t="s">
        <v>104</v>
      </c>
      <c r="F34" s="29">
        <v>348000</v>
      </c>
      <c r="G34" s="29">
        <v>45000</v>
      </c>
      <c r="H34" s="33">
        <v>12.931034482758621</v>
      </c>
      <c r="I34" s="10" t="s">
        <v>22</v>
      </c>
      <c r="J34" s="11">
        <v>40</v>
      </c>
      <c r="K34" s="10">
        <v>50</v>
      </c>
      <c r="L34" s="12">
        <f t="shared" si="0"/>
        <v>90</v>
      </c>
    </row>
    <row r="35" spans="2:12" ht="191.25" x14ac:dyDescent="0.25">
      <c r="B35" s="7">
        <v>27</v>
      </c>
      <c r="C35" s="8" t="s">
        <v>36</v>
      </c>
      <c r="D35" s="9" t="s">
        <v>81</v>
      </c>
      <c r="E35" s="9" t="s">
        <v>105</v>
      </c>
      <c r="F35" s="29">
        <v>65000</v>
      </c>
      <c r="G35" s="29">
        <v>45500</v>
      </c>
      <c r="H35" s="33">
        <v>70</v>
      </c>
      <c r="I35" s="10" t="s">
        <v>22</v>
      </c>
      <c r="J35" s="11">
        <v>25</v>
      </c>
      <c r="K35" s="10">
        <v>45</v>
      </c>
      <c r="L35" s="12">
        <f t="shared" si="0"/>
        <v>70</v>
      </c>
    </row>
    <row r="36" spans="2:12" ht="213.75" x14ac:dyDescent="0.25">
      <c r="B36" s="7">
        <v>28</v>
      </c>
      <c r="C36" s="8" t="s">
        <v>37</v>
      </c>
      <c r="D36" s="9" t="s">
        <v>82</v>
      </c>
      <c r="E36" s="9" t="s">
        <v>106</v>
      </c>
      <c r="F36" s="29">
        <v>32600</v>
      </c>
      <c r="G36" s="29">
        <v>16300</v>
      </c>
      <c r="H36" s="33">
        <v>50</v>
      </c>
      <c r="I36" s="10" t="s">
        <v>22</v>
      </c>
      <c r="J36" s="11">
        <v>32</v>
      </c>
      <c r="K36" s="10">
        <v>37</v>
      </c>
      <c r="L36" s="12">
        <f t="shared" si="0"/>
        <v>69</v>
      </c>
    </row>
    <row r="37" spans="2:12" ht="225" x14ac:dyDescent="0.25">
      <c r="B37" s="7">
        <v>29</v>
      </c>
      <c r="C37" s="8" t="s">
        <v>37</v>
      </c>
      <c r="D37" s="9" t="s">
        <v>83</v>
      </c>
      <c r="E37" s="9" t="s">
        <v>107</v>
      </c>
      <c r="F37" s="29">
        <v>42400</v>
      </c>
      <c r="G37" s="29">
        <v>21200</v>
      </c>
      <c r="H37" s="33">
        <v>50</v>
      </c>
      <c r="I37" s="10" t="s">
        <v>22</v>
      </c>
      <c r="J37" s="11">
        <v>32</v>
      </c>
      <c r="K37" s="10">
        <v>37</v>
      </c>
      <c r="L37" s="12">
        <f t="shared" si="0"/>
        <v>69</v>
      </c>
    </row>
    <row r="38" spans="2:12" ht="135" x14ac:dyDescent="0.25">
      <c r="B38" s="7">
        <v>30</v>
      </c>
      <c r="C38" s="8" t="s">
        <v>38</v>
      </c>
      <c r="D38" s="9" t="s">
        <v>21</v>
      </c>
      <c r="E38" s="9" t="s">
        <v>47</v>
      </c>
      <c r="F38" s="29">
        <v>35000</v>
      </c>
      <c r="G38" s="29">
        <v>10000</v>
      </c>
      <c r="H38" s="33">
        <v>28.571428571428573</v>
      </c>
      <c r="I38" s="10" t="s">
        <v>22</v>
      </c>
      <c r="J38" s="11">
        <v>40</v>
      </c>
      <c r="K38" s="10">
        <v>45</v>
      </c>
      <c r="L38" s="12">
        <f t="shared" si="0"/>
        <v>85</v>
      </c>
    </row>
    <row r="39" spans="2:12" ht="191.25" x14ac:dyDescent="0.25">
      <c r="B39" s="7">
        <v>31</v>
      </c>
      <c r="C39" s="8" t="s">
        <v>38</v>
      </c>
      <c r="D39" s="9" t="s">
        <v>84</v>
      </c>
      <c r="E39" s="9" t="s">
        <v>108</v>
      </c>
      <c r="F39" s="29">
        <v>18700</v>
      </c>
      <c r="G39" s="29">
        <v>9000</v>
      </c>
      <c r="H39" s="33">
        <v>48.128342245989302</v>
      </c>
      <c r="I39" s="10" t="s">
        <v>22</v>
      </c>
      <c r="J39" s="11">
        <v>32</v>
      </c>
      <c r="K39" s="10">
        <v>32</v>
      </c>
      <c r="L39" s="12">
        <f t="shared" si="0"/>
        <v>64</v>
      </c>
    </row>
    <row r="40" spans="2:12" ht="135" x14ac:dyDescent="0.25">
      <c r="B40" s="7">
        <v>32</v>
      </c>
      <c r="C40" s="8" t="s">
        <v>62</v>
      </c>
      <c r="D40" s="9" t="s">
        <v>85</v>
      </c>
      <c r="E40" s="9" t="s">
        <v>109</v>
      </c>
      <c r="F40" s="29">
        <v>28720</v>
      </c>
      <c r="G40" s="29">
        <v>8500</v>
      </c>
      <c r="H40" s="33">
        <v>29.596100278551532</v>
      </c>
      <c r="I40" s="10" t="s">
        <v>22</v>
      </c>
      <c r="J40" s="11">
        <v>35</v>
      </c>
      <c r="K40" s="10">
        <v>50</v>
      </c>
      <c r="L40" s="12">
        <f t="shared" si="0"/>
        <v>85</v>
      </c>
    </row>
    <row r="41" spans="2:12" ht="191.25" x14ac:dyDescent="0.25">
      <c r="B41" s="13">
        <v>33</v>
      </c>
      <c r="C41" s="14" t="s">
        <v>39</v>
      </c>
      <c r="D41" s="15" t="s">
        <v>86</v>
      </c>
      <c r="E41" s="15" t="s">
        <v>110</v>
      </c>
      <c r="F41" s="30">
        <v>130000</v>
      </c>
      <c r="G41" s="30">
        <v>39000</v>
      </c>
      <c r="H41" s="34">
        <v>30</v>
      </c>
      <c r="I41" s="16" t="s">
        <v>22</v>
      </c>
      <c r="J41" s="17">
        <v>40</v>
      </c>
      <c r="K41" s="16">
        <v>45</v>
      </c>
      <c r="L41" s="18">
        <f t="shared" si="0"/>
        <v>85</v>
      </c>
    </row>
    <row r="42" spans="2:12" x14ac:dyDescent="0.25">
      <c r="B42" s="46" t="s">
        <v>18</v>
      </c>
      <c r="C42" s="46"/>
      <c r="D42" s="6"/>
      <c r="E42" s="1"/>
      <c r="F42" s="1"/>
      <c r="G42" s="31">
        <f>SUM(G9:G41)</f>
        <v>1064604</v>
      </c>
      <c r="H42" s="27"/>
      <c r="I42" s="1"/>
      <c r="J42" s="2"/>
      <c r="K42" s="1"/>
      <c r="L42" s="1"/>
    </row>
    <row r="44" spans="2:12" s="37" customFormat="1" ht="15.75" x14ac:dyDescent="0.25">
      <c r="B44" s="40" t="s">
        <v>24</v>
      </c>
      <c r="C44" s="40"/>
      <c r="D44" s="39" t="s">
        <v>25</v>
      </c>
      <c r="E44" s="35" t="s">
        <v>26</v>
      </c>
      <c r="F44" s="36">
        <v>42877</v>
      </c>
      <c r="H44" s="37" t="s">
        <v>27</v>
      </c>
      <c r="I44" s="38"/>
      <c r="J44" s="38"/>
    </row>
    <row r="45" spans="2:12" ht="15.75" x14ac:dyDescent="0.25">
      <c r="D45" s="39"/>
      <c r="I45" s="41" t="s">
        <v>111</v>
      </c>
      <c r="J45" s="41"/>
    </row>
  </sheetData>
  <mergeCells count="25">
    <mergeCell ref="D7:D8"/>
    <mergeCell ref="B6:H6"/>
    <mergeCell ref="K7:K8"/>
    <mergeCell ref="L7:L8"/>
    <mergeCell ref="E7:E8"/>
    <mergeCell ref="F7:F8"/>
    <mergeCell ref="G7:H7"/>
    <mergeCell ref="I7:I8"/>
    <mergeCell ref="J7:J8"/>
    <mergeCell ref="D44:D45"/>
    <mergeCell ref="B44:C44"/>
    <mergeCell ref="I45:J45"/>
    <mergeCell ref="B1:E1"/>
    <mergeCell ref="G1:H1"/>
    <mergeCell ref="C2:D2"/>
    <mergeCell ref="G2:H2"/>
    <mergeCell ref="B3:D3"/>
    <mergeCell ref="E3:L3"/>
    <mergeCell ref="B42:C42"/>
    <mergeCell ref="B4:D4"/>
    <mergeCell ref="G4:H4"/>
    <mergeCell ref="G5:H5"/>
    <mergeCell ref="K6:L6"/>
    <mergeCell ref="B7:B8"/>
    <mergeCell ref="C7:C8"/>
  </mergeCells>
  <pageMargins left="0.25" right="0.25" top="0.75" bottom="0.75" header="0.3" footer="0.3"/>
  <pageSetup paperSize="9" scale="70" fitToHeight="0" orientation="portrait"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List1</vt:lpstr>
      <vt:lpstr>List2</vt:lpstr>
      <vt:lpstr>List3</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Pozicka Katerina</dc:creator>
  <cp:lastModifiedBy>Pozicka Katerina</cp:lastModifiedBy>
  <cp:lastPrinted>2016-05-04T13:07:34Z</cp:lastPrinted>
  <dcterms:created xsi:type="dcterms:W3CDTF">2013-03-19T13:08:47Z</dcterms:created>
  <dcterms:modified xsi:type="dcterms:W3CDTF">2017-05-31T07:00:11Z</dcterms:modified>
</cp:coreProperties>
</file>