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4675" windowHeight="11790"/>
  </bookViews>
  <sheets>
    <sheet name="353_18 ke schválení" sheetId="1" r:id="rId1"/>
  </sheets>
  <definedNames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4" i="1"/>
  <c r="I13" i="1"/>
  <c r="J13" i="1" s="1"/>
  <c r="I12" i="1"/>
  <c r="J12" i="1" s="1"/>
  <c r="G12" i="1"/>
</calcChain>
</file>

<file path=xl/sharedStrings.xml><?xml version="1.0" encoding="utf-8"?>
<sst xmlns="http://schemas.openxmlformats.org/spreadsheetml/2006/main" count="45" uniqueCount="30">
  <si>
    <t>ZMĚNA ROZPOČTU - ROZPOČTOVÉ OPATŘENÍ Č. 353/18</t>
  </si>
  <si>
    <t>Odbor sociálních věcí</t>
  </si>
  <si>
    <t xml:space="preserve"> Kapitola 920 05 - Kapitálové výdaje v tis.Kč</t>
  </si>
  <si>
    <t>uk.</t>
  </si>
  <si>
    <t>č.a.</t>
  </si>
  <si>
    <t>§</t>
  </si>
  <si>
    <t>pol.</t>
  </si>
  <si>
    <t>92005 - K A P I T Á L O V É  V Ý D A J E</t>
  </si>
  <si>
    <t>SR 2018</t>
  </si>
  <si>
    <t>UR VI 2018</t>
  </si>
  <si>
    <t>ZRRO č. 353/18</t>
  </si>
  <si>
    <t>UR VII 2018</t>
  </si>
  <si>
    <t>SU</t>
  </si>
  <si>
    <t>x</t>
  </si>
  <si>
    <t>Kapitálové (investiční) výdaje resortu celkem</t>
  </si>
  <si>
    <t>059071</t>
  </si>
  <si>
    <t>0000</t>
  </si>
  <si>
    <t>Rozvojové záměry příspěvkových organizací</t>
  </si>
  <si>
    <t>investiční transfery zřízeným příspěvkovým organizacím</t>
  </si>
  <si>
    <t>059075</t>
  </si>
  <si>
    <t>1521</t>
  </si>
  <si>
    <t>Domov Centrum aktivity - doplatek ceny pozemku ze směnné smlouvy</t>
  </si>
  <si>
    <t>pozemky</t>
  </si>
  <si>
    <t>059076</t>
  </si>
  <si>
    <t>1508</t>
  </si>
  <si>
    <t>Služby sociální péče TEREZA - nákup pozemku pro transformaci zařízení</t>
  </si>
  <si>
    <t>059077</t>
  </si>
  <si>
    <t>1517</t>
  </si>
  <si>
    <t>Dům seniorů Františkov - Rekonstrukce evakuačních a osobních výtahů</t>
  </si>
  <si>
    <t>budovy, haly 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</si>
</sst>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,_K_č_-;\-* #,##0.00,_K_č_-;_-* \-??\ _K_č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3333FF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164" fontId="9" fillId="0" borderId="0"/>
  </cellStyleXfs>
  <cellXfs count="48">
    <xf numFmtId="0" fontId="0" fillId="0" borderId="0" xfId="0"/>
    <xf numFmtId="0" fontId="1" fillId="0" borderId="0" xfId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left" vertical="center" wrapText="1"/>
    </xf>
    <xf numFmtId="4" fontId="6" fillId="0" borderId="4" xfId="4" applyNumberFormat="1" applyFont="1" applyFill="1" applyBorder="1" applyAlignment="1">
      <alignment horizontal="right" vertical="center"/>
    </xf>
    <xf numFmtId="4" fontId="6" fillId="0" borderId="9" xfId="4" applyNumberFormat="1" applyFont="1" applyFill="1" applyBorder="1" applyAlignment="1">
      <alignment horizontal="right" vertical="center"/>
    </xf>
    <xf numFmtId="0" fontId="7" fillId="0" borderId="10" xfId="8" applyFont="1" applyFill="1" applyBorder="1" applyAlignment="1">
      <alignment horizontal="center" vertical="center"/>
    </xf>
    <xf numFmtId="49" fontId="7" fillId="0" borderId="11" xfId="8" applyNumberFormat="1" applyFont="1" applyFill="1" applyBorder="1" applyAlignment="1">
      <alignment horizontal="center" vertical="center"/>
    </xf>
    <xf numFmtId="49" fontId="7" fillId="0" borderId="12" xfId="8" applyNumberFormat="1" applyFont="1" applyFill="1" applyBorder="1" applyAlignment="1">
      <alignment horizontal="center" vertical="center"/>
    </xf>
    <xf numFmtId="0" fontId="7" fillId="0" borderId="13" xfId="8" applyFont="1" applyFill="1" applyBorder="1" applyAlignment="1">
      <alignment horizontal="center" vertical="center"/>
    </xf>
    <xf numFmtId="0" fontId="7" fillId="0" borderId="11" xfId="9" applyFont="1" applyFill="1" applyBorder="1" applyAlignment="1">
      <alignment horizontal="left" vertical="center" wrapText="1"/>
    </xf>
    <xf numFmtId="4" fontId="7" fillId="0" borderId="11" xfId="4" applyNumberFormat="1" applyFont="1" applyFill="1" applyBorder="1" applyAlignment="1">
      <alignment horizontal="right" vertical="center"/>
    </xf>
    <xf numFmtId="4" fontId="7" fillId="0" borderId="14" xfId="4" applyNumberFormat="1" applyFont="1" applyFill="1" applyBorder="1" applyAlignment="1">
      <alignment horizontal="right" vertical="center"/>
    </xf>
    <xf numFmtId="0" fontId="8" fillId="0" borderId="0" xfId="6" applyFont="1" applyAlignment="1">
      <alignment wrapText="1"/>
    </xf>
    <xf numFmtId="0" fontId="8" fillId="0" borderId="15" xfId="8" applyFont="1" applyFill="1" applyBorder="1" applyAlignment="1">
      <alignment horizontal="center" vertical="center"/>
    </xf>
    <xf numFmtId="49" fontId="6" fillId="0" borderId="16" xfId="8" applyNumberFormat="1" applyFont="1" applyFill="1" applyBorder="1" applyAlignment="1">
      <alignment horizontal="center" vertical="center"/>
    </xf>
    <xf numFmtId="49" fontId="6" fillId="0" borderId="17" xfId="8" applyNumberFormat="1" applyFont="1" applyFill="1" applyBorder="1" applyAlignment="1">
      <alignment horizontal="center" vertical="center"/>
    </xf>
    <xf numFmtId="0" fontId="8" fillId="0" borderId="16" xfId="8" applyFont="1" applyFill="1" applyBorder="1" applyAlignment="1">
      <alignment horizontal="center" vertical="center"/>
    </xf>
    <xf numFmtId="0" fontId="8" fillId="0" borderId="18" xfId="8" applyFont="1" applyFill="1" applyBorder="1" applyAlignment="1">
      <alignment horizontal="center" vertical="center"/>
    </xf>
    <xf numFmtId="0" fontId="8" fillId="2" borderId="16" xfId="7" applyFont="1" applyFill="1" applyBorder="1" applyAlignment="1">
      <alignment vertical="center" wrapText="1"/>
    </xf>
    <xf numFmtId="4" fontId="6" fillId="0" borderId="16" xfId="4" applyNumberFormat="1" applyFont="1" applyFill="1" applyBorder="1" applyAlignment="1">
      <alignment horizontal="right" vertical="center"/>
    </xf>
    <xf numFmtId="4" fontId="6" fillId="0" borderId="19" xfId="4" applyNumberFormat="1" applyFont="1" applyFill="1" applyBorder="1" applyAlignment="1">
      <alignment horizontal="right" vertical="center"/>
    </xf>
    <xf numFmtId="4" fontId="6" fillId="0" borderId="18" xfId="4" applyNumberFormat="1" applyFont="1" applyFill="1" applyBorder="1" applyAlignment="1">
      <alignment horizontal="right" vertical="center"/>
    </xf>
    <xf numFmtId="0" fontId="7" fillId="0" borderId="12" xfId="8" applyFont="1" applyFill="1" applyBorder="1" applyAlignment="1">
      <alignment horizontal="center" vertical="center"/>
    </xf>
    <xf numFmtId="0" fontId="6" fillId="0" borderId="20" xfId="4" applyFont="1" applyFill="1" applyBorder="1" applyAlignment="1">
      <alignment horizontal="center" vertical="center"/>
    </xf>
    <xf numFmtId="0" fontId="6" fillId="0" borderId="21" xfId="4" applyFont="1" applyFill="1" applyBorder="1" applyAlignment="1">
      <alignment horizontal="center" vertical="center"/>
    </xf>
    <xf numFmtId="0" fontId="1" fillId="0" borderId="22" xfId="5" applyFont="1" applyFill="1" applyBorder="1" applyAlignment="1">
      <alignment horizontal="center" vertical="center"/>
    </xf>
    <xf numFmtId="0" fontId="8" fillId="0" borderId="22" xfId="4" applyFont="1" applyFill="1" applyBorder="1" applyAlignment="1">
      <alignment horizontal="center" vertical="center"/>
    </xf>
    <xf numFmtId="4" fontId="6" fillId="0" borderId="22" xfId="4" applyNumberFormat="1" applyFont="1" applyFill="1" applyBorder="1" applyAlignment="1">
      <alignment horizontal="right" vertic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</cellXfs>
  <cellStyles count="14">
    <cellStyle name="čárky 3" xfId="10"/>
    <cellStyle name="Normální" xfId="0" builtinId="0"/>
    <cellStyle name="normální 2" xfId="5"/>
    <cellStyle name="Normální 3" xfId="6"/>
    <cellStyle name="Normální 3 2" xfId="11"/>
    <cellStyle name="Normální 4" xfId="3"/>
    <cellStyle name="Normální 5" xfId="12"/>
    <cellStyle name="Normální 6" xfId="1"/>
    <cellStyle name="normální_2. Rozpočet 2007 - tabulky" xfId="2"/>
    <cellStyle name="normální_Rozpis výdajů 03 bez PO 2 2" xfId="4"/>
    <cellStyle name="normální_Rozpis výdajů 03 bez PO 3" xfId="8"/>
    <cellStyle name="normální_Rozpis výdajů 03 bez PO 3 2" xfId="9"/>
    <cellStyle name="normální_Rozpis výdajů 03 bez PO_04 - OSMTVS 2" xfId="7"/>
    <cellStyle name="TableStyleLight1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18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23850" y="4886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15</xdr:row>
      <xdr:rowOff>0</xdr:rowOff>
    </xdr:to>
    <xdr:sp macro="" textlink="">
      <xdr:nvSpPr>
        <xdr:cNvPr id="17" name="Text Box 8"/>
        <xdr:cNvSpPr txBox="1">
          <a:spLocks noChangeArrowheads="1"/>
        </xdr:cNvSpPr>
      </xdr:nvSpPr>
      <xdr:spPr bwMode="auto">
        <a:xfrm>
          <a:off x="323850" y="4057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0"/>
  <sheetViews>
    <sheetView tabSelected="1" view="pageLayout" zoomScaleNormal="100" workbookViewId="0">
      <selection activeCell="J7" sqref="J7"/>
    </sheetView>
  </sheetViews>
  <sheetFormatPr defaultRowHeight="12.75" x14ac:dyDescent="0.2"/>
  <cols>
    <col min="1" max="1" width="4" style="1" customWidth="1"/>
    <col min="2" max="2" width="8.28515625" style="1" customWidth="1"/>
    <col min="3" max="3" width="4.85546875" style="1" customWidth="1"/>
    <col min="4" max="4" width="5.7109375" style="1" customWidth="1"/>
    <col min="5" max="5" width="6.42578125" style="1" customWidth="1"/>
    <col min="6" max="6" width="21.5703125" style="1" customWidth="1"/>
    <col min="7" max="7" width="7.85546875" style="1" bestFit="1" customWidth="1"/>
    <col min="8" max="8" width="9.5703125" style="1" bestFit="1" customWidth="1"/>
    <col min="9" max="16384" width="9.140625" style="1"/>
  </cols>
  <sheetData>
    <row r="1" spans="1:11" x14ac:dyDescent="0.2">
      <c r="G1" s="44"/>
      <c r="H1" s="45"/>
    </row>
    <row r="4" spans="1:11" ht="18" x14ac:dyDescent="0.25">
      <c r="A4" s="2" t="s">
        <v>0</v>
      </c>
      <c r="B4" s="2"/>
      <c r="C4" s="2"/>
      <c r="D4" s="2"/>
      <c r="E4" s="2"/>
      <c r="F4" s="2"/>
      <c r="G4" s="2"/>
      <c r="H4" s="2"/>
    </row>
    <row r="5" spans="1:11" ht="18" x14ac:dyDescent="0.25">
      <c r="A5" s="3"/>
      <c r="B5" s="3"/>
      <c r="C5" s="3"/>
      <c r="D5" s="3"/>
      <c r="E5" s="3"/>
      <c r="F5" s="3"/>
      <c r="G5" s="3"/>
      <c r="H5" s="3"/>
    </row>
    <row r="6" spans="1:11" ht="15.75" x14ac:dyDescent="0.25">
      <c r="A6" s="46" t="s">
        <v>1</v>
      </c>
      <c r="B6" s="46"/>
      <c r="C6" s="46"/>
      <c r="D6" s="46"/>
      <c r="E6" s="46"/>
      <c r="F6" s="46"/>
      <c r="G6" s="46"/>
      <c r="H6" s="46"/>
    </row>
    <row r="7" spans="1:11" ht="18" x14ac:dyDescent="0.25">
      <c r="A7" s="4"/>
      <c r="B7" s="4"/>
      <c r="C7" s="4"/>
      <c r="D7" s="4"/>
      <c r="E7" s="4"/>
      <c r="F7" s="5"/>
      <c r="G7" s="4"/>
      <c r="H7" s="4"/>
    </row>
    <row r="8" spans="1:11" ht="33" customHeight="1" x14ac:dyDescent="0.25">
      <c r="A8" s="47" t="s">
        <v>2</v>
      </c>
      <c r="B8" s="47"/>
      <c r="C8" s="47"/>
      <c r="D8" s="47"/>
      <c r="E8" s="47"/>
      <c r="F8" s="47"/>
      <c r="G8" s="47"/>
      <c r="H8" s="47"/>
    </row>
    <row r="9" spans="1:11" ht="21.75" customHeight="1" x14ac:dyDescent="0.2"/>
    <row r="10" spans="1:11" ht="18" customHeight="1" thickBot="1" x14ac:dyDescent="0.25"/>
    <row r="11" spans="1:11" ht="27" customHeight="1" thickBot="1" x14ac:dyDescent="0.25">
      <c r="A11" s="6" t="s">
        <v>3</v>
      </c>
      <c r="B11" s="7" t="s">
        <v>4</v>
      </c>
      <c r="C11" s="8"/>
      <c r="D11" s="9" t="s">
        <v>5</v>
      </c>
      <c r="E11" s="10" t="s">
        <v>6</v>
      </c>
      <c r="F11" s="11" t="s">
        <v>7</v>
      </c>
      <c r="G11" s="12" t="s">
        <v>8</v>
      </c>
      <c r="H11" s="13" t="s">
        <v>9</v>
      </c>
      <c r="I11" s="14" t="s">
        <v>10</v>
      </c>
      <c r="J11" s="13" t="s">
        <v>11</v>
      </c>
    </row>
    <row r="12" spans="1:11" ht="21.75" customHeight="1" thickBot="1" x14ac:dyDescent="0.25">
      <c r="A12" s="15" t="s">
        <v>12</v>
      </c>
      <c r="B12" s="16" t="s">
        <v>13</v>
      </c>
      <c r="C12" s="16"/>
      <c r="D12" s="16" t="s">
        <v>13</v>
      </c>
      <c r="E12" s="17" t="s">
        <v>13</v>
      </c>
      <c r="F12" s="18" t="s">
        <v>14</v>
      </c>
      <c r="G12" s="19">
        <f>G13</f>
        <v>10000</v>
      </c>
      <c r="H12" s="19">
        <v>7630</v>
      </c>
      <c r="I12" s="19">
        <f>I13+I15+I17+I19</f>
        <v>-2923.58</v>
      </c>
      <c r="J12" s="20">
        <f>H12+I12</f>
        <v>4706.42</v>
      </c>
    </row>
    <row r="13" spans="1:11" ht="33" customHeight="1" x14ac:dyDescent="0.2">
      <c r="A13" s="21" t="s">
        <v>12</v>
      </c>
      <c r="B13" s="22" t="s">
        <v>15</v>
      </c>
      <c r="C13" s="23" t="s">
        <v>16</v>
      </c>
      <c r="D13" s="22" t="s">
        <v>13</v>
      </c>
      <c r="E13" s="24" t="s">
        <v>13</v>
      </c>
      <c r="F13" s="25" t="s">
        <v>17</v>
      </c>
      <c r="G13" s="26">
        <v>10000</v>
      </c>
      <c r="H13" s="27">
        <v>3847</v>
      </c>
      <c r="I13" s="26">
        <f>-2360-563.58</f>
        <v>-2923.58</v>
      </c>
      <c r="J13" s="27">
        <f>H13+I13</f>
        <v>923.42000000000007</v>
      </c>
      <c r="K13" s="28"/>
    </row>
    <row r="14" spans="1:11" ht="23.25" thickBot="1" x14ac:dyDescent="0.25">
      <c r="A14" s="29"/>
      <c r="B14" s="30"/>
      <c r="C14" s="31"/>
      <c r="D14" s="32">
        <v>4357</v>
      </c>
      <c r="E14" s="33">
        <v>6351</v>
      </c>
      <c r="F14" s="34" t="s">
        <v>18</v>
      </c>
      <c r="G14" s="35">
        <v>10000</v>
      </c>
      <c r="H14" s="36">
        <v>3847</v>
      </c>
      <c r="I14" s="37">
        <v>-2923.58</v>
      </c>
      <c r="J14" s="36">
        <f>H14+I14</f>
        <v>923.42000000000007</v>
      </c>
    </row>
    <row r="15" spans="1:11" ht="33.75" x14ac:dyDescent="0.2">
      <c r="A15" s="21" t="s">
        <v>12</v>
      </c>
      <c r="B15" s="22" t="s">
        <v>19</v>
      </c>
      <c r="C15" s="23" t="s">
        <v>20</v>
      </c>
      <c r="D15" s="22" t="s">
        <v>13</v>
      </c>
      <c r="E15" s="38" t="s">
        <v>13</v>
      </c>
      <c r="F15" s="25" t="s">
        <v>21</v>
      </c>
      <c r="G15" s="26">
        <v>0</v>
      </c>
      <c r="H15" s="27">
        <v>12.6</v>
      </c>
      <c r="I15" s="26">
        <v>0</v>
      </c>
      <c r="J15" s="27">
        <v>12.6</v>
      </c>
    </row>
    <row r="16" spans="1:11" ht="13.5" thickBot="1" x14ac:dyDescent="0.25">
      <c r="A16" s="39"/>
      <c r="B16" s="40"/>
      <c r="C16" s="41"/>
      <c r="D16" s="42">
        <v>4357</v>
      </c>
      <c r="E16" s="42">
        <v>6130</v>
      </c>
      <c r="F16" s="34" t="s">
        <v>22</v>
      </c>
      <c r="G16" s="43">
        <v>0</v>
      </c>
      <c r="H16" s="36">
        <v>12.6</v>
      </c>
      <c r="I16" s="43">
        <v>0</v>
      </c>
      <c r="J16" s="36">
        <f t="shared" ref="J16:J17" si="0">H16+I16</f>
        <v>12.6</v>
      </c>
    </row>
    <row r="17" spans="1:10" ht="38.25" customHeight="1" x14ac:dyDescent="0.2">
      <c r="A17" s="21" t="s">
        <v>12</v>
      </c>
      <c r="B17" s="22" t="s">
        <v>23</v>
      </c>
      <c r="C17" s="23" t="s">
        <v>24</v>
      </c>
      <c r="D17" s="22" t="s">
        <v>13</v>
      </c>
      <c r="E17" s="24" t="s">
        <v>13</v>
      </c>
      <c r="F17" s="25" t="s">
        <v>25</v>
      </c>
      <c r="G17" s="26">
        <v>0</v>
      </c>
      <c r="H17" s="27">
        <v>1300</v>
      </c>
      <c r="I17" s="26">
        <v>0</v>
      </c>
      <c r="J17" s="27">
        <f t="shared" si="0"/>
        <v>1300</v>
      </c>
    </row>
    <row r="18" spans="1:10" ht="13.5" thickBot="1" x14ac:dyDescent="0.25">
      <c r="A18" s="29"/>
      <c r="B18" s="30"/>
      <c r="C18" s="31"/>
      <c r="D18" s="32">
        <v>4357</v>
      </c>
      <c r="E18" s="33">
        <v>6130</v>
      </c>
      <c r="F18" s="34" t="s">
        <v>22</v>
      </c>
      <c r="G18" s="35">
        <v>0</v>
      </c>
      <c r="H18" s="36">
        <v>1300</v>
      </c>
      <c r="I18" s="37">
        <v>0</v>
      </c>
      <c r="J18" s="36">
        <f>H18+I18</f>
        <v>1300</v>
      </c>
    </row>
    <row r="19" spans="1:10" ht="45" x14ac:dyDescent="0.2">
      <c r="A19" s="21" t="s">
        <v>12</v>
      </c>
      <c r="B19" s="22" t="s">
        <v>26</v>
      </c>
      <c r="C19" s="23" t="s">
        <v>27</v>
      </c>
      <c r="D19" s="22" t="s">
        <v>13</v>
      </c>
      <c r="E19" s="24" t="s">
        <v>13</v>
      </c>
      <c r="F19" s="25" t="s">
        <v>28</v>
      </c>
      <c r="G19" s="26">
        <v>0</v>
      </c>
      <c r="H19" s="27">
        <v>2470.4</v>
      </c>
      <c r="I19" s="26">
        <v>0</v>
      </c>
      <c r="J19" s="27">
        <f t="shared" ref="J19:J20" si="1">H19+I19</f>
        <v>2470.4</v>
      </c>
    </row>
    <row r="20" spans="1:10" ht="13.5" thickBot="1" x14ac:dyDescent="0.25">
      <c r="A20" s="29"/>
      <c r="B20" s="30"/>
      <c r="C20" s="31"/>
      <c r="D20" s="32">
        <v>4357</v>
      </c>
      <c r="E20" s="33">
        <v>6121</v>
      </c>
      <c r="F20" s="34" t="s">
        <v>29</v>
      </c>
      <c r="G20" s="35">
        <v>0</v>
      </c>
      <c r="H20" s="36">
        <v>2470.4</v>
      </c>
      <c r="I20" s="37">
        <v>0</v>
      </c>
      <c r="J20" s="36">
        <f t="shared" si="1"/>
        <v>2470.4</v>
      </c>
    </row>
  </sheetData>
  <mergeCells count="3">
    <mergeCell ref="G1:H1"/>
    <mergeCell ref="A6:H6"/>
    <mergeCell ref="A8:H8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&amp;R025_P02_Tabulkova_cast_ZRRO_353_18_92005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353_18 ke schválení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Grmelová Hana</dc:creator>
  <cp:lastModifiedBy>Kremerová Luisa</cp:lastModifiedBy>
  <cp:lastPrinted>2018-10-30T15:07:35Z</cp:lastPrinted>
  <dcterms:created xsi:type="dcterms:W3CDTF">2018-10-30T12:24:05Z</dcterms:created>
  <dcterms:modified xsi:type="dcterms:W3CDTF">2018-11-07T10:28:12Z</dcterms:modified>
</cp:coreProperties>
</file>