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MATERIÁLY RK a ZK\Materiály 2018\ZK\06_ZK_26_6_2018\043_Aktualizace_RIS3\"/>
    </mc:Choice>
  </mc:AlternateContent>
  <bookViews>
    <workbookView xWindow="120" yWindow="210" windowWidth="20730" windowHeight="11700"/>
  </bookViews>
  <sheets>
    <sheet name="OPPIK" sheetId="3" r:id="rId1"/>
    <sheet name="OPVVV" sheetId="2" r:id="rId2"/>
    <sheet name="TRIO" sheetId="18" r:id="rId3"/>
    <sheet name="GAMA" sheetId="7" r:id="rId4"/>
    <sheet name="EPSILON" sheetId="17" r:id="rId5"/>
    <sheet name="CENTRA KOMPETENCE" sheetId="9" r:id="rId6"/>
    <sheet name="IROP" sheetId="4" r:id="rId7"/>
    <sheet name="OPZ" sheetId="5" r:id="rId8"/>
    <sheet name="Vyhodnocení inov. voucherů" sheetId="20" r:id="rId9"/>
    <sheet name="IV-Projekty" sheetId="22" r:id="rId10"/>
    <sheet name="Inov. vouchery_projekty" sheetId="21" r:id="rId11"/>
  </sheets>
  <externalReferences>
    <externalReference r:id="rId12"/>
  </externalReferences>
  <definedNames>
    <definedName name="_xlnm._FilterDatabase" localSheetId="4" hidden="1">EPSILON!$A$10:$S$40</definedName>
    <definedName name="_xlnm._FilterDatabase" localSheetId="0" hidden="1">OPPIK!$A$6:$L$114</definedName>
    <definedName name="_xlnm._FilterDatabase" localSheetId="1" hidden="1">OPVVV!$A$5:$J$22</definedName>
  </definedNames>
  <calcPr calcId="162913"/>
</workbook>
</file>

<file path=xl/calcChain.xml><?xml version="1.0" encoding="utf-8"?>
<calcChain xmlns="http://schemas.openxmlformats.org/spreadsheetml/2006/main">
  <c r="D50" i="20" l="1"/>
  <c r="C50" i="20"/>
  <c r="B50" i="20"/>
  <c r="E49" i="20"/>
  <c r="E48" i="20"/>
  <c r="E47" i="20"/>
  <c r="E46" i="20"/>
  <c r="E45" i="20"/>
  <c r="E44" i="20"/>
  <c r="E43" i="20"/>
  <c r="E42" i="20"/>
  <c r="E41" i="20"/>
  <c r="E40" i="20"/>
  <c r="E39" i="20"/>
  <c r="E38" i="20"/>
  <c r="E37" i="20"/>
  <c r="E36" i="20"/>
  <c r="E50" i="20" s="1"/>
  <c r="E24" i="20"/>
  <c r="E23" i="20"/>
  <c r="E22" i="20"/>
  <c r="E21" i="20"/>
  <c r="E20" i="20"/>
  <c r="E19" i="20"/>
  <c r="E18" i="20"/>
  <c r="E17" i="20"/>
  <c r="E16" i="20"/>
  <c r="E15" i="20"/>
  <c r="E14" i="20"/>
  <c r="E13" i="20"/>
  <c r="E12" i="20"/>
  <c r="E11" i="20"/>
  <c r="E10" i="20"/>
  <c r="E9" i="20"/>
  <c r="E8" i="20"/>
  <c r="E7" i="20"/>
  <c r="E6" i="20"/>
  <c r="E5" i="20"/>
  <c r="E25" i="20" s="1"/>
</calcChain>
</file>

<file path=xl/comments1.xml><?xml version="1.0" encoding="utf-8"?>
<comments xmlns="http://schemas.openxmlformats.org/spreadsheetml/2006/main">
  <authors>
    <author>Antlová Zuzana</author>
  </authors>
  <commentList>
    <comment ref="I64" authorId="0" shapeId="0">
      <text>
        <r>
          <rPr>
            <b/>
            <sz val="9"/>
            <color indexed="81"/>
            <rFont val="Tahoma"/>
            <family val="2"/>
            <charset val="238"/>
          </rPr>
          <t>Antlová Zuzana:</t>
        </r>
        <r>
          <rPr>
            <sz val="9"/>
            <color indexed="81"/>
            <rFont val="Tahoma"/>
            <family val="2"/>
            <charset val="238"/>
          </rPr>
          <t xml:space="preserve">
podpořen ze zásobníku, kdy KV a Entry nerealizují</t>
        </r>
      </text>
    </comment>
  </commentList>
</comments>
</file>

<file path=xl/comments2.xml><?xml version="1.0" encoding="utf-8"?>
<comments xmlns="http://schemas.openxmlformats.org/spreadsheetml/2006/main">
  <authors>
    <author>Antlová Zuzana</author>
  </authors>
  <commentList>
    <comment ref="I61" authorId="0" shapeId="0">
      <text>
        <r>
          <rPr>
            <b/>
            <sz val="9"/>
            <color indexed="81"/>
            <rFont val="Tahoma"/>
            <family val="2"/>
            <charset val="238"/>
          </rPr>
          <t>Antlová Zuzana:</t>
        </r>
        <r>
          <rPr>
            <sz val="9"/>
            <color indexed="81"/>
            <rFont val="Tahoma"/>
            <family val="2"/>
            <charset val="238"/>
          </rPr>
          <t xml:space="preserve">
podpořen ze zásobníku, kdy KV a Entry nerealizují</t>
        </r>
      </text>
    </comment>
  </commentList>
</comments>
</file>

<file path=xl/sharedStrings.xml><?xml version="1.0" encoding="utf-8"?>
<sst xmlns="http://schemas.openxmlformats.org/spreadsheetml/2006/main" count="2993" uniqueCount="1055">
  <si>
    <t>HODNOCENÍ IMPLEMENTACE RIS3 PRO ÚZEMÍ  LIBERECKÉHO KRAJE</t>
  </si>
  <si>
    <t>Operační program Podnikání a inovace pro konkurenceschopnost</t>
  </si>
  <si>
    <t>Národní RIS3</t>
  </si>
  <si>
    <t>Oblast změn</t>
  </si>
  <si>
    <t>Specifický cíl</t>
  </si>
  <si>
    <t>Projekty</t>
  </si>
  <si>
    <t>Aplikace - bez účinné spolupráce subjektů</t>
  </si>
  <si>
    <t>Inovace</t>
  </si>
  <si>
    <t>Potenciál</t>
  </si>
  <si>
    <t>A.1.1</t>
  </si>
  <si>
    <t>A</t>
  </si>
  <si>
    <t>Výzvy a vazbou na RIS3</t>
  </si>
  <si>
    <t>Inovace: Projekt na ochranu práv průmyslového vlastnictví</t>
  </si>
  <si>
    <t>Služby infrastruktury</t>
  </si>
  <si>
    <t>Spolupráce</t>
  </si>
  <si>
    <t>A.1.2</t>
  </si>
  <si>
    <t>A.1.3</t>
  </si>
  <si>
    <t>Marketing: Individuální účasti na veletrzích a výstavách</t>
  </si>
  <si>
    <t>Aplikace - předpokládající účinnou spolupráci subjektů</t>
  </si>
  <si>
    <t>C.1.1</t>
  </si>
  <si>
    <t>C</t>
  </si>
  <si>
    <t>A.3.3</t>
  </si>
  <si>
    <t>Partnerství znalostního transferu</t>
  </si>
  <si>
    <t>E.2.1</t>
  </si>
  <si>
    <t>E</t>
  </si>
  <si>
    <t>ICT a sdílené služby</t>
  </si>
  <si>
    <t>Inovační vouchery</t>
  </si>
  <si>
    <t>B</t>
  </si>
  <si>
    <t>Fázované projekty</t>
  </si>
  <si>
    <t>Podpora excelentních týmů</t>
  </si>
  <si>
    <t>Teaming</t>
  </si>
  <si>
    <t>B.1.1, B.1.2</t>
  </si>
  <si>
    <t>B.1.1, B.1.3</t>
  </si>
  <si>
    <t>B.1.1, B.1.4</t>
  </si>
  <si>
    <t>Smart akcelerátor</t>
  </si>
  <si>
    <t>Rozvoj kapacit pro výzkum a vývoj</t>
  </si>
  <si>
    <t>B.1.2</t>
  </si>
  <si>
    <t>Budování expertních kapacit - transfer technologií</t>
  </si>
  <si>
    <t>Excelentní výzkum</t>
  </si>
  <si>
    <t>Výzkumné infrastruktury</t>
  </si>
  <si>
    <t>Výzkumné infrastruktury pro vzdělávací účely</t>
  </si>
  <si>
    <t>Rozvoj výzkumně zaměřených studijních programů</t>
  </si>
  <si>
    <t>F</t>
  </si>
  <si>
    <t>F.1.1</t>
  </si>
  <si>
    <t>Sociální inovace v oblasti sociálního začleňování a přístupu</t>
  </si>
  <si>
    <t xml:space="preserve">Projekty veřejné správy zaměřené na inovace v tematických oblastech OP Z </t>
  </si>
  <si>
    <t>Podpora inovačního prostředí</t>
  </si>
  <si>
    <t>E.1.1, E.1.2, E.3.5</t>
  </si>
  <si>
    <t>Specifické informační a komunikační systémy a infrastruktura I.</t>
  </si>
  <si>
    <t>Zařízení a technologie pro syntézu nové generace semiizolačních monokrystalů na bázi CdTe pro aplikace ve fotonice a optoelektronice (kvantové detektory rtg. a gama záření).</t>
  </si>
  <si>
    <t>Scintilační detektory pro speciální použití v SEM</t>
  </si>
  <si>
    <t>Grade Medical</t>
  </si>
  <si>
    <t>VÚTS</t>
  </si>
  <si>
    <t>Klasické a elektronické vačkové mechanismy pro pokročilé aplikace v průmyslu</t>
  </si>
  <si>
    <t>Modulární řada zásobníků nástrojů obráběcích strojů</t>
  </si>
  <si>
    <t>Nové laserové tyče a disky pro moderní diodově čerpané lasery</t>
  </si>
  <si>
    <t>Inovace materiálových nároků výrobků s vysokou tepelnou odolností</t>
  </si>
  <si>
    <t>Modelárna Liaz</t>
  </si>
  <si>
    <t>Průmyslová technologie výroby produktů z geopolymerů</t>
  </si>
  <si>
    <t>Vysoce efektivní tryskový tkací stroj pro výrobu perlinkových tkanin</t>
  </si>
  <si>
    <t>MemBrain</t>
  </si>
  <si>
    <t>MZ Liberec</t>
  </si>
  <si>
    <t>FV10124</t>
  </si>
  <si>
    <t>strojírenství</t>
  </si>
  <si>
    <t>FV10215</t>
  </si>
  <si>
    <t>FV20241</t>
  </si>
  <si>
    <t>Nositel projektu</t>
  </si>
  <si>
    <t>Krajská nemocnice Liberec a.s.</t>
  </si>
  <si>
    <t>Projekt</t>
  </si>
  <si>
    <t>Nemocniční informační systém</t>
  </si>
  <si>
    <t>Název projektu</t>
  </si>
  <si>
    <t>CZ-NACE</t>
  </si>
  <si>
    <t>Solar Monitor</t>
  </si>
  <si>
    <t>Energetická gateway pro obnovitelné zdroje</t>
  </si>
  <si>
    <t>ATREA</t>
  </si>
  <si>
    <t>Autonomní energetické centrály</t>
  </si>
  <si>
    <t>energetika</t>
  </si>
  <si>
    <t>Biosenzory na bázi funkcionalizovaných nanovláken</t>
  </si>
  <si>
    <t>Ostrava</t>
  </si>
  <si>
    <t>Nanopharma, a.s.</t>
  </si>
  <si>
    <t>OCHI - INŽENÝRING</t>
  </si>
  <si>
    <t>Dynamické víceosé elektrohydraulické rekuperační jednotky</t>
  </si>
  <si>
    <t>Extrémně stínící textilní materiály pro speciální aplikace</t>
  </si>
  <si>
    <t>SINTEX</t>
  </si>
  <si>
    <t>Česká Třebová</t>
  </si>
  <si>
    <t>Minimalizace vzniku a odstranění "Středních prostorových frekvencí" povrchových struktur při výrobě asférických a free form optických ploch</t>
  </si>
  <si>
    <t>POLPUR</t>
  </si>
  <si>
    <t>optika</t>
  </si>
  <si>
    <t>textil</t>
  </si>
  <si>
    <t>Modulární systém úpravy znečištěných vod</t>
  </si>
  <si>
    <t>BMTO</t>
  </si>
  <si>
    <t>sanace, membrány</t>
  </si>
  <si>
    <t>Nová generace systému multifunkčních mediciálních jednotek s možností automatizovaného uživatelského nastavení</t>
  </si>
  <si>
    <t>Regenerace mořicích lázní  a  odpadních vod v procesu moření  nerezavějících ocelí a kovů na principu difuzní dialýzy.</t>
  </si>
  <si>
    <t>EKOMOR</t>
  </si>
  <si>
    <t>Frýdek Místek</t>
  </si>
  <si>
    <t>Sky Paragliders a.s. - výzkum a vývoj nové technické tkaniny pro letecké záchranné systémy</t>
  </si>
  <si>
    <t>Sky-Paragliders</t>
  </si>
  <si>
    <t>Speciální ošacení a textilní výrobky vysokých užitných vlastností na bázi nové generace inteligentních materiálů, které zvýší efektivitu zdravotní a sociální péče o seniory.</t>
  </si>
  <si>
    <t>VÚB</t>
  </si>
  <si>
    <t>Vyšší inovace využití 3D tisku písku</t>
  </si>
  <si>
    <t>MikroChem LKT spol. s r.o.</t>
  </si>
  <si>
    <t>Vývoj a využití vícesložkových biosurfaktantů v dekontaminaci odpadů</t>
  </si>
  <si>
    <t>Vývoj nových modulárních zdrojů</t>
  </si>
  <si>
    <t>EPRONA</t>
  </si>
  <si>
    <t>Vývoj technologie povrchových úpravy nanočástic</t>
  </si>
  <si>
    <t>nanomateriály, nanotechnologie</t>
  </si>
  <si>
    <t>Třeboň</t>
  </si>
  <si>
    <t>Výzkum a vývoj konstrukce nové generace automatických zakladačů - Knomi.</t>
  </si>
  <si>
    <t>KNOMI</t>
  </si>
  <si>
    <t>Výzkum vlivů ovlivňujících životnost lisovacích nástrojů</t>
  </si>
  <si>
    <t>SFS intec s.r.o.</t>
  </si>
  <si>
    <t>Výzkum v oblasti nanovlákenných aplikací a nanobio aplikací</t>
  </si>
  <si>
    <t>Nafigate Corporation</t>
  </si>
  <si>
    <t>Zkušební stanoviště pro předcertifikační zkoušky spalovacích motorů</t>
  </si>
  <si>
    <t>TES VSETÍN s.r.o.</t>
  </si>
  <si>
    <t>automotive</t>
  </si>
  <si>
    <t>Znalostní báze pro vyřazování JEZ</t>
  </si>
  <si>
    <t>ÚJV Řež</t>
  </si>
  <si>
    <t>jaderná energetika</t>
  </si>
  <si>
    <t>NANOPROGRES,z.s.p.o.</t>
  </si>
  <si>
    <t>Čištění širokospektrálně znečištěných vod</t>
  </si>
  <si>
    <t>Inovace ve výrobě stavitelných přípojek hydraulických obvodů ve společnosti KNOMI</t>
  </si>
  <si>
    <t>Inovace výroby kompozitových hřídelí_hybridní kompozit_ML TUNING, spol. s r.o.</t>
  </si>
  <si>
    <t xml:space="preserve">automotive </t>
  </si>
  <si>
    <t>Inovativní linka pro úpravy textilu s využitím nanotechnologií pro užití zejména ve zdravotnictví</t>
  </si>
  <si>
    <t>Kompozitní rámová konstrukce záďových dveří automobilu</t>
  </si>
  <si>
    <t>Magna</t>
  </si>
  <si>
    <t>plasty</t>
  </si>
  <si>
    <t>LIGUM spol. s r.o.</t>
  </si>
  <si>
    <t>Kompresibilní Sleevs pro HQ-Flexo</t>
  </si>
  <si>
    <t>CRYTUR</t>
  </si>
  <si>
    <t>Monokrystalické scintilátory pro vysoké energie</t>
  </si>
  <si>
    <t>fotonika</t>
  </si>
  <si>
    <t>PROCENTRUM Design, s.r.o.</t>
  </si>
  <si>
    <t>Nové produkty ve společnosti PROCENTRUM Design (tiskařské patentované textilní technologie)</t>
  </si>
  <si>
    <t>Velmi intenzivní monokrystalický zdroj světla</t>
  </si>
  <si>
    <t>TENEO 3000 s.r.o.</t>
  </si>
  <si>
    <t>Vývoj a výroba elektrických konektorů pro složitá a nebezpečná prostředí</t>
  </si>
  <si>
    <t>elektronika, elektrotechnika</t>
  </si>
  <si>
    <t>Zahájení produkce inovovaného elektronického nápojového dávkovače</t>
  </si>
  <si>
    <t>ING-PLASTIC s.r.o.</t>
  </si>
  <si>
    <t>Petr Knobloch</t>
  </si>
  <si>
    <t>Balanční židle RED SPINAL ve společnosti Peter Knobloch</t>
  </si>
  <si>
    <t>nábytkářství</t>
  </si>
  <si>
    <t>JEPA Plastics a.s.</t>
  </si>
  <si>
    <t>Inovace potisku kelímků digitální technologií - JEPA Plastics 2017</t>
  </si>
  <si>
    <t>digitální tisk</t>
  </si>
  <si>
    <t>UNITHERM, s.r.o.</t>
  </si>
  <si>
    <t>Inovace přípravy formovací směsi a vlastností odlitků</t>
  </si>
  <si>
    <t>materiálový výzkum</t>
  </si>
  <si>
    <t>machine building s.r.o.</t>
  </si>
  <si>
    <t>Inovace segmentového dopravníku kovového odpadu a technologie jeho výroby</t>
  </si>
  <si>
    <t>SANS SOUCI, s.r.o.</t>
  </si>
  <si>
    <t>Inovativní antireflexní vrstvy</t>
  </si>
  <si>
    <t>sklářství</t>
  </si>
  <si>
    <t>Tauchman SWS s.r.o.</t>
  </si>
  <si>
    <t>Produktová a procesní inovace firmy TAUCHMAN SWS</t>
  </si>
  <si>
    <t>zpracování kovů</t>
  </si>
  <si>
    <t>SPL TOOLS s.r.o.</t>
  </si>
  <si>
    <t>Rozšíření technologického vybavení firmy a navýšení výrobních kapacit</t>
  </si>
  <si>
    <t>Velmi výkonné monokrystalické elementy v přístrojové technice</t>
  </si>
  <si>
    <t>Znalostní doména 1</t>
  </si>
  <si>
    <t>Znalostní doména 2</t>
  </si>
  <si>
    <t>ALFAVARIA Group s.r.o.</t>
  </si>
  <si>
    <t>Ing. Jakub Řehák</t>
  </si>
  <si>
    <t>HACO, spol. s r.o.</t>
  </si>
  <si>
    <t>SAPSWAY s.r.o.</t>
  </si>
  <si>
    <t>HAMRIK s.r.o.</t>
  </si>
  <si>
    <t>Hřiště hrou s.r.o.</t>
  </si>
  <si>
    <t>ING MEDICAL s.r.o.</t>
  </si>
  <si>
    <t>Ing. Tomáš Tomsa</t>
  </si>
  <si>
    <t>Martin Skalník, DiS.</t>
  </si>
  <si>
    <t>Rudolf Maštálko</t>
  </si>
  <si>
    <t>SILROC CZ,a.s.</t>
  </si>
  <si>
    <t>Není k dispozici bližší specifikace</t>
  </si>
  <si>
    <t>MOCCA, spol. s r.o.</t>
  </si>
  <si>
    <t>Laboratoř společnosti MOCCA, spol. s r.o.</t>
  </si>
  <si>
    <t>TRW Automotive Czech s.r.o.</t>
  </si>
  <si>
    <t>Rozšíření vývojového centra</t>
  </si>
  <si>
    <t>potravinářství</t>
  </si>
  <si>
    <t>Vývoj pokročilých technik opracování monokrystalů</t>
  </si>
  <si>
    <t>Zřízení centra biomedicínské aplikace nanotechnologií v Liberci</t>
  </si>
  <si>
    <t>zdravotnictví</t>
  </si>
  <si>
    <t>Zřízení technologického centra společnosti HMB, spol. s.r.o.</t>
  </si>
  <si>
    <t>HMB</t>
  </si>
  <si>
    <t>Centrum vývoje povrchových úprav společnosti KV Final  pro výrobky automotive a aero v Ralsku</t>
  </si>
  <si>
    <t>KV Final</t>
  </si>
  <si>
    <t>Elektronová mikroskopie</t>
  </si>
  <si>
    <t>TOMS - Technology s.r.o.</t>
  </si>
  <si>
    <t>Laboratoř pro vývoj optických systémů a výrobních technologií</t>
  </si>
  <si>
    <t>Monroe Czechia s.r.o.</t>
  </si>
  <si>
    <t>Monroe Czechia: Rozšíření vývojového centra</t>
  </si>
  <si>
    <t>ELIAS PALME, s.r.o.</t>
  </si>
  <si>
    <t>Vybudování vývojového centra</t>
  </si>
  <si>
    <t xml:space="preserve"> </t>
  </si>
  <si>
    <t>podpořené projekty nejsou</t>
  </si>
  <si>
    <t>Česká membránová platforma, z.s.</t>
  </si>
  <si>
    <t>Membránové procesy</t>
  </si>
  <si>
    <t>ČTPT - Rozvoj národní a mezinárodní spolupráce TOP ČR v oblasti VVI</t>
  </si>
  <si>
    <t>ČTPT, z.s.</t>
  </si>
  <si>
    <t>NANOPROGRESS, z.s.</t>
  </si>
  <si>
    <t>Spolupráce - Klastry</t>
  </si>
  <si>
    <t>Technologický rozvoj výzkumného centra klastru</t>
  </si>
  <si>
    <t>Výzkum a vývoj aplikačního využití funkcionalizovaných nanovlákenných struktur včetně struktur koaxiálního typu a inteligentního nanovlákna</t>
  </si>
  <si>
    <t>CORNET (19. výzva) - Metexcom II</t>
  </si>
  <si>
    <t>CLUTEX</t>
  </si>
  <si>
    <t>CORNET (20.výzva) -  BleNaBIS</t>
  </si>
  <si>
    <t>Kolektivní výzkum - CLUTEX I</t>
  </si>
  <si>
    <t>textl</t>
  </si>
  <si>
    <t>SurfaceTreat a.s.</t>
  </si>
  <si>
    <t>Nový proces funkcionalizace a povlakování materiálů ve formě prášků nebo hotových těles</t>
  </si>
  <si>
    <t>materiály</t>
  </si>
  <si>
    <t>Nový proces ošetření zemědělských produktů (semen) proti plísním</t>
  </si>
  <si>
    <t>zemědělství</t>
  </si>
  <si>
    <t>SPL SERVIS s.r.o.</t>
  </si>
  <si>
    <t xml:space="preserve">diagnostika </t>
  </si>
  <si>
    <t>Specialista detekce příměsí</t>
  </si>
  <si>
    <t>NAFIGATE Corporation, a.s.</t>
  </si>
  <si>
    <t>Zlepšení parametrů průmyslové technologie Hydal ve spolupráci s VUT</t>
  </si>
  <si>
    <t>ARTGLASS s.r.o.</t>
  </si>
  <si>
    <t>Podpora exportních aktivit společnosti ArtGlass s.r.o.</t>
  </si>
  <si>
    <t>Rozvoj exportních příležitostí společnosti SANS SOUCI II.</t>
  </si>
  <si>
    <t xml:space="preserve">KNOMI, </t>
  </si>
  <si>
    <t>Rozvoj exportního potenciálu společnosti KNOMI</t>
  </si>
  <si>
    <t>SILVINI s.r.o.</t>
  </si>
  <si>
    <t>Rozvoj exportního potenciálu společnosti SILVINI</t>
  </si>
  <si>
    <t>Liberecké strojírny s.r.o.</t>
  </si>
  <si>
    <t>K M B  systems, s.r.o.</t>
  </si>
  <si>
    <t>NB ART, s.r.o.</t>
  </si>
  <si>
    <t>DIAS TURNOV, s.r.o.</t>
  </si>
  <si>
    <t>DETOA Albrechtice s.r.o.</t>
  </si>
  <si>
    <t>PROFI REGAL s.r.o.</t>
  </si>
  <si>
    <t>Rozšíření exportní působnosti firmy LSČR účastí na zahraničních veletrzích v r. 2017 a 2018</t>
  </si>
  <si>
    <t>Vstup na nové zahraniční trhy a posílení exportu p</t>
  </si>
  <si>
    <t>Vývoz českého skla</t>
  </si>
  <si>
    <t>Zahraniční prezentace firmy DIAS TURNOV, s.r.o.</t>
  </si>
  <si>
    <t>diamant brusné kotouče</t>
  </si>
  <si>
    <t>Zahraniční prezentace společnosti DETOA Albrechtice s. r. o.</t>
  </si>
  <si>
    <t>výroba hraček</t>
  </si>
  <si>
    <t>Účast firmy PROFI REGAL s.r.o. na zahraničních výstavách a veletrzích v letech 2017-2019</t>
  </si>
  <si>
    <t>MEGA a.s.</t>
  </si>
  <si>
    <t>DIRECT ALPINE s.r.o.</t>
  </si>
  <si>
    <t>G &amp; B beads, s.r.o.</t>
  </si>
  <si>
    <t>MZ Liberec, a.s.</t>
  </si>
  <si>
    <t>Česká mincovna, a.s.</t>
  </si>
  <si>
    <t>MEGAMARKET</t>
  </si>
  <si>
    <t>mincovnictví</t>
  </si>
  <si>
    <t>Účast na zahraničních veletrzích - Česká mincovna, a.s.</t>
  </si>
  <si>
    <t>Vstup na nové zahraniční trhy a posílení exportu prostřednictvím účastí na zahraničních veletrzích a výstavách</t>
  </si>
  <si>
    <t>Rozvoj exportních příležitostí společnosti SANS SOUCI</t>
  </si>
  <si>
    <t>Posílení pozice MZ Liberec, a.s. na zahraničních trzích</t>
  </si>
  <si>
    <t>PODPORA EXPORTNÍCH PŘÍLEŽITOSTÍ SPOLEČNOSTI G &amp; B BEADS, s.r.o.</t>
  </si>
  <si>
    <t>Marketing - podpora exportu (2)</t>
  </si>
  <si>
    <t>POPULO BONUM, s.r.o.</t>
  </si>
  <si>
    <t>Technický design psí boudy s kovovou konstrukcí</t>
  </si>
  <si>
    <t>ostatní</t>
  </si>
  <si>
    <t>Technický design psích bud s dřevěnou konstrukcí</t>
  </si>
  <si>
    <t>JIZERSKOHORSKÁ STROJÍRNA, spol. s r.o.</t>
  </si>
  <si>
    <t>Zakládání odlitků (polo)automatickými periferiemi</t>
  </si>
  <si>
    <t>robotika</t>
  </si>
  <si>
    <t>ALLIGARD s.r.o.</t>
  </si>
  <si>
    <t>Validace vlastností čedičových sítí</t>
  </si>
  <si>
    <t>GONDOLA GRANITI s.r.o.</t>
  </si>
  <si>
    <t>Constructo: Elektronický stavební deník</t>
  </si>
  <si>
    <t>UVM interactive, s.r.o.</t>
  </si>
  <si>
    <t>Firon 3.0 Software pro rychle rostoucí podniky</t>
  </si>
  <si>
    <t>Lavaliere s.r.o.</t>
  </si>
  <si>
    <t>Konfigurátor šperků Lavaliere</t>
  </si>
  <si>
    <t>INISOFT s.r.o.</t>
  </si>
  <si>
    <t>Nový software pro evidenci odpadů a přepravy nebezpečných odpadů EVI</t>
  </si>
  <si>
    <t>SGEN it, s.r.o.</t>
  </si>
  <si>
    <t>SOLAPPS</t>
  </si>
  <si>
    <t>software</t>
  </si>
  <si>
    <t>Ing. Ivan Rajtr</t>
  </si>
  <si>
    <t>Software pro zvýšení efektivity řízení příspěvkových organizací</t>
  </si>
  <si>
    <t>T-MC66, s.r.o.</t>
  </si>
  <si>
    <t>T-MC66 IS</t>
  </si>
  <si>
    <t>Futures s.r.o.</t>
  </si>
  <si>
    <t>Upgrade aplikace pro tvorbu investičních portfolií</t>
  </si>
  <si>
    <t>Vývoj Systému odpadového hospodářství SOH spol. INISOFT</t>
  </si>
  <si>
    <t>ASTRON group, s.r.o.</t>
  </si>
  <si>
    <t>Vývoj komplexního polygrafického informačního systému</t>
  </si>
  <si>
    <t>Merz s.r.o.</t>
  </si>
  <si>
    <t>Vývoj nových SW řešení informačního systému MES Merz</t>
  </si>
  <si>
    <t>PREGIS, a.s.</t>
  </si>
  <si>
    <t>Vývoj specializovaných vertikálních SAP řešení pro segment výroby</t>
  </si>
  <si>
    <t>Vývoj software pro řízení zakázkové výroby</t>
  </si>
  <si>
    <t>Centrum transferu technologií VÚTS Liberec</t>
  </si>
  <si>
    <t>Efektivní proces transferu technologií na Technické univerzitě v Liberci</t>
  </si>
  <si>
    <t>VÚTS a.s.</t>
  </si>
  <si>
    <t>Technická univerzita v Liberci</t>
  </si>
  <si>
    <t>Rozvoj lidských zdrojů TUL pro zvyšování relevance, kvality a přístupu ke vzdělání v podmínkách Průmyslu 4.0</t>
  </si>
  <si>
    <t>Vzdělávací infrastruktura TUL pro zvyšování relevance, kvality a přístupu ke vzdělání v podmínkách Průmyslu 4.0</t>
  </si>
  <si>
    <t>Dostavba budovy F2 TUL pro účely specializovaného pracoviště doktorského studijního programu  Architektura a urbanismus a jeho vybavení přístroji a nábytkem</t>
  </si>
  <si>
    <t>Rozvoj výzkumné infrastruktury pro doktorské studijní programy Fakulty strojní TU v Liberci</t>
  </si>
  <si>
    <t>Příprava mezinárodního doktorského programu "Environmental Engineering"</t>
  </si>
  <si>
    <t>Rozvoj doktorských studijních programů Fakulty strojní TU v Liberci</t>
  </si>
  <si>
    <t>Tvorba doktorského programu  Architektura a urbanismus</t>
  </si>
  <si>
    <t>Mechanismy řízení CxI TUL s důrazem na zvýšení kvality výsledků R&amp;D&amp;I činností</t>
  </si>
  <si>
    <t>Liberecký kraj</t>
  </si>
  <si>
    <t>nejsou realizovány</t>
  </si>
  <si>
    <t>Zdroj dat: IS VaVaI</t>
  </si>
  <si>
    <t>Zdroj dat: Informační systém ESIF</t>
  </si>
  <si>
    <t>uvedeny níže</t>
  </si>
  <si>
    <t>ML TUNING</t>
  </si>
  <si>
    <t>SurfaceTreat</t>
  </si>
  <si>
    <t>Celkové způsobilé výdaje přidělené na operaci (CZK)</t>
  </si>
  <si>
    <t>Celkové způsobilé výdaje přidělené na operaci (příspěvek Unie) CZK</t>
  </si>
  <si>
    <t>Celkové způsobilé výdaje přidělené na operaci (veřejné zdroje ČR) CZK</t>
  </si>
  <si>
    <t>Celkové způsobilé výdaje přidělené na operaci (národní soukromé zdroje / soukromé zdroje) CZK</t>
  </si>
  <si>
    <t>Přihláška vynálezu</t>
  </si>
  <si>
    <t>Udělení práv ochrany průmyslového vlastnictví</t>
  </si>
  <si>
    <t>Přihláška vynálezu a udělení práv ochrany průmyslového vlastnictví</t>
  </si>
  <si>
    <t>FV30059</t>
  </si>
  <si>
    <t>FV30271</t>
  </si>
  <si>
    <t>TH01010690</t>
  </si>
  <si>
    <t>Vývoj progresivní technologie výroby plstěných klobouků</t>
  </si>
  <si>
    <t>2015</t>
  </si>
  <si>
    <t>2017</t>
  </si>
  <si>
    <t>Liberec</t>
  </si>
  <si>
    <t>TH01020796</t>
  </si>
  <si>
    <t>Optimalizace tepelných toků na laminovacím stroji s použitím moderních metod modelování</t>
  </si>
  <si>
    <t>Technická univerzita v Liberci / Ústav pro nanomateriály, pokročilé technologie a inovace</t>
  </si>
  <si>
    <t>TH01020982</t>
  </si>
  <si>
    <t>Zefektivnění akumulace energie a zajištění stability rozvodné sítě rozšířením provozního pásma přečerpávacích vodních elektráren</t>
  </si>
  <si>
    <t>TH01030451</t>
  </si>
  <si>
    <t>Pokrokové obráběcí stroje s nízkou emisí hluku a vibrací</t>
  </si>
  <si>
    <t>VÚTS, a.s.</t>
  </si>
  <si>
    <t>TH01030643</t>
  </si>
  <si>
    <t>Aktivní nanovlákenné membrány pro čištění odpadní vody</t>
  </si>
  <si>
    <t>2018</t>
  </si>
  <si>
    <t>BMTO GROUP a.s.</t>
  </si>
  <si>
    <t>TH01031077</t>
  </si>
  <si>
    <t>Výroba NaOH a H2SO4 z odpadního Na2SO4 pomocí elektrodialýzy s bipolární membránou</t>
  </si>
  <si>
    <t>MemBrain s.r.o.</t>
  </si>
  <si>
    <t>TH01031152</t>
  </si>
  <si>
    <t>Nová technologie matování a prototyp strojního zařízení pro opracování povrchu skla</t>
  </si>
  <si>
    <t>SKLOPAN LIBEREC, a.s.</t>
  </si>
  <si>
    <t>TH02010473</t>
  </si>
  <si>
    <t>Obecný bateriový sledovací systém – BUMS</t>
  </si>
  <si>
    <t>2016</t>
  </si>
  <si>
    <t>2019</t>
  </si>
  <si>
    <t>EPRONA, a. s.</t>
  </si>
  <si>
    <t>TH02010579</t>
  </si>
  <si>
    <t>Stabilní tenké vrstvy pro optické a monokrystalické materiály</t>
  </si>
  <si>
    <t>2020</t>
  </si>
  <si>
    <t>CRYTUR, spol. s r.o.</t>
  </si>
  <si>
    <t>Turnov</t>
  </si>
  <si>
    <t>TH02010580</t>
  </si>
  <si>
    <t>Rychlá zobrazovací stínítka pro ionizující, UV, EUV záření</t>
  </si>
  <si>
    <t>TH02011029</t>
  </si>
  <si>
    <t>Výzkum a vývoj multifunkčních medicinálních jednotek</t>
  </si>
  <si>
    <t>TH02020252</t>
  </si>
  <si>
    <t>Způsob a mobilní zařízení pro odstraňování námrazy z trolejí v městské tramvajové a trolejbusové trakci</t>
  </si>
  <si>
    <t>TH02020424</t>
  </si>
  <si>
    <t>Implementace pokročilých plniv do výroby extrudovaných kompozitních profilů využívaných progresivními aditivními technologiemi v oblasti 3D tisku</t>
  </si>
  <si>
    <t>TH02020524</t>
  </si>
  <si>
    <t>Širokopásmové prvky prostorové akustiky s nanovlákennou rezonanční membránou</t>
  </si>
  <si>
    <t>TH02020786</t>
  </si>
  <si>
    <t>Nanovlákenné systémy pro cílenou dopravu léčiv a aktivních látek s postupným uvolňováním.</t>
  </si>
  <si>
    <t>TH02030585</t>
  </si>
  <si>
    <t>Vinutá filtrační jádra z kompozitních nanovlákenných přízí</t>
  </si>
  <si>
    <t>TH02030720</t>
  </si>
  <si>
    <t>Membránové čištění odpadních vod v potravinářském průmyslu</t>
  </si>
  <si>
    <t>TH02030766</t>
  </si>
  <si>
    <t>Nízkonákladové systémy čištění vod</t>
  </si>
  <si>
    <t>TH02030858</t>
  </si>
  <si>
    <t>Filtrační systémy s biokatalyticky aktivními nanovlákennými materiály pro úpravu vody</t>
  </si>
  <si>
    <t>TH02030889</t>
  </si>
  <si>
    <t>Vývoj nových materiálů a nové metodiky úpravy vod založené na ionexových membránách</t>
  </si>
  <si>
    <t>Technická univerzita v Liberci / Fakulta mechatroniky, informatiky a mezioborových studií</t>
  </si>
  <si>
    <t>TH02031034</t>
  </si>
  <si>
    <t>Regenerace vrtů - nové postupy cílené regenerace, monitoringu regenerace a preventivních systémů diagnózy stavu vrtů</t>
  </si>
  <si>
    <t xml:space="preserve">https://www.rvvi.cz/cep?s=jednoduche-vyhledavani&amp;ss=detail&amp;h=TH01010690 </t>
  </si>
  <si>
    <t xml:space="preserve">https://www.rvvi.cz/cep?s=jednoduche-vyhledavani&amp;ss=detail&amp;h=TH02010473 </t>
  </si>
  <si>
    <t>Odkaz na rvvi.cz</t>
  </si>
  <si>
    <t>Kód projektu</t>
  </si>
  <si>
    <t>Název projektu originální</t>
  </si>
  <si>
    <t>Rok zahájení</t>
  </si>
  <si>
    <t>Rok ukončení</t>
  </si>
  <si>
    <t>Název hlavního příjemce</t>
  </si>
  <si>
    <t>Město sídla</t>
  </si>
  <si>
    <t>TE01020020</t>
  </si>
  <si>
    <t>Centrum kompetence automobilového průmyslu Josefa Božka</t>
  </si>
  <si>
    <t>2012</t>
  </si>
  <si>
    <t>České vysoké učení technické v Praze / Fakulta strojní</t>
  </si>
  <si>
    <t>Praha</t>
  </si>
  <si>
    <t>TE01020022</t>
  </si>
  <si>
    <t>Flexibilní tištěná mikroelektronika s využitím organických a hybridních materiálů, FLEXPRINT</t>
  </si>
  <si>
    <t>Centrum organické chemie s.r.o.</t>
  </si>
  <si>
    <t>Rybitví</t>
  </si>
  <si>
    <t>TE01020028</t>
  </si>
  <si>
    <t>Centrum vývoje originálních léčiv</t>
  </si>
  <si>
    <t>Ústav organické chemie a biochemie AV ČR, v. v. i.</t>
  </si>
  <si>
    <t>TE01020036</t>
  </si>
  <si>
    <t>Pokročilé technologie pro výrobu tepla a elektřiny</t>
  </si>
  <si>
    <t>TE01020038</t>
  </si>
  <si>
    <t>Centrum kompetence drážních vozidel</t>
  </si>
  <si>
    <t>Západočeská univerzita v Plzni / Fakulta strojní</t>
  </si>
  <si>
    <t>Plzeň</t>
  </si>
  <si>
    <t>TE01020068</t>
  </si>
  <si>
    <t>Centrum výzkumu a experimentálního vývoje spolehlivé energetiky</t>
  </si>
  <si>
    <t>Výzkumný a zkušební ústav Plzeň s.r.o.</t>
  </si>
  <si>
    <t>TE01020069</t>
  </si>
  <si>
    <t>Progresívní detekční systémy ionizujícího záření</t>
  </si>
  <si>
    <t>České vysoké učení technické v Praze / Fakulta jaderná a fyzikálně inženýrská</t>
  </si>
  <si>
    <t>TE01020075</t>
  </si>
  <si>
    <t>Centrum kompetence - Strojírenská výrobní technika</t>
  </si>
  <si>
    <t>TE01020080</t>
  </si>
  <si>
    <t>Centrum kompetence pro výzkum biorafinací</t>
  </si>
  <si>
    <t>Ústav chemických procesů AV ČR, v. v. i.</t>
  </si>
  <si>
    <t>TE01020118</t>
  </si>
  <si>
    <t>FEI Czech Republic s.r.o.</t>
  </si>
  <si>
    <t>Brno</t>
  </si>
  <si>
    <t>TE01020155</t>
  </si>
  <si>
    <t>Centrum pro rozvoj dopravních systémů</t>
  </si>
  <si>
    <t>Vysoká škola báňská - Technická univerzita Ostrava / IT4Innovations</t>
  </si>
  <si>
    <t>TE01020168</t>
  </si>
  <si>
    <t>Centrum pro efektivní a udržitelnou dopravní infrastrukturu (CESTI)</t>
  </si>
  <si>
    <t>2013</t>
  </si>
  <si>
    <t>České vysoké učení technické v Praze / Fakulta stavební</t>
  </si>
  <si>
    <t>TE01020186</t>
  </si>
  <si>
    <t>Centrum integrovaných družicových a pozemských navigačních technologií</t>
  </si>
  <si>
    <t>České vysoké učení technické v Praze / Fakulta elektrotechnická</t>
  </si>
  <si>
    <t>TE01020197</t>
  </si>
  <si>
    <t>Centrum aplikované kybernetiky 3</t>
  </si>
  <si>
    <t>České vysoké učení technické v Praze / Český institut informatiky, robotiky a kybernetiky</t>
  </si>
  <si>
    <t>TE01020216</t>
  </si>
  <si>
    <t>Centrum pokročilých polymerních a kompozitních materiálů</t>
  </si>
  <si>
    <t>Univerzita Tomáše Bati ve Zlíně / Univerzitní institut</t>
  </si>
  <si>
    <t>Zlín</t>
  </si>
  <si>
    <t>TE01020218</t>
  </si>
  <si>
    <t>Ekologicky šetrné nanotechnologie a biotechnologie pro čištění vod a půd</t>
  </si>
  <si>
    <t>Univerzita Palackého v Olomouci / Přírodovědecká fakulta</t>
  </si>
  <si>
    <t>Olomouc</t>
  </si>
  <si>
    <t>TE01020229</t>
  </si>
  <si>
    <t>Centrum digitální optiky</t>
  </si>
  <si>
    <t>TE01020233</t>
  </si>
  <si>
    <t>Platforma pokročilých mikroskopických a spektroskopických technik pro nano a mikrotechnologie</t>
  </si>
  <si>
    <t>Vysoké učení technické v Brně / Fakulta strojního inženýrství</t>
  </si>
  <si>
    <t>TE01020390</t>
  </si>
  <si>
    <t>Centrum vývoje moderních kovových biomateriálů pro lékařské implantáty</t>
  </si>
  <si>
    <t>Vysoká škola chemicko-technologická v Praze / Fakulta chemické technologie</t>
  </si>
  <si>
    <t>TE01020415</t>
  </si>
  <si>
    <t>Centrum kompetence ve zpracování vizuálních informací (V3C - Visual Computing Competence Center)</t>
  </si>
  <si>
    <t>Vysoké učení technické v Brně / Fakulta informačních technologií</t>
  </si>
  <si>
    <t>TE01020445</t>
  </si>
  <si>
    <t>Centrum rozvoje technologií pro jadernou a radiační bezpečnost: RANUS - TD</t>
  </si>
  <si>
    <t>TE01020455</t>
  </si>
  <si>
    <t>Centrum pokročilých jaderných technologií (CANUT)</t>
  </si>
  <si>
    <t>Západočeská univerzita v Plzni / Fakulta elektrotechnická</t>
  </si>
  <si>
    <t>TE02000006</t>
  </si>
  <si>
    <t>Centrum alternativních ekologicky šetrných vysoce účinných antimikrobiálních prostředků pro průmyslové aplikace</t>
  </si>
  <si>
    <t>2014</t>
  </si>
  <si>
    <t>TE02000011</t>
  </si>
  <si>
    <t>Centrum výzkumu povrchových úprav</t>
  </si>
  <si>
    <t>Výzkumný a zkušební letecký ústav, a.s.</t>
  </si>
  <si>
    <t>TE02000029</t>
  </si>
  <si>
    <t>Centrum kompetence efektivní a ekologické těžby nerostných surovin</t>
  </si>
  <si>
    <t>Vysoká škola báňská - Technická univerzita Ostrava / Hornicko-geologická fakulta</t>
  </si>
  <si>
    <t>TE02000032</t>
  </si>
  <si>
    <t>Výzkumné centrum pokročilých leteckých konstrukcí</t>
  </si>
  <si>
    <t>TE02000058</t>
  </si>
  <si>
    <t>Centrum kompetence pro molekulární diagnostiku a personalizovanou medicínu</t>
  </si>
  <si>
    <t>Univerzita Palackého v Olomouci / Lékařská fakulta</t>
  </si>
  <si>
    <t>TE02000077</t>
  </si>
  <si>
    <t>Inteligentní Regiony - Informační modelování budov a sídel, technologie a infrastruktura pro udržitelný rozvoj</t>
  </si>
  <si>
    <t>Vysoké učení technické v Brně / Fakulta stavební</t>
  </si>
  <si>
    <t>TE02000103</t>
  </si>
  <si>
    <t>Centrum inteligentních pohonů a pokročilého řízení strojů (CIDAM)</t>
  </si>
  <si>
    <t>TE02000162</t>
  </si>
  <si>
    <t>Centrum pokročilých materiálů a technologií pro ochranu a zvýšení bezpečnosti</t>
  </si>
  <si>
    <t>Výzkumný ústav stavebních hmot,a.s.</t>
  </si>
  <si>
    <t>TE02000177</t>
  </si>
  <si>
    <t>Centrum pro inovativní využití a posílení konkurenceschopnosti českých pivovarských surovin a výrobků</t>
  </si>
  <si>
    <t>Mendelova univerzita v Brně / Agronomická fakulta</t>
  </si>
  <si>
    <t>TE02000202</t>
  </si>
  <si>
    <t>Pokročilé senzory a metody zpracování senzorových dat</t>
  </si>
  <si>
    <t>TE02000232</t>
  </si>
  <si>
    <t>Výzkumné centrum speciálních rotačních strojů</t>
  </si>
  <si>
    <t>TE02000236</t>
  </si>
  <si>
    <t>Centrum kompetence pro energetické využití odpadů</t>
  </si>
  <si>
    <t xml:space="preserve">https://www.rvvi.cz/cep?s=jednoduche-vyhledavani&amp;ss=detail&amp;h=TE01020020 </t>
  </si>
  <si>
    <t xml:space="preserve">https://www.rvvi.cz/cep?s=jednoduche-vyhledavani&amp;ss=detail&amp;h=TE01020022 </t>
  </si>
  <si>
    <t xml:space="preserve">https://www.rvvi.cz/cep?s=jednoduche-vyhledavani&amp;ss=detail&amp;h=TE01020028 </t>
  </si>
  <si>
    <t xml:space="preserve">https://www.rvvi.cz/cep?s=jednoduche-vyhledavani&amp;ss=detail&amp;h=TE01020036 </t>
  </si>
  <si>
    <t xml:space="preserve">https://www.rvvi.cz/cep?s=jednoduche-vyhledavani&amp;ss=detail&amp;h=TE01020038 </t>
  </si>
  <si>
    <t xml:space="preserve">https://www.rvvi.cz/cep?s=jednoduche-vyhledavani&amp;ss=detail&amp;h=TE01020068 </t>
  </si>
  <si>
    <t xml:space="preserve">https://www.rvvi.cz/cep?s=jednoduche-vyhledavani&amp;ss=detail&amp;h=TE01020069 </t>
  </si>
  <si>
    <t xml:space="preserve">https://www.rvvi.cz/cep?s=jednoduche-vyhledavani&amp;ss=detail&amp;h=TE01020075 </t>
  </si>
  <si>
    <t xml:space="preserve">https://www.rvvi.cz/cep?s=jednoduche-vyhledavani&amp;ss=detail&amp;h=TE01020080 </t>
  </si>
  <si>
    <t xml:space="preserve">https://www.rvvi.cz/cep?s=jednoduche-vyhledavani&amp;ss=detail&amp;h=TE01020118 </t>
  </si>
  <si>
    <t xml:space="preserve">https://www.rvvi.cz/cep?s=jednoduche-vyhledavani&amp;ss=detail&amp;h=TE01020155 </t>
  </si>
  <si>
    <t xml:space="preserve">https://www.rvvi.cz/cep?s=jednoduche-vyhledavani&amp;ss=detail&amp;h=TE01020168 </t>
  </si>
  <si>
    <t xml:space="preserve">https://www.rvvi.cz/cep?s=jednoduche-vyhledavani&amp;ss=detail&amp;h=TE01020186 </t>
  </si>
  <si>
    <t xml:space="preserve">https://www.rvvi.cz/cep?s=jednoduche-vyhledavani&amp;ss=detail&amp;h=TE01020197 </t>
  </si>
  <si>
    <t xml:space="preserve">https://www.rvvi.cz/cep?s=jednoduche-vyhledavani&amp;ss=detail&amp;h=TE01020216 </t>
  </si>
  <si>
    <t xml:space="preserve">https://www.rvvi.cz/cep?s=jednoduche-vyhledavani&amp;ss=detail&amp;h=TE01020218 </t>
  </si>
  <si>
    <t xml:space="preserve">https://www.rvvi.cz/cep?s=jednoduche-vyhledavani&amp;ss=detail&amp;h=TE01020229 </t>
  </si>
  <si>
    <t xml:space="preserve">https://www.rvvi.cz/cep?s=jednoduche-vyhledavani&amp;ss=detail&amp;h=TE01020233 </t>
  </si>
  <si>
    <t xml:space="preserve">https://www.rvvi.cz/cep?s=jednoduche-vyhledavani&amp;ss=detail&amp;h=TE01020390 </t>
  </si>
  <si>
    <t xml:space="preserve">https://www.rvvi.cz/cep?s=jednoduche-vyhledavani&amp;ss=detail&amp;h=TE01020415 </t>
  </si>
  <si>
    <t xml:space="preserve">https://www.rvvi.cz/cep?s=jednoduche-vyhledavani&amp;ss=detail&amp;h=TE01020445 </t>
  </si>
  <si>
    <t xml:space="preserve">https://www.rvvi.cz/cep?s=jednoduche-vyhledavani&amp;ss=detail&amp;h=TE01020455 </t>
  </si>
  <si>
    <t xml:space="preserve">https://www.rvvi.cz/cep?s=jednoduche-vyhledavani&amp;ss=detail&amp;h=TE02000006 </t>
  </si>
  <si>
    <t xml:space="preserve">https://www.rvvi.cz/cep?s=jednoduche-vyhledavani&amp;ss=detail&amp;h=TE02000011 </t>
  </si>
  <si>
    <t xml:space="preserve">https://www.rvvi.cz/cep?s=jednoduche-vyhledavani&amp;ss=detail&amp;h=TE02000029 </t>
  </si>
  <si>
    <t xml:space="preserve">https://www.rvvi.cz/cep?s=jednoduche-vyhledavani&amp;ss=detail&amp;h=TE02000032 </t>
  </si>
  <si>
    <t xml:space="preserve">https://www.rvvi.cz/cep?s=jednoduche-vyhledavani&amp;ss=detail&amp;h=TE02000058 </t>
  </si>
  <si>
    <t xml:space="preserve">https://www.rvvi.cz/cep?s=jednoduche-vyhledavani&amp;ss=detail&amp;h=TE02000077 </t>
  </si>
  <si>
    <t xml:space="preserve">https://www.rvvi.cz/cep?s=jednoduche-vyhledavani&amp;ss=detail&amp;h=TE02000103 </t>
  </si>
  <si>
    <t xml:space="preserve">https://www.rvvi.cz/cep?s=jednoduche-vyhledavani&amp;ss=detail&amp;h=TE02000162 </t>
  </si>
  <si>
    <t xml:space="preserve">https://www.rvvi.cz/cep?s=jednoduche-vyhledavani&amp;ss=detail&amp;h=TE02000177 </t>
  </si>
  <si>
    <t xml:space="preserve">https://www.rvvi.cz/cep?s=jednoduche-vyhledavani&amp;ss=detail&amp;h=TE02000202 </t>
  </si>
  <si>
    <t xml:space="preserve">https://www.rvvi.cz/cep?s=jednoduche-vyhledavani&amp;ss=detail&amp;h=TE02000232 </t>
  </si>
  <si>
    <t xml:space="preserve">https://www.rvvi.cz/cep?s=jednoduche-vyhledavani&amp;ss=detail&amp;h=TE02000236  </t>
  </si>
  <si>
    <t>Partner</t>
  </si>
  <si>
    <t xml:space="preserve">Technická univerzita v Liberci/fakulta mechatroniky, informatiky a mezioborových studií </t>
  </si>
  <si>
    <t>Společnost pro výzkum a vzdělávání s.r.o.</t>
  </si>
  <si>
    <t>CRYTUR s.r.o.</t>
  </si>
  <si>
    <t>Valbek-EU, a.s.</t>
  </si>
  <si>
    <t>Technická univerzita v Liberci/CxI</t>
  </si>
  <si>
    <t>MEGA, a.s.</t>
  </si>
  <si>
    <t>DIAMO, s.p.</t>
  </si>
  <si>
    <t>Program CENTRA KOMPETENCE Technologické agentury ČR</t>
  </si>
  <si>
    <t>znalostní doména</t>
  </si>
  <si>
    <t>NUVIA, a.s.uveden jako hlavní řešitel</t>
  </si>
  <si>
    <t>Ústav fyziky plazmatu, v.v.i - TOPTEC</t>
  </si>
  <si>
    <t>Vedlejší obor</t>
  </si>
  <si>
    <t>Pohon, motory a paliva</t>
  </si>
  <si>
    <t>Další vedlejší obor</t>
  </si>
  <si>
    <t>Využití počítačů, robotika a její aplikace</t>
  </si>
  <si>
    <t>Průmysl - Pozemní dopravní systémy a zařízení</t>
  </si>
  <si>
    <t>Výše podpory ze st. rozpočtu v tis. Kč</t>
  </si>
  <si>
    <t>Hlavní obor</t>
  </si>
  <si>
    <t>Průmysl - Nejaderná energetika, spotřeba a užití energie</t>
  </si>
  <si>
    <t>Znečištění a kontrola vzduchu</t>
  </si>
  <si>
    <t>Znečištění a kontrola vody</t>
  </si>
  <si>
    <t>Celkové uznatelné výdaje v tis. Kč.</t>
  </si>
  <si>
    <t>Průmysl - Elektronika a optoelektronika, elektrotechnika</t>
  </si>
  <si>
    <t>Morfologické obory a cytologie</t>
  </si>
  <si>
    <t>Elektronika a optoelektronika, elektrotechnika</t>
  </si>
  <si>
    <t>Průmysl - inženýrské stavitelství</t>
  </si>
  <si>
    <t>Stavebnictví</t>
  </si>
  <si>
    <t>Ostatní materiály</t>
  </si>
  <si>
    <t>Vědy o zemi - znečištění a kontrola vody</t>
  </si>
  <si>
    <t>Kontaminace a dekontaminace půdy včetně pesticidů</t>
  </si>
  <si>
    <t>Geochemie</t>
  </si>
  <si>
    <t>Průmysl - Jaderná energetika</t>
  </si>
  <si>
    <t>Jaderné odpady, radioaktivní znečištění a kontrola</t>
  </si>
  <si>
    <t>Senzory, čidla, měření a regulace</t>
  </si>
  <si>
    <t>Průmysl - Koroze a povrchové úpravy materiálu</t>
  </si>
  <si>
    <t>Makromolekulární chemie</t>
  </si>
  <si>
    <t>Vědy o zemi - Báňský průmysl včetně těžby a zpracování uhlí</t>
  </si>
  <si>
    <t>Geologie a mineralogie</t>
  </si>
  <si>
    <t>Průmysl - Inženýrské stavitelství</t>
  </si>
  <si>
    <t>Průmyslové procesy a zpracování</t>
  </si>
  <si>
    <t>pokročilé materiály</t>
  </si>
  <si>
    <t>pokročilé technologie pro težařství</t>
  </si>
  <si>
    <t>Teorie a systémy řízení</t>
  </si>
  <si>
    <t>V tabulce jsou uvedeny všechny projekty Center kompetence realizovaných na území ČR</t>
  </si>
  <si>
    <t>Označení projektů, na jejichž realizaci se podílí subjekt se sídlem v Libereckém kraji</t>
  </si>
  <si>
    <t>Kategorie výzkumu a vývoje:  Aplikovaný výzkum</t>
  </si>
  <si>
    <t xml:space="preserve">https://www.rvvi.cz/cep?s=jednoduche-vyhledavani&amp;ss=detail&amp;n=0&amp;h=TH01020327 </t>
  </si>
  <si>
    <t>TH01020327</t>
  </si>
  <si>
    <t>Modulární systém pro komplexní monitoring a management v DC a hybridních AC/DC chytrých sítích</t>
  </si>
  <si>
    <t>Hlavním cílem programu je zvýšení konkurenceschopnosti ČR v progresivních oborech s vysokým potenciálem pro uplatnění výsledků VaV v inovacích. Mezi dílčí cíle patří: posílení dlouhodobé spolupráce výzkumných organizací a podniků ve VaVaI; posílení interdisciplinarity VaV; vytvoření podmínek pro rozvoj lidských zdrojů ve VaVaI, zejména s důrazem na zapojení začínajících výzkumných pracovníků ve věku do 35 let včetně studentů, podílejících se na projektu; vytvoření podmínek pro horizontální mobilitu výzkumných pracovníků; naplňování Národních priorit orientovaného výzkumu, experimentálního vývoje a inovací; udržitelnost strategické výzkumné agendy v centrech nejméně pět let po skončení projektu.</t>
  </si>
  <si>
    <t xml:space="preserve">MSV systems, s.r.o. </t>
  </si>
  <si>
    <t>Vysoké učení technické v Brně/fakulta elektrotechniky a komunikačních technologií</t>
  </si>
  <si>
    <t>FV10075</t>
  </si>
  <si>
    <t>Nová technologie vícepodlažních energeticky úsporných budov z lepených sendvičových panelů s možností zakládání na zemních vrutech s využitím technologie prefabrikovaných bytových jader</t>
  </si>
  <si>
    <t>EUROPANEL s.r.o.</t>
  </si>
  <si>
    <t>FV10260</t>
  </si>
  <si>
    <t>Vývoj kontinuálního procesu výroby methylesterů mastných kyselin (FAME) z odpadních tuků a odpadních rostlinných olejů</t>
  </si>
  <si>
    <t>TEMPERATIOR s.r.o.</t>
  </si>
  <si>
    <t>FV10420</t>
  </si>
  <si>
    <t>MSV SYSTEMS CZ s. r. o.</t>
  </si>
  <si>
    <t>FV10444</t>
  </si>
  <si>
    <t>MODELÁRNA LIAZ spol. s r.o.</t>
  </si>
  <si>
    <t>FV20122</t>
  </si>
  <si>
    <t>Nový systém řízení výrobního procesu viskózového vlákna – SMART FACTORY</t>
  </si>
  <si>
    <t>FV20235</t>
  </si>
  <si>
    <t>https://www.rvvi.cz/cep?s=jednoduche-vyhledavani&amp;ss=detail&amp;h=FV20241</t>
  </si>
  <si>
    <t>https://www.rvvi.cz/cep?s=jednoduche-vyhledavani&amp;ss=detail&amp;h=FV20294</t>
  </si>
  <si>
    <t>FV20294</t>
  </si>
  <si>
    <t>Rozvoj geotechnických a geofyzikálních metod pro získání 2D a 3D obrazu geologické stavby</t>
  </si>
  <si>
    <t>2021</t>
  </si>
  <si>
    <t>FV20373</t>
  </si>
  <si>
    <t>Nezávislé topení pro náročné klimatické a provozní podmínky</t>
  </si>
  <si>
    <t>FV20500</t>
  </si>
  <si>
    <t>Intenzifikace chlazení při kalení velkorozměrových výkovků v polymerní lázni</t>
  </si>
  <si>
    <t>FV20547</t>
  </si>
  <si>
    <t>Speciální transformační mechanismy v pohonech s elektronickými vačkami</t>
  </si>
  <si>
    <t>ELSKLO, spol. s r.o.</t>
  </si>
  <si>
    <t>Desná</t>
  </si>
  <si>
    <t>Průmysl -  Průmyslové procesy a zpracování</t>
  </si>
  <si>
    <t>Strojní zařízení a nástroje</t>
  </si>
  <si>
    <t>Ostatní strojírenství</t>
  </si>
  <si>
    <t>TONAK, a.s.</t>
  </si>
  <si>
    <t>Technická univerzita v Liberci/fakulta strojní</t>
  </si>
  <si>
    <t>Nový Jičín</t>
  </si>
  <si>
    <t>aplikační oblast</t>
  </si>
  <si>
    <t>* Výše podpory ze  st. rozpočtu je uvedena pro řešitele projektu (nositele či partnera), který má sídlo v LK</t>
  </si>
  <si>
    <t xml:space="preserve">https://www.rvvi.cz/cep?s=jednoduche-vyhledavani&amp;ss=detail&amp;h=TH01020796 </t>
  </si>
  <si>
    <t xml:space="preserve">https://www.rvvi.cz/cep?s=jednoduche-vyhledavani&amp;ss=detail&amp;h=TH01020982 </t>
  </si>
  <si>
    <t xml:space="preserve">https://www.rvvi.cz/cep?s=jednoduche-vyhledavani&amp;ss=detail&amp;h=TH01030451 </t>
  </si>
  <si>
    <t xml:space="preserve">https://www.rvvi.cz/cep?s=jednoduche-vyhledavani&amp;ss=detail&amp;h=TH01030643 </t>
  </si>
  <si>
    <t xml:space="preserve">https://www.rvvi.cz/cep?s=jednoduche-vyhledavani&amp;ss=detail&amp;h=TH01031077 </t>
  </si>
  <si>
    <t xml:space="preserve">https://www.rvvi.cz/cep?s=jednoduche-vyhledavani&amp;ss=detail&amp;h=TH01031152 </t>
  </si>
  <si>
    <t xml:space="preserve">https://www.rvvi.cz/cep?s=jednoduche-vyhledavani&amp;ss=detail&amp;h=TH02010579 </t>
  </si>
  <si>
    <t xml:space="preserve">https://www.rvvi.cz/cep?s=jednoduche-vyhledavani&amp;ss=detail&amp;h=TH02010580 </t>
  </si>
  <si>
    <t xml:space="preserve">https://www.rvvi.cz/cep?s=jednoduche-vyhledavani&amp;ss=detail&amp;h=TH02011029 </t>
  </si>
  <si>
    <t xml:space="preserve">https://www.rvvi.cz/cep?s=jednoduche-vyhledavani&amp;ss=detail&amp;h=TH02020252 </t>
  </si>
  <si>
    <t xml:space="preserve">https://www.rvvi.cz/cep?s=jednoduche-vyhledavani&amp;ss=detail&amp;h=TH02020424 </t>
  </si>
  <si>
    <t xml:space="preserve">https://www.rvvi.cz/cep?s=jednoduche-vyhledavani&amp;ss=detail&amp;h=TH02020524 </t>
  </si>
  <si>
    <t xml:space="preserve">https://www.rvvi.cz/cep?s=jednoduche-vyhledavani&amp;ss=detail&amp;h=TH02020786 </t>
  </si>
  <si>
    <t xml:space="preserve">https://www.rvvi.cz/cep?s=jednoduche-vyhledavani&amp;ss=detail&amp;h=TH02030585 </t>
  </si>
  <si>
    <t xml:space="preserve">https://www.rvvi.cz/cep?s=jednoduche-vyhledavani&amp;ss=detail&amp;h=TH02030720 </t>
  </si>
  <si>
    <t xml:space="preserve">https://www.rvvi.cz/cep?s=jednoduche-vyhledavani&amp;ss=detail&amp;h=TH02030766 </t>
  </si>
  <si>
    <t xml:space="preserve">https://www.rvvi.cz/cep?s=jednoduche-vyhledavani&amp;ss=detail&amp;h=TH02030858 </t>
  </si>
  <si>
    <t xml:space="preserve">https://www.rvvi.cz/cep?s=jednoduche-vyhledavani&amp;ss=detail&amp;h=TH02030889 </t>
  </si>
  <si>
    <t xml:space="preserve">https://www.rvvi.cz/cep?s=jednoduche-vyhledavani&amp;ss=detail&amp;h=TH02031034 </t>
  </si>
  <si>
    <t>Cílem programu je podpora projektů aplikovaného výzkumu a experimentálního vývoje, jejichž výsledky mají vysoký potenciál pro rychlé uplatnění v nových produktech, výrobních postupech a službách. To pomůže udržet si a rozvíjet celosvětové postavení v technologiích, výzkumu, vývoji a inovacích, o něž se opírá konkurenceschopnost v řadě stávajících, ale i vznikajících průmyslových a dalších odvětvích. Nástrojem pro dosažení uvedeného cíle je naplňování Priorit definovaných v souladu s národními a resortními strategiemi prostřednictvím podpory projektů, v rámci kterých budou realizovány výzkumné cíle oblastí a podoblastí daných prioritních oblastí</t>
  </si>
  <si>
    <t>KOMFI, spol. s r.o.</t>
  </si>
  <si>
    <t>Lanškroun</t>
  </si>
  <si>
    <t>polygrafický průmysl</t>
  </si>
  <si>
    <t>textilní průmysl</t>
  </si>
  <si>
    <t>Průmysl - Průmyslové procesy a zpracování</t>
  </si>
  <si>
    <t>Termodynamika</t>
  </si>
  <si>
    <t>stojírenství</t>
  </si>
  <si>
    <t>ČKD Blansko Engineering</t>
  </si>
  <si>
    <t>Blansko</t>
  </si>
  <si>
    <t>Průmysl - nejaderná energetika, spotřeba a užití energie</t>
  </si>
  <si>
    <t>Mechanika tekutin</t>
  </si>
  <si>
    <t>Program na podporu aplikovaného výzkumu a experimentálního vývoje EPSILON Technologické agentury ČR</t>
  </si>
  <si>
    <t>Průmysl - Strojní zařízení a nástroje</t>
  </si>
  <si>
    <t>Akustika a kmity</t>
  </si>
  <si>
    <t>Vliv životního prostředí na zdraví</t>
  </si>
  <si>
    <t>TAJMAC-ZPS, a.s.</t>
  </si>
  <si>
    <t>obráběcí stroje</t>
  </si>
  <si>
    <t>Průmysl - Kompositní materiály</t>
  </si>
  <si>
    <t>Výše podpory ze st. rozpočtu v tis. Kč - partner *</t>
  </si>
  <si>
    <t>Sídlo hlavního příjemce</t>
  </si>
  <si>
    <t>Výše podpory ze st. rozpočtu v tis. Kč - hl. příjemce *</t>
  </si>
  <si>
    <t>TUL/CxI</t>
  </si>
  <si>
    <t>čištění odpadních vod</t>
  </si>
  <si>
    <t>Elektrochemie</t>
  </si>
  <si>
    <t>Báňský průmysl včetně těžby a zpracování uhlí</t>
  </si>
  <si>
    <t>Stráž pod Ralskem</t>
  </si>
  <si>
    <t>CZEMP, z.s.</t>
  </si>
  <si>
    <t>CZEMP</t>
  </si>
  <si>
    <t>DIAMO</t>
  </si>
  <si>
    <t>sanace po těžbě uranu</t>
  </si>
  <si>
    <t>Koroze a povrchové úpravy materiálu</t>
  </si>
  <si>
    <t>sklářské stroje</t>
  </si>
  <si>
    <t>SKLOPAN</t>
  </si>
  <si>
    <t>Nejaderná energetika, spotřeba a užití energie</t>
  </si>
  <si>
    <t>výroba baterií</t>
  </si>
  <si>
    <t>Rokytnice nad Jizerou</t>
  </si>
  <si>
    <t>VUT v Brně/fakulta elektrotechniky a komunikačních technologií</t>
  </si>
  <si>
    <t>Fyzika a matematika - Optika, masery a lasery</t>
  </si>
  <si>
    <t>Fyzika pevných látek a magnetismus</t>
  </si>
  <si>
    <t>Anorganická chemie</t>
  </si>
  <si>
    <t>Fyzikální ústav AV ČR, v.v.vi</t>
  </si>
  <si>
    <t>pulzní lasery, scintilační detektory</t>
  </si>
  <si>
    <t>detekční systémy</t>
  </si>
  <si>
    <t>Lékařské vědy - Lékařská zařízení, přístroje a vybavení</t>
  </si>
  <si>
    <t>multifunkční mediciální jednotky</t>
  </si>
  <si>
    <t>Dopravní podnik měst Liberce a Jablonce</t>
  </si>
  <si>
    <t>DPMLJ</t>
  </si>
  <si>
    <t>doprava</t>
  </si>
  <si>
    <t>biopolymery</t>
  </si>
  <si>
    <t>3D tisk</t>
  </si>
  <si>
    <t>Zemědělské družstvo Haňovice</t>
  </si>
  <si>
    <t>ELTRO Šťastný s.r.o.</t>
  </si>
  <si>
    <t>Fyzika a matematika - Akustika a kmity</t>
  </si>
  <si>
    <t>stavebnictví</t>
  </si>
  <si>
    <t>Průmysl -  Ostatní materiály</t>
  </si>
  <si>
    <t>Veřejné zdravotnictví, sociální lékařství</t>
  </si>
  <si>
    <t>Biochemie</t>
  </si>
  <si>
    <t>Vědy o zemi - Znečištění a kontrola vody</t>
  </si>
  <si>
    <t>Kompositní materiály</t>
  </si>
  <si>
    <t>čištění vod</t>
  </si>
  <si>
    <t>AQUATEST a.s.</t>
  </si>
  <si>
    <t>Biotechnologie a bionika</t>
  </si>
  <si>
    <t>bez partnera</t>
  </si>
  <si>
    <t>RECUTECH s.r.o.</t>
  </si>
  <si>
    <t>Organická chemie</t>
  </si>
  <si>
    <t xml:space="preserve">https://www.rvvi.cz/cep?s=jednoduche-vyhledavani&amp;ss=detail&amp;h=FV10075 </t>
  </si>
  <si>
    <t xml:space="preserve">https://www.rvvi.cz/cep?s=jednoduche-vyhledavani&amp;ss=detail&amp;h=FV10124 </t>
  </si>
  <si>
    <t xml:space="preserve">https://www.rvvi.cz/cep?s=jednoduche-vyhledavani&amp;ss=detail&amp;h=FV10215 </t>
  </si>
  <si>
    <t xml:space="preserve">https://www.rvvi.cz/cep?s=jednoduche-vyhledavani&amp;ss=detail&amp;h=FV10260 </t>
  </si>
  <si>
    <t xml:space="preserve">https://www.rvvi.cz/cep?s=jednoduche-vyhledavani&amp;ss=detail&amp;h=FV10420 </t>
  </si>
  <si>
    <t xml:space="preserve">https://www.rvvi.cz/cep?s=jednoduche-vyhledavani&amp;ss=detail&amp;h=FV10444 </t>
  </si>
  <si>
    <t xml:space="preserve">https://www.rvvi.cz/cep?s=jednoduche-vyhledavani&amp;ss=detail&amp;h=FV20122 </t>
  </si>
  <si>
    <t xml:space="preserve">https://www.rvvi.cz/cep?s=jednoduche-vyhledavani&amp;ss=detail&amp;h=FV20235 </t>
  </si>
  <si>
    <t xml:space="preserve">https://www.rvvi.cz/cep?s=jednoduche-vyhledavani&amp;ss=detail&amp;h=FV20373 </t>
  </si>
  <si>
    <t xml:space="preserve">https://www.rvvi.cz/cep?s=jednoduche-vyhledavani&amp;ss=detail&amp;h=FV20500 </t>
  </si>
  <si>
    <t xml:space="preserve">https://www.rvvi.cz/cep?s=jednoduche-vyhledavani&amp;ss=detail&amp;h=FV20547 </t>
  </si>
  <si>
    <t xml:space="preserve">https://www.rvvi.cz/cep?s=jednoduche-vyhledavani&amp;ss=detail&amp;h=FV30059 </t>
  </si>
  <si>
    <t xml:space="preserve">https://www.rvvi.cz/cep?s=jednoduche-vyhledavani&amp;ss=detail&amp;h=FV30271 </t>
  </si>
  <si>
    <t>Průmysl - Stavebnictví</t>
  </si>
  <si>
    <t>Vysoké učení technické v Brně/fakulta stavební</t>
  </si>
  <si>
    <t>ČVÚT Praha/fakulta jaderná a fyzikálně inženýrská</t>
  </si>
  <si>
    <t>TUL/SF</t>
  </si>
  <si>
    <t>Vysoká škola chemickotechnologická/fakulta chemické technologie</t>
  </si>
  <si>
    <t>Průmysl - Pohon, motory a paliva</t>
  </si>
  <si>
    <t>Unipetrol výzkumně vzdělávací centrum a.s.</t>
  </si>
  <si>
    <t>Keramika, žáruvzdorné materiály a skla</t>
  </si>
  <si>
    <t>Chemie - Anorganická chemie</t>
  </si>
  <si>
    <t>Kompozitní materiály</t>
  </si>
  <si>
    <t xml:space="preserve">Modelárna Liaz </t>
  </si>
  <si>
    <t>Glanzstoff Bohemia</t>
  </si>
  <si>
    <t>Řízení spolehlivosti a kvality, zkušebnictví</t>
  </si>
  <si>
    <t>VUSTE-APIS s.r.o.</t>
  </si>
  <si>
    <t>GEOTEST, a.s.</t>
  </si>
  <si>
    <t>Průmysl -  Inženýrské stavitelství</t>
  </si>
  <si>
    <t>BRANO a.s.</t>
  </si>
  <si>
    <t>Hradec nad Moravicí</t>
  </si>
  <si>
    <t>ZVÚ Kovárna</t>
  </si>
  <si>
    <t>Technická univerzita v Liberci/strojní fakulta</t>
  </si>
  <si>
    <t>výzkum horninové skladby</t>
  </si>
  <si>
    <t>průřezové</t>
  </si>
  <si>
    <t>Průmysl -  Strojní zařízení a nástroje</t>
  </si>
  <si>
    <t>Hutnictví, kovové materiály</t>
  </si>
  <si>
    <t>pokročilé technologie</t>
  </si>
  <si>
    <t>hutnictví</t>
  </si>
  <si>
    <t>Univerzita Karlova/Matematicko fyzikální fakulta</t>
  </si>
  <si>
    <t>Elektronika a elektrotechnika</t>
  </si>
  <si>
    <t>Fyzika kondenzovaných látek</t>
  </si>
  <si>
    <t>optika, fotonika</t>
  </si>
  <si>
    <t>Optika (včetně laserové a kvantové optiky)</t>
  </si>
  <si>
    <t>Ústav přístrojové techniky AV ČR, v.v.i</t>
  </si>
  <si>
    <t>pevnost tlakových nádob jaderných reaktorů</t>
  </si>
  <si>
    <t>Program je zaměřen na rozvoj potenciálu České republiky v oblasti klíčových technologií (KETs) jako jsou fotonika, mikroelektronika a nanoelektronika, nanotechnologie, průmyslové biotechnologie, pokročilé materiály a pokročilé výrobní technologie. Jde otechnologie náročné na znalosti a kvalifikovanou pracovní sílu, vyžadující zásadní podíl výzkumných aktivit a s rychlými inovačními cykly. KETs jsou uplatnitelné v nových produktech a službách s vysokou přidanou hodnotou a budou přispívat k hospodářskému růstu a zvyšování konkurenceschopnosti České republiky a Evropské unie. K cílům Programu patří rovněž posílení účinné spolupráce ve výzkumu a vývoji mezi podniky a výzkumnými organizacemi, jejíž nízká intenzita patří mezi hlavní slabiny národního výzkumného systému.</t>
  </si>
  <si>
    <t>TG01010117</t>
  </si>
  <si>
    <t>https://www.rvvi.cz/cep?s=jednoduche-vyhledavani&amp;ss=detail&amp;h=TG01010117</t>
  </si>
  <si>
    <t>PROSYKO - Proaktivní systém komercializace na TU v Liberci</t>
  </si>
  <si>
    <t xml:space="preserve">Výše podpory ze st. rozpočtu v tis. Kč - hl. příjemce </t>
  </si>
  <si>
    <t>Pokročilé materiály a technologie</t>
  </si>
  <si>
    <t>Popis projektu</t>
  </si>
  <si>
    <t>Hlavním cílem projektu je ověření a zefektivnění systému komercializace výsledků aplikovaného výzkumu na TUL. Na konci pětiletého období řešení projektu bude fungující systém, který bude aktivně podporovat vyhledávání, výběr, hodnocení a přípravu komercializace výsledků s největším aplikačním potenciálem. Funkčnost systému bude po skončení projektu finančně udržitelná ze zdrojů, které bude systém generovat jako přidanou hodnotu aktivit spojených s komercializací. Kvantitativním cílem projektu je zvýšení počtu úspěšně komercializovaných výsledků TUL o 30% a zvýšení finančního obratu z komercializace o 15%.</t>
  </si>
  <si>
    <t>Program aplikovaného výzkumu, experimentálního vývoje a inovací GAMA Technologické agentury ČR</t>
  </si>
  <si>
    <t>Hlavním cílem programu je podpořit a významně zefektivnit transformaci výsledků VaV, dosažených ve VO a/nebo ve spolupráci mezi VO a podniky, do podoby praktické aplikace umožňující jejich komerční využití a podpořit tak jejich zavedení do praxe. K cílům programu patří také zajistit tvorbu výsledků VaV vedoucím k inovacím s vysokou pravděpodobností jejich komercializace a tím stimulovat inovace v podnicích (zejména malých a středních) s využitím výsledků VaV vzniklého s podporou veřejných zdrojů ve VO.</t>
  </si>
  <si>
    <t>Technická univerzita v Liberci/Ústav pro nanomateriály, pokročilé technologie a inovace</t>
  </si>
  <si>
    <t>k datu vyhodnocení nemáme k dispozici informace o realizovaných projektech</t>
  </si>
  <si>
    <t xml:space="preserve">Oblast změn </t>
  </si>
  <si>
    <t>Integrovaný regionální operační program - relevantní výzvy ve vztahu k RIS3</t>
  </si>
  <si>
    <t>Název výzvy</t>
  </si>
  <si>
    <t>Operační program Výzkum, vývoj a vzdělávání -  relevantní výzvy ve vztahu k RIS3</t>
  </si>
  <si>
    <t>Zdroj dat: Informační systém ESIF k 31.12.2017</t>
  </si>
  <si>
    <t>IČ</t>
  </si>
  <si>
    <t>KV Final Ralsko s.r.o.</t>
  </si>
  <si>
    <t>Návrh laboratorního zařízení pro elektrochemické povlakování materiálů</t>
  </si>
  <si>
    <t>České dřevařské závody Praha, a.s.</t>
  </si>
  <si>
    <t>Inovace surovinového složení vláknocementových desek pro zlepšení vlastností výrobku</t>
  </si>
  <si>
    <t>Zpracování odpadní vody z papíren membránovými procesy</t>
  </si>
  <si>
    <t>OMA CZ, a.s.</t>
  </si>
  <si>
    <t>Zlepšení užitných vlastností procesních kapalin a plastických maziv</t>
  </si>
  <si>
    <t>Automatická regulace prefabrikace vnitřních průměrů skla</t>
  </si>
  <si>
    <t>LASVIT s.r.o.</t>
  </si>
  <si>
    <t>Vývoj nástroje na opracování skleněných panelů</t>
  </si>
  <si>
    <t>T&amp;T, Turnov s.r.o.</t>
  </si>
  <si>
    <t>Optimalizace chlazení obalového skla na odstávkové desce.</t>
  </si>
  <si>
    <t>Entry Engineering s.r.o.</t>
  </si>
  <si>
    <t>Kitl s.r.o.</t>
  </si>
  <si>
    <t>Crossflow mikrofiltrace jako náhrada chemické konzervace sirupů</t>
  </si>
  <si>
    <t>Věra TUVOROVÁ</t>
  </si>
  <si>
    <t>Řešení antimolové úpravy, zvýšení třídy nehořlavosti stavební izolace z ovčí vlny ISOWOOL; inovace výrobku.</t>
  </si>
  <si>
    <t>Lersen CZ, s.r.o.</t>
  </si>
  <si>
    <t>Inovace výměníku tepla pro plynové ohřívače vzduchu</t>
  </si>
  <si>
    <t>Vips gas s.r.o.</t>
  </si>
  <si>
    <t>Testování životnosti výměníků plynových kondenzačních kotlů v reálných podmínkách</t>
  </si>
  <si>
    <t>Mgr. Eliška Marková</t>
  </si>
  <si>
    <t>Inovace sušení ovoce v sušárně optimalizací provozních parametrů na základě fyzikálních vlastností usušeného ovoce</t>
  </si>
  <si>
    <t>Institut kreativity a inovací, s.r.o.</t>
  </si>
  <si>
    <t>Interaktivní linka pro praktické odborné vzdělávání občanů LBK v oblasti Industry 4.0</t>
  </si>
  <si>
    <t>Český včelařský institut z.ú.</t>
  </si>
  <si>
    <t>Provozní ověření přípravku pro ochranu včel</t>
  </si>
  <si>
    <t>ATEsystem Jablonec s.r.o.</t>
  </si>
  <si>
    <t>HOERBIGER ŽANDOV s.r.o.</t>
  </si>
  <si>
    <t>Modifikace povrchů kompresorových ventilů s ohledem na zanášení</t>
  </si>
  <si>
    <t>SOLAR HEAT VENTI CZ, s.r.o.</t>
  </si>
  <si>
    <t>Vývoj a optimalizace teplovzdušného kolektoru s integrovanou rekuperační jednotkou</t>
  </si>
  <si>
    <t>Photon Water Technology s.r.o.</t>
  </si>
  <si>
    <t>Aplikace nanovlákenných materiálů pro čištění vod</t>
  </si>
  <si>
    <t>Regenerace čistících roztoků na bázi hydroxidu sodného</t>
  </si>
  <si>
    <t>Večerník s.r.o.</t>
  </si>
  <si>
    <t>Metody vyhodnocování rušení sítě v pásmu od 2 do 150 kHz</t>
  </si>
  <si>
    <t>Prettl Automotive Czech s.r.o.</t>
  </si>
  <si>
    <t>Optimalizace svařovacího procesu linky XL3</t>
  </si>
  <si>
    <t>Využití membránového procesu elektrodialýzy na odstranění dusičnanů ve studničních vodách</t>
  </si>
  <si>
    <t>Přístup k výzkumnému zařízení, testování a měřění vlastností produktů a výrobního zařízení</t>
  </si>
  <si>
    <t>IT</t>
  </si>
  <si>
    <t xml:space="preserve">pokročilé technologie </t>
  </si>
  <si>
    <t xml:space="preserve">Optika </t>
  </si>
  <si>
    <t>Operační program Zaměstnanost - relevantní výzvy ve vztahu k RIS3</t>
  </si>
  <si>
    <t>Domény specializace dle přijatých žádosti (v %)</t>
  </si>
  <si>
    <t>Doména</t>
  </si>
  <si>
    <t>nepodpořené projekty</t>
  </si>
  <si>
    <t>podpořené projekty</t>
  </si>
  <si>
    <t>Celkový součet</t>
  </si>
  <si>
    <t>Celkový součet v %</t>
  </si>
  <si>
    <t>pokročilé technologie, plazmové technologie</t>
  </si>
  <si>
    <t>pokročilé materiály, strojírenství</t>
  </si>
  <si>
    <t>pokročilé technologie, regulační technika</t>
  </si>
  <si>
    <t>pokročilé materiály, stavebnictví</t>
  </si>
  <si>
    <t>doprava - letectví</t>
  </si>
  <si>
    <t>chemie</t>
  </si>
  <si>
    <t>stavebnictví, regulační technika</t>
  </si>
  <si>
    <t>optika, sklářství</t>
  </si>
  <si>
    <t>Domény specializace dle přijatých žádostí v letech 2016-2017 (v %)</t>
  </si>
  <si>
    <t>ROK</t>
  </si>
  <si>
    <t>Firma</t>
  </si>
  <si>
    <t>Sídlo firmy/provozovny</t>
  </si>
  <si>
    <t>Poskytovatel znalostí</t>
  </si>
  <si>
    <t xml:space="preserve">Požadovaná částka v Kč  </t>
  </si>
  <si>
    <t>Přiznaná dotace v Kč</t>
  </si>
  <si>
    <t>Projekt podpořen</t>
  </si>
  <si>
    <t>INTERIMEX CZ a.s.</t>
  </si>
  <si>
    <t>254 20 721</t>
  </si>
  <si>
    <t xml:space="preserve">Sídlo firmy: Terezín, Tyršova 141, PSČ 411 55 </t>
  </si>
  <si>
    <t>Klasifikace komfortních vlastností outdoorových oděvů pro inovaci materiálového a strukturního složení</t>
  </si>
  <si>
    <t>TUL, textilní fakulta</t>
  </si>
  <si>
    <t>K M B  systems, s.r.o.</t>
  </si>
  <si>
    <t>477 81 904</t>
  </si>
  <si>
    <t>Liberec 7, tř. Dr. M. Horákové 559,                  PSČ 460 06</t>
  </si>
  <si>
    <t>Vývoj a návrh prototypu ochrany proti ferorezonanci měřicích transformátorů vysokého napětí</t>
  </si>
  <si>
    <t>TUL, Centrum pro nanomateriály, pokročilé technologie a inovace</t>
  </si>
  <si>
    <t>SurfaceTreat, a.s.</t>
  </si>
  <si>
    <t>284 61 541</t>
  </si>
  <si>
    <t>České Budějovice, Jungmannova 695/42,  PSČ 370 01</t>
  </si>
  <si>
    <t>3D ploter pro polohování vzorku a plazmové trysky</t>
  </si>
  <si>
    <t xml:space="preserve">Skřivánek, s.r.o. </t>
  </si>
  <si>
    <t>607 15 235</t>
  </si>
  <si>
    <t>Sídlo: Vyškov,  U Jordánka 265/11, PSČ 682 01</t>
  </si>
  <si>
    <t>Výzkum trhu jazykových služeb</t>
  </si>
  <si>
    <t>TUL, ekonomická fakulta</t>
  </si>
  <si>
    <t>RESIM, s.r.o.</t>
  </si>
  <si>
    <t>498 12 289</t>
  </si>
  <si>
    <t>Turnov, Nudvojovická ul. 1681, okres Semily</t>
  </si>
  <si>
    <t>Návrh elektronických vaček pro mechanismus odstávky sklářského tvarovacího stroje</t>
  </si>
  <si>
    <t>COMPAG CZ s.r.o.</t>
  </si>
  <si>
    <t>622 41 630</t>
  </si>
  <si>
    <t>Mimoň, V Lukách 95/IV, PSČ 471 24</t>
  </si>
  <si>
    <t>Řešení problematiky skládkových vod membránovými procesy</t>
  </si>
  <si>
    <t>Membrain s.r.o.</t>
  </si>
  <si>
    <t>279 31 161</t>
  </si>
  <si>
    <t>Praha 10, Dolní Měcholupy, Za zahradami 421, PSČ 109 00</t>
  </si>
  <si>
    <t>LASVIT LIQUID WALL</t>
  </si>
  <si>
    <t>KITL s.r.o.</t>
  </si>
  <si>
    <t>467 12 518</t>
  </si>
  <si>
    <t>Jablonec nad Nisou, Komenského 791/23,        PSČ 466 01</t>
  </si>
  <si>
    <t>Studie proveditelnosti inovačního záměru zavedení nového produktu na trh</t>
  </si>
  <si>
    <t xml:space="preserve">nevyhovělo kontrole formálních náležitostí </t>
  </si>
  <si>
    <t>N</t>
  </si>
  <si>
    <t>Studio AXA s.r.o.</t>
  </si>
  <si>
    <t>287 13 206</t>
  </si>
  <si>
    <t>Liberec 6, Rochlice, Doubská 997,                   PSČ 460 06</t>
  </si>
  <si>
    <t>Optimalizace marketingové komunikační strategie</t>
  </si>
  <si>
    <t>nedosáhlo minimální hranice hodnocení kvality</t>
  </si>
  <si>
    <t>VLNOVCE ŠPÍS s.r.o.</t>
  </si>
  <si>
    <t>254 10 962</t>
  </si>
  <si>
    <t>Sídlo: Kolmá 4654/4a, 466 01 Jablonec nad Nisou</t>
  </si>
  <si>
    <t>Inovace vlnovcové pneumatické pružiny pro autobusy a nákladní vozidla české výroby</t>
  </si>
  <si>
    <t>TUL, Strojní fakulta</t>
  </si>
  <si>
    <t>Sídlo: Jungmannova 695/42, 370 01 České Budějovice</t>
  </si>
  <si>
    <t>Návázání baktericidního jodu plazmovou modifikací na vlákna vybraných průmyslově vyráběných textilií</t>
  </si>
  <si>
    <t>TUL, CxI</t>
  </si>
  <si>
    <t>445 67 146</t>
  </si>
  <si>
    <t>Sídlo: Drahobejlova 1452/54, Praha 9</t>
  </si>
  <si>
    <t>Řešení problematiky zpracování roztoků cukrů membránovými procesy</t>
  </si>
  <si>
    <t>FaF Top-Color spol. s r.o</t>
  </si>
  <si>
    <t>250 28 201</t>
  </si>
  <si>
    <t>Dr. M. Horákové 339/2, 460 01 Liberec</t>
  </si>
  <si>
    <t>Vývoj lehkých tepelně izolačních a sanačních omítek pro rekonstrukce památkových objektů</t>
  </si>
  <si>
    <t>VÚT Brno, Fakulta stavební</t>
  </si>
  <si>
    <t>DTZ Liberec s.r.o.</t>
  </si>
  <si>
    <t>254 14 119</t>
  </si>
  <si>
    <t>U Věže 149/8, 460 01 Liberec</t>
  </si>
  <si>
    <t>Zkoušky svaru na oceli 304 HCu</t>
  </si>
  <si>
    <t>TUL, Fakulta strojní</t>
  </si>
  <si>
    <t>Sídlo: Za zahradami 421, 109 00 Praha 10</t>
  </si>
  <si>
    <t>Optimalizace tvarovacího systému pro Lasvit LiquidKristal</t>
  </si>
  <si>
    <t>LIGRANIT a.s.</t>
  </si>
  <si>
    <t>472 83 106</t>
  </si>
  <si>
    <t xml:space="preserve">Kunratická 1100, 460 05 Liberec </t>
  </si>
  <si>
    <t>Inovace řídícího systému stroje HydroSag</t>
  </si>
  <si>
    <t>Realsan Group, SE</t>
  </si>
  <si>
    <t>287 01 062</t>
  </si>
  <si>
    <t>Ruprechtická 732, 460 1 Liberec</t>
  </si>
  <si>
    <t>Inovace dvousložkové sanační omítky s využitím druhotných surovin</t>
  </si>
  <si>
    <t>VUT Brno, Fakulta stavební</t>
  </si>
  <si>
    <t>žádost nepodpořena z důvodu nedostatečné alokace výzvy</t>
  </si>
  <si>
    <t>K M B systems, s.r.o.</t>
  </si>
  <si>
    <t xml:space="preserve">Dr. M. Horákové 559, 460 06 Liberec </t>
  </si>
  <si>
    <t>Vývoj nové řady tyristorových modulů KATKA pro rychlou kompenzaci jalového výkonu</t>
  </si>
  <si>
    <t>TUL - CxI</t>
  </si>
  <si>
    <t>Kitl,s.r.o.</t>
  </si>
  <si>
    <t>Sídlo: Komenského 791/23, 466 01 Jablonec nad Nisou</t>
  </si>
  <si>
    <t>TUL, Ekonomická fakulta</t>
  </si>
  <si>
    <t>NTI - consulting, s.r.o.</t>
  </si>
  <si>
    <t>250 05 707</t>
  </si>
  <si>
    <t>Škroupova 636/9, 460 01 Liberec</t>
  </si>
  <si>
    <t>Test Your Team</t>
  </si>
  <si>
    <t xml:space="preserve">žádost vyřazena pro nesplnění kritérií kvality </t>
  </si>
  <si>
    <t>Hrdlička spol. s r. o.</t>
  </si>
  <si>
    <t>186 01 227</t>
  </si>
  <si>
    <t>Sídlo: Tetín čp. 45, okr. Beroun</t>
  </si>
  <si>
    <t>Implemetace smart vesnice v České republice - studie proveditelnosti</t>
  </si>
  <si>
    <t>Západočeská univerzita v Plzni, Fakulta elektrotechnická</t>
  </si>
  <si>
    <t>Ing. Libor Stejskal</t>
  </si>
  <si>
    <t>Červenice 25, 463 44 Pěnčín</t>
  </si>
  <si>
    <t>Studie a vývoj prototypu slunečního vláknového kolektoru pro interierové osvětlení</t>
  </si>
  <si>
    <t xml:space="preserve">Ústav fyziky plazmatu AV ČR, v.v.i. </t>
  </si>
  <si>
    <t>Žádost vyřazena pro nesplnění kritérií přijatelnosti</t>
  </si>
  <si>
    <t>278 99 276</t>
  </si>
  <si>
    <t>Sídlo: Husova 77, 511 01 Turnov</t>
  </si>
  <si>
    <t>Ověření výpočtového modelu pro návrh leteckých vrtulí malých rozměrů</t>
  </si>
  <si>
    <t>ČVUT Praha, Ústav mechaniky tekutin  termomechaniky</t>
  </si>
  <si>
    <t>Žádost vyřazena pro nesplnění formálních kritérií a kritérií přijatelnosti</t>
  </si>
  <si>
    <t>CUBE CZ s.r.o.</t>
  </si>
  <si>
    <t>273 17 757</t>
  </si>
  <si>
    <t>Hejnice – Ferdinandov 612, 463 62</t>
  </si>
  <si>
    <t>Inovace interního systému zvyšování kvalifikace</t>
  </si>
  <si>
    <t>TUL, Ústav informačních technologií a elektroniky</t>
  </si>
  <si>
    <t>Čanda, s.r.o.</t>
  </si>
  <si>
    <t>287 19 417</t>
  </si>
  <si>
    <t>Okružní 510/12, 460 01 Liberec II</t>
  </si>
  <si>
    <t>Zařazení přírodních materiálů do tříd reakcí na oheň</t>
  </si>
  <si>
    <t>Centrum stavebního inženýrství a.s. Praha</t>
  </si>
  <si>
    <t>GALL s.r.o.</t>
  </si>
  <si>
    <t>266 88 603</t>
  </si>
  <si>
    <t>Banskobystrická 114/26, 460 08 Liberec VIII – Dolní Hanychov</t>
  </si>
  <si>
    <t xml:space="preserve">Výkonová, funkční a ekologická optimalizace náprav vozidel zemědělské techniky </t>
  </si>
  <si>
    <t>ADDAT s.r.o.</t>
  </si>
  <si>
    <t>602 77 645</t>
  </si>
  <si>
    <t>U krematoria 24/551, 460 01 Liberec</t>
  </si>
  <si>
    <t>Návrh způsobu regulace vytápění při delším útlumu</t>
  </si>
  <si>
    <t>ČVÚT Praha, Fakulta stavební</t>
  </si>
  <si>
    <t>Ecowatt-EU a.s.</t>
  </si>
  <si>
    <t>273 19 261</t>
  </si>
  <si>
    <t>Masarykova 519/15, 460 01 Liberec</t>
  </si>
  <si>
    <t>Projektová optimalizace hydrauliky vytápěcí soustavy</t>
  </si>
  <si>
    <t>INTEDOOR spol. s.r.o.</t>
  </si>
  <si>
    <t>Československé armády 348, 471 54 Cvikov</t>
  </si>
  <si>
    <t>Zvýšení ochrany dřevotřískových desek proti nasákavosti vody aplikací nanovrstvy plazmou</t>
  </si>
  <si>
    <t>TUL</t>
  </si>
  <si>
    <t>CRYTUR spol. s r.o.</t>
  </si>
  <si>
    <t>Palackého 175, 511 01 Turnov</t>
  </si>
  <si>
    <t>Softwarová aplikace pro obsluhu a záznam výstupu z kamer pro rentgenové záření</t>
  </si>
  <si>
    <t>POLPUR spol. s.r.o.</t>
  </si>
  <si>
    <t>Kudrnáčova 1287, 511 01 Turnov</t>
  </si>
  <si>
    <t>Návrh přesně řízeného kyvu pro stroj na opracování optických elementů</t>
  </si>
  <si>
    <t>AGRO RUBÍN, a.s.</t>
  </si>
  <si>
    <t>Svijanský Újezd 55, 463 45 Pěnčín</t>
  </si>
  <si>
    <t>Vzdělávací a poradenský program v oblasti problematiky technologie ovoce proti škodlivým činitelům v produkčních výsadbách AGRO RUBÍN, a.s.</t>
  </si>
  <si>
    <t>Výzkumný a šlechtitelský ústav ovocnářský Holovousy</t>
  </si>
  <si>
    <t>LENAM, s.r.o.</t>
  </si>
  <si>
    <t>Klostermanova 690/15, Liberec 1</t>
  </si>
  <si>
    <t>Inovace metodiky pro zpracování digitálních záznamů rychlých metodických dějů</t>
  </si>
  <si>
    <t>Husova 77, Turnov</t>
  </si>
  <si>
    <t>Ověření matematického modulu pro návrh leteckých vrtulí malých rozměrů</t>
  </si>
  <si>
    <t>ČVUT</t>
  </si>
  <si>
    <t>Coprosys-LVI s.r.o.</t>
  </si>
  <si>
    <t>Hanychovská 832/37, Liberec 7</t>
  </si>
  <si>
    <t>Portace OS Linux na embedded systém APU firmy PC Engines</t>
  </si>
  <si>
    <t>Univerzita Tomáše Bati ve Zlíně</t>
  </si>
  <si>
    <t>NFG services a.s.</t>
  </si>
  <si>
    <t>Sokolská 1365, 460 01 Liberec</t>
  </si>
  <si>
    <t>Testování a vývoj nanovláken bateriových separátorů</t>
  </si>
  <si>
    <t>VUT Brno</t>
  </si>
  <si>
    <t>SKLOPAN LIBEREC a.s.</t>
  </si>
  <si>
    <t>Zahradní 445/45, 460 01 Liberec</t>
  </si>
  <si>
    <t>Vývoje softwaru pro řídící systém Siemens S7-300</t>
  </si>
  <si>
    <t>Solar Monitor s.r.o.</t>
  </si>
  <si>
    <t>28.října 17, 511 01 Turnov</t>
  </si>
  <si>
    <t>Inovace čidla slunečního osvitu</t>
  </si>
  <si>
    <t>Geologická 4, 152 00 Praha 5</t>
  </si>
  <si>
    <t>Vývoj jednoduché a levné metody separace organických kontaminantů z hladiny vody</t>
  </si>
  <si>
    <t>AV Brex v.o.s.</t>
  </si>
  <si>
    <t>Ruprechtická 387, 460 01 Liberec 1</t>
  </si>
  <si>
    <t>Zvýšení bezpečnostní v dopravě</t>
  </si>
  <si>
    <t>VLNOVCE ŠPÍZ s.r.o.</t>
  </si>
  <si>
    <t>Kolmá 4654/4a, 466 01 Jablonec nad Nisou</t>
  </si>
  <si>
    <t>Inovace výrobních nástrojů pneumatických pružin pro autobusy a nákladní vozidla české výroby</t>
  </si>
  <si>
    <t>00014010</t>
  </si>
  <si>
    <t>U Arborky 696, 19015 Praha 9 / provozovna Černousy</t>
  </si>
  <si>
    <t>Inovace technologie pro zlepšení soudržnosti vrstvených vláknocementových desek</t>
  </si>
  <si>
    <t>Výzkumný ústav stavebních hmot, a.s.</t>
  </si>
  <si>
    <t>Addat s.r.o.</t>
  </si>
  <si>
    <t>Májová 1126, 463 11 Liberec</t>
  </si>
  <si>
    <t>Optimalizace algoritmu pro vytápění budov dle časového plánu</t>
  </si>
  <si>
    <t>České vysoké učení technické v Praze</t>
  </si>
  <si>
    <t>28. října 17, 51101 Turnov</t>
  </si>
  <si>
    <t>Inovace výroby čidla slunečního osvitu</t>
  </si>
  <si>
    <t>Ústav fyziky plazmatu AV ČR</t>
  </si>
  <si>
    <t>Dr. M. Horákové 559, 46007 Liberec</t>
  </si>
  <si>
    <t>Inovace klíčového softwaru ENVIS pro zvýšení užitných vlastností systémů pro sledování spotřeby energie a kvality sítí</t>
  </si>
  <si>
    <t>Kunratická 1100, 46006 Liberec VI</t>
  </si>
  <si>
    <t>Inovace řídicího systému stroje Rover pro zpracování přírodního kamene</t>
  </si>
  <si>
    <t>Vratislavická 59, 460 06 Liberec 6</t>
  </si>
  <si>
    <t>Optimalizace procesu navíjení</t>
  </si>
  <si>
    <t>Borová 103, 471 27 Stráž pod Ralskem</t>
  </si>
  <si>
    <t>Zlepšení užitných vlastností procesních kapalin s využitím nanoaditiv</t>
  </si>
  <si>
    <t>TECHNOSKLO s.r.o.</t>
  </si>
  <si>
    <t>MODUS, spol. s r.o.</t>
  </si>
  <si>
    <t>Inovace prachotěsného svítidla na základě využití fotonických měničů typu LED</t>
  </si>
  <si>
    <t>Příprava funkčního vzorku zadní svítilny vozu Škoda SK 372 s využitím  možností LCD vizualizace a nanovrstev a LED technologií</t>
  </si>
  <si>
    <t>Vývoj konstrukce a poloprovozní optimalizace zařízení pro kontinuální laminaci membrán</t>
  </si>
  <si>
    <t>zásobník projektů</t>
  </si>
  <si>
    <t>25475525</t>
  </si>
  <si>
    <t xml:space="preserve"> Tanvald - Šumburk nad Desnou</t>
  </si>
  <si>
    <t>Přístup k výkumnému zařízení, testování a měřění vlastností produktů a výrobního zařízení</t>
  </si>
  <si>
    <t>Optimalizace parametrů povlakovacího procesu v závislosti na užitných vlastnostech povrchových úprav.</t>
  </si>
  <si>
    <t>Identifikace mechanických vlastností kompozitních materiálů při víceosém namáhání pomocí pokročilých metod digitální obrazové korelace</t>
  </si>
  <si>
    <t>Analýza sítě a vyhodnocování kvality napětí v pásmu do 150 kHz</t>
  </si>
  <si>
    <t>Geosa, spol. s r.o.</t>
  </si>
  <si>
    <t>Výzkum možnosti aplikace nanotechnologií pro úpravu skluznic saní, s cílem zlepšení kluzných vlastností</t>
  </si>
  <si>
    <t>Studie vyrobitelnosti DPS motoru</t>
  </si>
  <si>
    <t>Systém řízení spotřeby v objektech s fotovoltaickou elektrárnou</t>
  </si>
  <si>
    <t>EUROSEAL a.s.</t>
  </si>
  <si>
    <t>Interaktivní systém pro zajištění přepravovaného zboží proti neoprávněné manipulaci</t>
  </si>
  <si>
    <t>GRINDL s.r.o.</t>
  </si>
  <si>
    <t>Systém pokročilého polohování invalidního vozíku</t>
  </si>
  <si>
    <t>Solární teplovzdušný kolektor</t>
  </si>
  <si>
    <t>Modelování dynamického zatížení regálů</t>
  </si>
  <si>
    <t>Magna Exteriors (Bohemia) s.r.o.</t>
  </si>
  <si>
    <t>Prototyp měřícího zařízení pro měření napětí kompozitových  vláken ovíječky</t>
  </si>
  <si>
    <t>25472445</t>
  </si>
  <si>
    <t>06025951</t>
  </si>
  <si>
    <t>ČZU v Praze</t>
  </si>
  <si>
    <t>05309557</t>
  </si>
  <si>
    <t>Jablonec nad Nisou</t>
  </si>
  <si>
    <t>Vývoj komplexního kamerového robotického  systému pro 3D kontrolu výrobků</t>
  </si>
  <si>
    <t>48265578</t>
  </si>
  <si>
    <t>Žandov</t>
  </si>
  <si>
    <t>03386562</t>
  </si>
  <si>
    <t>ČVÚT v Praze</t>
  </si>
  <si>
    <t>04568095</t>
  </si>
  <si>
    <t>22688218</t>
  </si>
  <si>
    <t>Česká Lípa</t>
  </si>
  <si>
    <t>25489925</t>
  </si>
  <si>
    <t>Pěnčín (JBC)</t>
  </si>
  <si>
    <t>Aplikace textilní technologie na výrobu hybridní pásky.</t>
  </si>
  <si>
    <t>47781904</t>
  </si>
  <si>
    <t>27348351</t>
  </si>
  <si>
    <t>44567146</t>
  </si>
  <si>
    <t>Praha/Stráž pod Ralskem</t>
  </si>
  <si>
    <t>TABULKOVÁ ČÁST AKTUALIZACE RIS3 LIBERECKÉHO KRAJE</t>
  </si>
  <si>
    <t>Příloha č. 3</t>
  </si>
  <si>
    <t>Program TRIO Ministerstva průmyslu a obchodu na podporu rozvoje potenciálu České republiky v oblasti klíčových technologií (KETs)</t>
  </si>
  <si>
    <t>TABULKOVÁ ČÁST AKTUALIZACE RIS3 LIBERECKÉHO KRAJE - VYHODNOCENÍ INOVAČNÍCH VOUCHERŮ LIBERECKÉHO KRAJE</t>
  </si>
  <si>
    <t>TABULKOVÁ ČÁST AKTUALIZACE RIS3 LIBERECKÉHO KRAJE - PROJEKTY INOVAČNÍCH VOUCHERŮ LIBERECKÉHO KRAJE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</si>
</sst>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K_č_-;\-* #,##0.00\ _K_č_-;_-* &quot;-&quot;??\ _K_č_-;_-@_-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"/>
      <color rgb="FF292929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rgb="FF292929"/>
      <name val="Arial"/>
      <family val="2"/>
      <charset val="238"/>
    </font>
    <font>
      <sz val="10"/>
      <color rgb="FF292929"/>
      <name val="Arial"/>
      <family val="2"/>
      <charset val="238"/>
    </font>
    <font>
      <sz val="10"/>
      <color rgb="FF292929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6" fillId="0" borderId="0"/>
    <xf numFmtId="0" fontId="17" fillId="0" borderId="0"/>
    <xf numFmtId="43" fontId="18" fillId="0" borderId="0" applyFont="0" applyFill="0" applyBorder="0" applyAlignment="0" applyProtection="0"/>
  </cellStyleXfs>
  <cellXfs count="34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/>
    <xf numFmtId="0" fontId="0" fillId="0" borderId="0" xfId="0" applyAlignment="1"/>
    <xf numFmtId="0" fontId="7" fillId="0" borderId="0" xfId="0" applyFont="1" applyAlignment="1"/>
    <xf numFmtId="0" fontId="3" fillId="0" borderId="1" xfId="0" applyFont="1" applyBorder="1" applyAlignment="1">
      <alignment wrapText="1"/>
    </xf>
    <xf numFmtId="0" fontId="6" fillId="0" borderId="1" xfId="2" applyBorder="1"/>
    <xf numFmtId="0" fontId="8" fillId="0" borderId="0" xfId="0" applyFont="1" applyAlignment="1"/>
    <xf numFmtId="0" fontId="0" fillId="0" borderId="1" xfId="0" applyFont="1" applyBorder="1"/>
    <xf numFmtId="0" fontId="7" fillId="0" borderId="0" xfId="0" applyFont="1"/>
    <xf numFmtId="0" fontId="0" fillId="0" borderId="0" xfId="0" applyFont="1" applyAlignment="1"/>
    <xf numFmtId="0" fontId="0" fillId="0" borderId="0" xfId="0" applyFill="1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9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/>
    <xf numFmtId="0" fontId="8" fillId="0" borderId="0" xfId="0" applyFont="1" applyAlignment="1"/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Font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 wrapText="1"/>
    </xf>
    <xf numFmtId="0" fontId="4" fillId="0" borderId="1" xfId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8" fillId="3" borderId="1" xfId="0" applyFont="1" applyFill="1" applyBorder="1" applyAlignment="1"/>
    <xf numFmtId="0" fontId="12" fillId="0" borderId="0" xfId="0" applyFont="1" applyAlignment="1">
      <alignment wrapText="1"/>
    </xf>
    <xf numFmtId="0" fontId="9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wrapText="1"/>
    </xf>
    <xf numFmtId="4" fontId="0" fillId="2" borderId="1" xfId="0" applyNumberForma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0" fillId="0" borderId="0" xfId="0" applyFont="1" applyAlignment="1">
      <alignment wrapText="1"/>
    </xf>
    <xf numFmtId="0" fontId="8" fillId="0" borderId="0" xfId="0" applyFont="1" applyFill="1" applyBorder="1" applyAlignment="1"/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/>
    <xf numFmtId="0" fontId="4" fillId="0" borderId="1" xfId="1" applyBorder="1" applyAlignment="1">
      <alignment vertical="center"/>
    </xf>
    <xf numFmtId="4" fontId="0" fillId="0" borderId="1" xfId="0" applyNumberFormat="1" applyBorder="1"/>
    <xf numFmtId="4" fontId="0" fillId="0" borderId="1" xfId="0" applyNumberFormat="1" applyBorder="1" applyAlignment="1">
      <alignment vertical="center" wrapText="1"/>
    </xf>
    <xf numFmtId="0" fontId="4" fillId="0" borderId="1" xfId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/>
    </xf>
    <xf numFmtId="0" fontId="4" fillId="0" borderId="1" xfId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1" applyBorder="1" applyAlignment="1">
      <alignment vertical="center"/>
    </xf>
    <xf numFmtId="0" fontId="0" fillId="0" borderId="1" xfId="0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1" applyBorder="1" applyAlignment="1">
      <alignment vertical="center"/>
    </xf>
    <xf numFmtId="0" fontId="0" fillId="0" borderId="1" xfId="0" applyBorder="1" applyAlignment="1">
      <alignment vertical="center"/>
    </xf>
    <xf numFmtId="0" fontId="14" fillId="0" borderId="0" xfId="0" applyFon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4" fontId="0" fillId="0" borderId="4" xfId="0" applyNumberFormat="1" applyFill="1" applyBorder="1" applyAlignment="1">
      <alignment vertical="center"/>
    </xf>
    <xf numFmtId="4" fontId="0" fillId="0" borderId="0" xfId="0" applyNumberFormat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/>
    <xf numFmtId="0" fontId="8" fillId="0" borderId="0" xfId="0" applyFont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Font="1" applyAlignment="1"/>
    <xf numFmtId="0" fontId="4" fillId="0" borderId="1" xfId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6" fillId="0" borderId="1" xfId="2" applyBorder="1" applyAlignment="1">
      <alignment horizontal="left"/>
    </xf>
    <xf numFmtId="4" fontId="0" fillId="0" borderId="1" xfId="0" applyNumberFormat="1" applyBorder="1" applyAlignment="1">
      <alignment horizontal="left" vertical="center"/>
    </xf>
    <xf numFmtId="0" fontId="0" fillId="0" borderId="1" xfId="0" applyFill="1" applyBorder="1" applyAlignment="1">
      <alignment horizontal="left"/>
    </xf>
    <xf numFmtId="0" fontId="0" fillId="0" borderId="1" xfId="0" applyNumberFormat="1" applyBorder="1" applyAlignment="1">
      <alignment horizontal="left"/>
    </xf>
    <xf numFmtId="0" fontId="6" fillId="0" borderId="1" xfId="2" applyBorder="1" applyAlignment="1">
      <alignment horizontal="left" wrapText="1"/>
    </xf>
    <xf numFmtId="0" fontId="0" fillId="0" borderId="0" xfId="0" applyAlignment="1">
      <alignment horizontal="left"/>
    </xf>
    <xf numFmtId="0" fontId="6" fillId="0" borderId="1" xfId="2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7" fillId="0" borderId="0" xfId="0" applyFont="1" applyAlignment="1"/>
    <xf numFmtId="0" fontId="0" fillId="0" borderId="0" xfId="0" applyAlignment="1"/>
    <xf numFmtId="0" fontId="18" fillId="4" borderId="0" xfId="0" applyFont="1" applyFill="1"/>
    <xf numFmtId="0" fontId="0" fillId="5" borderId="7" xfId="0" applyFill="1" applyBorder="1"/>
    <xf numFmtId="0" fontId="0" fillId="5" borderId="7" xfId="0" applyFill="1" applyBorder="1" applyAlignment="1">
      <alignment wrapText="1"/>
    </xf>
    <xf numFmtId="0" fontId="0" fillId="5" borderId="8" xfId="0" applyFill="1" applyBorder="1" applyAlignment="1">
      <alignment wrapText="1"/>
    </xf>
    <xf numFmtId="0" fontId="0" fillId="5" borderId="9" xfId="0" applyFill="1" applyBorder="1" applyAlignment="1">
      <alignment wrapText="1"/>
    </xf>
    <xf numFmtId="0" fontId="0" fillId="0" borderId="7" xfId="0" applyBorder="1"/>
    <xf numFmtId="0" fontId="0" fillId="0" borderId="7" xfId="0" applyNumberFormat="1" applyBorder="1"/>
    <xf numFmtId="0" fontId="0" fillId="0" borderId="8" xfId="0" applyNumberFormat="1" applyBorder="1"/>
    <xf numFmtId="0" fontId="0" fillId="0" borderId="9" xfId="0" applyNumberFormat="1" applyBorder="1"/>
    <xf numFmtId="1" fontId="0" fillId="0" borderId="0" xfId="0" applyNumberFormat="1"/>
    <xf numFmtId="0" fontId="0" fillId="0" borderId="10" xfId="0" applyBorder="1"/>
    <xf numFmtId="0" fontId="0" fillId="0" borderId="10" xfId="0" applyNumberFormat="1" applyBorder="1"/>
    <xf numFmtId="0" fontId="0" fillId="0" borderId="0" xfId="0" applyNumberFormat="1"/>
    <xf numFmtId="0" fontId="0" fillId="0" borderId="11" xfId="0" applyNumberFormat="1" applyBorder="1"/>
    <xf numFmtId="0" fontId="0" fillId="0" borderId="0" xfId="0" applyNumberFormat="1" applyBorder="1"/>
    <xf numFmtId="0" fontId="19" fillId="5" borderId="12" xfId="0" applyFont="1" applyFill="1" applyBorder="1"/>
    <xf numFmtId="0" fontId="19" fillId="5" borderId="12" xfId="0" applyNumberFormat="1" applyFont="1" applyFill="1" applyBorder="1"/>
    <xf numFmtId="0" fontId="19" fillId="5" borderId="13" xfId="0" applyNumberFormat="1" applyFont="1" applyFill="1" applyBorder="1"/>
    <xf numFmtId="0" fontId="19" fillId="5" borderId="14" xfId="0" applyNumberFormat="1" applyFont="1" applyFill="1" applyBorder="1"/>
    <xf numFmtId="1" fontId="20" fillId="5" borderId="0" xfId="0" applyNumberFormat="1" applyFont="1" applyFill="1"/>
    <xf numFmtId="0" fontId="0" fillId="4" borderId="0" xfId="0" applyFill="1"/>
    <xf numFmtId="1" fontId="0" fillId="0" borderId="0" xfId="0" applyNumberFormat="1" applyBorder="1"/>
    <xf numFmtId="0" fontId="21" fillId="6" borderId="2" xfId="0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center" wrapText="1"/>
    </xf>
    <xf numFmtId="0" fontId="23" fillId="7" borderId="15" xfId="0" applyFont="1" applyFill="1" applyBorder="1" applyAlignment="1">
      <alignment horizontal="center" vertical="center" wrapText="1"/>
    </xf>
    <xf numFmtId="0" fontId="21" fillId="7" borderId="16" xfId="0" applyFont="1" applyFill="1" applyBorder="1" applyAlignment="1">
      <alignment horizontal="center" vertical="center" wrapText="1"/>
    </xf>
    <xf numFmtId="0" fontId="23" fillId="7" borderId="16" xfId="0" applyFont="1" applyFill="1" applyBorder="1" applyAlignment="1">
      <alignment horizontal="center" vertical="center" wrapText="1"/>
    </xf>
    <xf numFmtId="4" fontId="21" fillId="7" borderId="16" xfId="0" applyNumberFormat="1" applyFont="1" applyFill="1" applyBorder="1" applyAlignment="1">
      <alignment horizontal="center" vertical="center" wrapText="1"/>
    </xf>
    <xf numFmtId="4" fontId="21" fillId="7" borderId="17" xfId="0" applyNumberFormat="1" applyFont="1" applyFill="1" applyBorder="1" applyAlignment="1">
      <alignment horizontal="center" vertical="center" wrapText="1"/>
    </xf>
    <xf numFmtId="0" fontId="23" fillId="7" borderId="18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 wrapText="1"/>
    </xf>
    <xf numFmtId="4" fontId="21" fillId="7" borderId="1" xfId="0" applyNumberFormat="1" applyFont="1" applyFill="1" applyBorder="1" applyAlignment="1">
      <alignment horizontal="center" vertical="center" wrapText="1"/>
    </xf>
    <xf numFmtId="4" fontId="21" fillId="7" borderId="19" xfId="0" applyNumberFormat="1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7" fillId="7" borderId="19" xfId="0" applyFont="1" applyFill="1" applyBorder="1" applyAlignment="1">
      <alignment horizontal="center" vertical="center" wrapText="1"/>
    </xf>
    <xf numFmtId="0" fontId="21" fillId="7" borderId="19" xfId="0" applyFont="1" applyFill="1" applyBorder="1" applyAlignment="1">
      <alignment horizontal="center" vertical="center" wrapText="1"/>
    </xf>
    <xf numFmtId="0" fontId="23" fillId="7" borderId="20" xfId="0" applyFont="1" applyFill="1" applyBorder="1" applyAlignment="1">
      <alignment horizontal="center" vertical="center" wrapText="1"/>
    </xf>
    <xf numFmtId="0" fontId="21" fillId="7" borderId="21" xfId="0" applyFont="1" applyFill="1" applyBorder="1" applyAlignment="1">
      <alignment horizontal="center" vertical="center" wrapText="1"/>
    </xf>
    <xf numFmtId="0" fontId="23" fillId="7" borderId="21" xfId="0" applyFont="1" applyFill="1" applyBorder="1" applyAlignment="1">
      <alignment horizontal="center" vertical="center" wrapText="1"/>
    </xf>
    <xf numFmtId="4" fontId="21" fillId="7" borderId="21" xfId="0" applyNumberFormat="1" applyFont="1" applyFill="1" applyBorder="1" applyAlignment="1">
      <alignment horizontal="center" vertical="center" wrapText="1"/>
    </xf>
    <xf numFmtId="0" fontId="21" fillId="7" borderId="22" xfId="0" applyFont="1" applyFill="1" applyBorder="1" applyAlignment="1">
      <alignment horizontal="center" vertical="center" wrapText="1"/>
    </xf>
    <xf numFmtId="0" fontId="23" fillId="8" borderId="15" xfId="0" applyFont="1" applyFill="1" applyBorder="1" applyAlignment="1">
      <alignment horizontal="center" vertical="center" wrapText="1"/>
    </xf>
    <xf numFmtId="0" fontId="21" fillId="8" borderId="16" xfId="0" applyFont="1" applyFill="1" applyBorder="1" applyAlignment="1">
      <alignment horizontal="center" vertical="center" wrapText="1"/>
    </xf>
    <xf numFmtId="0" fontId="23" fillId="8" borderId="16" xfId="0" applyFont="1" applyFill="1" applyBorder="1" applyAlignment="1">
      <alignment horizontal="center" vertical="center" wrapText="1"/>
    </xf>
    <xf numFmtId="4" fontId="21" fillId="8" borderId="16" xfId="0" applyNumberFormat="1" applyFont="1" applyFill="1" applyBorder="1" applyAlignment="1">
      <alignment horizontal="center" vertical="center" wrapText="1"/>
    </xf>
    <xf numFmtId="4" fontId="21" fillId="8" borderId="17" xfId="0" applyNumberFormat="1" applyFont="1" applyFill="1" applyBorder="1" applyAlignment="1">
      <alignment horizontal="center" vertical="center" wrapText="1"/>
    </xf>
    <xf numFmtId="0" fontId="23" fillId="8" borderId="18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 wrapText="1"/>
    </xf>
    <xf numFmtId="4" fontId="21" fillId="8" borderId="1" xfId="0" applyNumberFormat="1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 wrapText="1"/>
    </xf>
    <xf numFmtId="0" fontId="17" fillId="8" borderId="19" xfId="0" applyFont="1" applyFill="1" applyBorder="1" applyAlignment="1">
      <alignment horizontal="center" vertical="center" wrapText="1"/>
    </xf>
    <xf numFmtId="4" fontId="21" fillId="8" borderId="19" xfId="0" applyNumberFormat="1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 wrapText="1"/>
    </xf>
    <xf numFmtId="0" fontId="21" fillId="8" borderId="19" xfId="0" applyFont="1" applyFill="1" applyBorder="1" applyAlignment="1">
      <alignment horizontal="center" vertical="center" wrapText="1"/>
    </xf>
    <xf numFmtId="0" fontId="23" fillId="8" borderId="20" xfId="0" applyFont="1" applyFill="1" applyBorder="1" applyAlignment="1">
      <alignment horizontal="center" vertical="center" wrapText="1"/>
    </xf>
    <xf numFmtId="0" fontId="21" fillId="8" borderId="21" xfId="0" applyFont="1" applyFill="1" applyBorder="1" applyAlignment="1">
      <alignment horizontal="center" vertical="center" wrapText="1"/>
    </xf>
    <xf numFmtId="0" fontId="23" fillId="8" borderId="21" xfId="0" applyFont="1" applyFill="1" applyBorder="1" applyAlignment="1">
      <alignment horizontal="center" vertical="center" wrapText="1"/>
    </xf>
    <xf numFmtId="4" fontId="21" fillId="8" borderId="21" xfId="0" applyNumberFormat="1" applyFont="1" applyFill="1" applyBorder="1" applyAlignment="1">
      <alignment horizontal="center" vertical="center" wrapText="1"/>
    </xf>
    <xf numFmtId="0" fontId="21" fillId="8" borderId="22" xfId="0" applyFont="1" applyFill="1" applyBorder="1" applyAlignment="1">
      <alignment horizontal="center" vertical="center" wrapText="1"/>
    </xf>
    <xf numFmtId="0" fontId="23" fillId="9" borderId="15" xfId="0" applyFont="1" applyFill="1" applyBorder="1" applyAlignment="1">
      <alignment horizontal="center" vertical="center" wrapText="1"/>
    </xf>
    <xf numFmtId="0" fontId="21" fillId="9" borderId="16" xfId="0" applyFont="1" applyFill="1" applyBorder="1" applyAlignment="1">
      <alignment horizontal="center" vertical="center" wrapText="1"/>
    </xf>
    <xf numFmtId="0" fontId="23" fillId="9" borderId="16" xfId="0" applyFont="1" applyFill="1" applyBorder="1" applyAlignment="1">
      <alignment horizontal="center" vertical="center" wrapText="1"/>
    </xf>
    <xf numFmtId="4" fontId="21" fillId="9" borderId="16" xfId="0" applyNumberFormat="1" applyFont="1" applyFill="1" applyBorder="1" applyAlignment="1">
      <alignment horizontal="center" vertical="center" wrapText="1"/>
    </xf>
    <xf numFmtId="4" fontId="21" fillId="9" borderId="17" xfId="0" applyNumberFormat="1" applyFont="1" applyFill="1" applyBorder="1" applyAlignment="1">
      <alignment horizontal="center" vertical="center" wrapText="1"/>
    </xf>
    <xf numFmtId="0" fontId="23" fillId="9" borderId="18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43" fontId="21" fillId="9" borderId="1" xfId="0" applyNumberFormat="1" applyFont="1" applyFill="1" applyBorder="1" applyAlignment="1">
      <alignment horizontal="center" vertical="center" wrapText="1"/>
    </xf>
    <xf numFmtId="4" fontId="21" fillId="9" borderId="1" xfId="0" applyNumberFormat="1" applyFont="1" applyFill="1" applyBorder="1" applyAlignment="1">
      <alignment horizontal="center" vertical="center" wrapText="1"/>
    </xf>
    <xf numFmtId="43" fontId="21" fillId="9" borderId="19" xfId="0" applyNumberFormat="1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vertical="center" wrapText="1"/>
    </xf>
    <xf numFmtId="4" fontId="21" fillId="9" borderId="19" xfId="0" applyNumberFormat="1" applyFont="1" applyFill="1" applyBorder="1" applyAlignment="1">
      <alignment horizontal="center" vertical="center" wrapText="1"/>
    </xf>
    <xf numFmtId="0" fontId="21" fillId="9" borderId="19" xfId="0" applyFont="1" applyFill="1" applyBorder="1" applyAlignment="1">
      <alignment horizontal="center" vertical="center" wrapText="1"/>
    </xf>
    <xf numFmtId="0" fontId="23" fillId="9" borderId="20" xfId="0" applyFont="1" applyFill="1" applyBorder="1" applyAlignment="1">
      <alignment horizontal="center" vertical="center" wrapText="1"/>
    </xf>
    <xf numFmtId="0" fontId="21" fillId="9" borderId="21" xfId="0" applyFont="1" applyFill="1" applyBorder="1" applyAlignment="1">
      <alignment horizontal="center" vertical="center" wrapText="1"/>
    </xf>
    <xf numFmtId="0" fontId="17" fillId="9" borderId="21" xfId="0" applyFont="1" applyFill="1" applyBorder="1" applyAlignment="1">
      <alignment horizontal="center" vertical="center" wrapText="1"/>
    </xf>
    <xf numFmtId="4" fontId="21" fillId="9" borderId="21" xfId="0" applyNumberFormat="1" applyFont="1" applyFill="1" applyBorder="1" applyAlignment="1">
      <alignment horizontal="center" vertical="center" wrapText="1"/>
    </xf>
    <xf numFmtId="0" fontId="21" fillId="9" borderId="22" xfId="0" applyFont="1" applyFill="1" applyBorder="1" applyAlignment="1">
      <alignment horizontal="center" vertical="center" wrapText="1"/>
    </xf>
    <xf numFmtId="0" fontId="23" fillId="10" borderId="15" xfId="0" applyFont="1" applyFill="1" applyBorder="1" applyAlignment="1">
      <alignment horizontal="center" vertical="center" wrapText="1"/>
    </xf>
    <xf numFmtId="0" fontId="17" fillId="10" borderId="16" xfId="3" applyFont="1" applyFill="1" applyBorder="1" applyAlignment="1">
      <alignment horizontal="center" vertical="center" wrapText="1"/>
    </xf>
    <xf numFmtId="0" fontId="1" fillId="10" borderId="16" xfId="3" applyFont="1" applyFill="1" applyBorder="1" applyAlignment="1">
      <alignment horizontal="center" vertical="center" wrapText="1"/>
    </xf>
    <xf numFmtId="49" fontId="15" fillId="10" borderId="16" xfId="3" applyNumberFormat="1" applyFont="1" applyFill="1" applyBorder="1" applyAlignment="1">
      <alignment horizontal="center" vertical="center" wrapText="1"/>
    </xf>
    <xf numFmtId="0" fontId="15" fillId="10" borderId="16" xfId="3" applyFont="1" applyFill="1" applyBorder="1" applyAlignment="1">
      <alignment horizontal="center" vertical="center" wrapText="1"/>
    </xf>
    <xf numFmtId="4" fontId="15" fillId="10" borderId="16" xfId="3" applyNumberFormat="1" applyFont="1" applyFill="1" applyBorder="1" applyAlignment="1">
      <alignment horizontal="center" vertical="center" wrapText="1"/>
    </xf>
    <xf numFmtId="4" fontId="15" fillId="10" borderId="17" xfId="3" applyNumberFormat="1" applyFont="1" applyFill="1" applyBorder="1" applyAlignment="1">
      <alignment horizontal="center" vertical="center" wrapText="1"/>
    </xf>
    <xf numFmtId="0" fontId="17" fillId="0" borderId="0" xfId="3"/>
    <xf numFmtId="0" fontId="23" fillId="10" borderId="18" xfId="0" applyFont="1" applyFill="1" applyBorder="1" applyAlignment="1">
      <alignment horizontal="center" vertical="center" wrapText="1"/>
    </xf>
    <xf numFmtId="0" fontId="17" fillId="10" borderId="1" xfId="3" applyFont="1" applyFill="1" applyBorder="1" applyAlignment="1">
      <alignment horizontal="center" vertical="center" wrapText="1"/>
    </xf>
    <xf numFmtId="0" fontId="1" fillId="10" borderId="1" xfId="3" applyFont="1" applyFill="1" applyBorder="1" applyAlignment="1">
      <alignment horizontal="center" vertical="center" wrapText="1"/>
    </xf>
    <xf numFmtId="0" fontId="15" fillId="10" borderId="1" xfId="3" applyFont="1" applyFill="1" applyBorder="1" applyAlignment="1">
      <alignment horizontal="center" vertical="center" wrapText="1"/>
    </xf>
    <xf numFmtId="4" fontId="15" fillId="10" borderId="1" xfId="3" applyNumberFormat="1" applyFont="1" applyFill="1" applyBorder="1" applyAlignment="1">
      <alignment horizontal="center" vertical="center" wrapText="1"/>
    </xf>
    <xf numFmtId="4" fontId="15" fillId="10" borderId="19" xfId="3" applyNumberFormat="1" applyFont="1" applyFill="1" applyBorder="1" applyAlignment="1">
      <alignment horizontal="center" vertical="center" wrapText="1"/>
    </xf>
    <xf numFmtId="0" fontId="23" fillId="10" borderId="20" xfId="0" applyFont="1" applyFill="1" applyBorder="1" applyAlignment="1">
      <alignment horizontal="center" vertical="center" wrapText="1"/>
    </xf>
    <xf numFmtId="0" fontId="17" fillId="10" borderId="21" xfId="3" applyFont="1" applyFill="1" applyBorder="1" applyAlignment="1">
      <alignment horizontal="center" vertical="center" wrapText="1"/>
    </xf>
    <xf numFmtId="0" fontId="1" fillId="10" borderId="21" xfId="3" applyFont="1" applyFill="1" applyBorder="1" applyAlignment="1">
      <alignment horizontal="center" vertical="center" wrapText="1"/>
    </xf>
    <xf numFmtId="0" fontId="15" fillId="10" borderId="21" xfId="3" applyFont="1" applyFill="1" applyBorder="1" applyAlignment="1">
      <alignment horizontal="center" vertical="center" wrapText="1"/>
    </xf>
    <xf numFmtId="4" fontId="15" fillId="10" borderId="21" xfId="3" applyNumberFormat="1" applyFont="1" applyFill="1" applyBorder="1" applyAlignment="1">
      <alignment horizontal="center" vertical="center" wrapText="1"/>
    </xf>
    <xf numFmtId="4" fontId="15" fillId="10" borderId="22" xfId="3" applyNumberFormat="1" applyFont="1" applyFill="1" applyBorder="1" applyAlignment="1">
      <alignment horizontal="center" vertical="center" wrapText="1"/>
    </xf>
    <xf numFmtId="0" fontId="23" fillId="11" borderId="23" xfId="0" applyFont="1" applyFill="1" applyBorder="1" applyAlignment="1">
      <alignment horizontal="center" vertical="center" wrapText="1"/>
    </xf>
    <xf numFmtId="0" fontId="21" fillId="11" borderId="3" xfId="0" applyFont="1" applyFill="1" applyBorder="1" applyAlignment="1">
      <alignment horizontal="center" vertical="center" wrapText="1"/>
    </xf>
    <xf numFmtId="0" fontId="17" fillId="11" borderId="3" xfId="0" applyFont="1" applyFill="1" applyBorder="1" applyAlignment="1">
      <alignment horizontal="center" vertical="center" wrapText="1"/>
    </xf>
    <xf numFmtId="43" fontId="21" fillId="11" borderId="3" xfId="4" applyFont="1" applyFill="1" applyBorder="1" applyAlignment="1">
      <alignment horizontal="center" vertical="center" wrapText="1" shrinkToFit="1"/>
    </xf>
    <xf numFmtId="0" fontId="17" fillId="11" borderId="24" xfId="0" applyFont="1" applyFill="1" applyBorder="1" applyAlignment="1">
      <alignment horizontal="center" vertical="center" wrapText="1"/>
    </xf>
    <xf numFmtId="0" fontId="23" fillId="11" borderId="18" xfId="0" applyFont="1" applyFill="1" applyBorder="1" applyAlignment="1">
      <alignment horizontal="center" vertical="center" wrapText="1"/>
    </xf>
    <xf numFmtId="0" fontId="21" fillId="11" borderId="1" xfId="0" applyFont="1" applyFill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center" vertical="center" wrapText="1"/>
    </xf>
    <xf numFmtId="43" fontId="21" fillId="11" borderId="1" xfId="4" applyFont="1" applyFill="1" applyBorder="1" applyAlignment="1">
      <alignment horizontal="center" vertical="center" wrapText="1" shrinkToFit="1"/>
    </xf>
    <xf numFmtId="0" fontId="17" fillId="11" borderId="19" xfId="0" applyFont="1" applyFill="1" applyBorder="1" applyAlignment="1">
      <alignment horizontal="center" vertical="center" wrapText="1"/>
    </xf>
    <xf numFmtId="43" fontId="21" fillId="11" borderId="19" xfId="4" applyFont="1" applyFill="1" applyBorder="1" applyAlignment="1">
      <alignment horizontal="center" vertical="center" wrapText="1" shrinkToFit="1"/>
    </xf>
    <xf numFmtId="0" fontId="21" fillId="11" borderId="19" xfId="0" applyFont="1" applyFill="1" applyBorder="1" applyAlignment="1">
      <alignment horizontal="center" vertical="center" wrapText="1"/>
    </xf>
    <xf numFmtId="49" fontId="21" fillId="11" borderId="1" xfId="0" applyNumberFormat="1" applyFont="1" applyFill="1" applyBorder="1" applyAlignment="1">
      <alignment horizontal="center" vertical="center" wrapText="1" shrinkToFit="1"/>
    </xf>
    <xf numFmtId="0" fontId="21" fillId="11" borderId="1" xfId="0" applyFont="1" applyFill="1" applyBorder="1" applyAlignment="1">
      <alignment horizontal="center" vertical="center" wrapText="1" shrinkToFit="1"/>
    </xf>
    <xf numFmtId="43" fontId="21" fillId="11" borderId="1" xfId="4" applyFont="1" applyFill="1" applyBorder="1" applyAlignment="1">
      <alignment horizontal="center" vertical="center" wrapText="1"/>
    </xf>
    <xf numFmtId="0" fontId="21" fillId="11" borderId="1" xfId="0" applyNumberFormat="1" applyFont="1" applyFill="1" applyBorder="1" applyAlignment="1">
      <alignment horizontal="center" vertical="center" wrapText="1"/>
    </xf>
    <xf numFmtId="0" fontId="23" fillId="11" borderId="20" xfId="0" applyFont="1" applyFill="1" applyBorder="1" applyAlignment="1">
      <alignment horizontal="center" vertical="center" wrapText="1"/>
    </xf>
    <xf numFmtId="0" fontId="21" fillId="11" borderId="21" xfId="0" applyFont="1" applyFill="1" applyBorder="1" applyAlignment="1">
      <alignment horizontal="center" vertical="center" wrapText="1"/>
    </xf>
    <xf numFmtId="0" fontId="17" fillId="11" borderId="21" xfId="0" applyFont="1" applyFill="1" applyBorder="1" applyAlignment="1">
      <alignment horizontal="center" vertical="center" wrapText="1"/>
    </xf>
    <xf numFmtId="0" fontId="21" fillId="11" borderId="21" xfId="0" applyNumberFormat="1" applyFont="1" applyFill="1" applyBorder="1" applyAlignment="1">
      <alignment horizontal="center" vertical="center" wrapText="1"/>
    </xf>
    <xf numFmtId="43" fontId="21" fillId="11" borderId="21" xfId="4" applyFont="1" applyFill="1" applyBorder="1" applyAlignment="1">
      <alignment horizontal="center" vertical="center" wrapText="1" shrinkToFit="1"/>
    </xf>
    <xf numFmtId="0" fontId="21" fillId="11" borderId="22" xfId="0" applyFont="1" applyFill="1" applyBorder="1" applyAlignment="1">
      <alignment horizontal="center" vertical="center" wrapText="1"/>
    </xf>
    <xf numFmtId="0" fontId="17" fillId="12" borderId="15" xfId="0" applyFont="1" applyFill="1" applyBorder="1" applyAlignment="1">
      <alignment horizontal="center" vertical="center" wrapText="1"/>
    </xf>
    <xf numFmtId="0" fontId="17" fillId="12" borderId="16" xfId="0" applyFont="1" applyFill="1" applyBorder="1" applyAlignment="1">
      <alignment horizontal="center" vertical="center" wrapText="1"/>
    </xf>
    <xf numFmtId="0" fontId="1" fillId="12" borderId="16" xfId="0" applyNumberFormat="1" applyFont="1" applyFill="1" applyBorder="1" applyAlignment="1">
      <alignment horizontal="center" vertical="center" wrapText="1"/>
    </xf>
    <xf numFmtId="49" fontId="21" fillId="12" borderId="16" xfId="0" applyNumberFormat="1" applyFont="1" applyFill="1" applyBorder="1" applyAlignment="1">
      <alignment horizontal="center" vertical="center" wrapText="1" shrinkToFit="1"/>
    </xf>
    <xf numFmtId="0" fontId="21" fillId="12" borderId="16" xfId="0" applyFont="1" applyFill="1" applyBorder="1" applyAlignment="1">
      <alignment horizontal="center" vertical="center" wrapText="1" shrinkToFit="1"/>
    </xf>
    <xf numFmtId="0" fontId="21" fillId="12" borderId="16" xfId="0" applyNumberFormat="1" applyFont="1" applyFill="1" applyBorder="1" applyAlignment="1">
      <alignment horizontal="center" vertical="center" wrapText="1"/>
    </xf>
    <xf numFmtId="0" fontId="22" fillId="12" borderId="16" xfId="0" applyFont="1" applyFill="1" applyBorder="1" applyAlignment="1">
      <alignment horizontal="center" vertical="center" wrapText="1"/>
    </xf>
    <xf numFmtId="4" fontId="21" fillId="12" borderId="16" xfId="0" applyNumberFormat="1" applyFont="1" applyFill="1" applyBorder="1" applyAlignment="1">
      <alignment horizontal="center" vertical="center" wrapText="1"/>
    </xf>
    <xf numFmtId="0" fontId="17" fillId="12" borderId="17" xfId="0" applyFont="1" applyFill="1" applyBorder="1" applyAlignment="1">
      <alignment horizontal="center" vertical="center" wrapText="1"/>
    </xf>
    <xf numFmtId="0" fontId="17" fillId="12" borderId="18" xfId="0" applyFont="1" applyFill="1" applyBorder="1" applyAlignment="1">
      <alignment horizontal="center" vertical="center" wrapText="1"/>
    </xf>
    <xf numFmtId="0" fontId="17" fillId="12" borderId="1" xfId="0" applyFont="1" applyFill="1" applyBorder="1" applyAlignment="1">
      <alignment horizontal="center" vertical="center" wrapText="1"/>
    </xf>
    <xf numFmtId="0" fontId="1" fillId="12" borderId="1" xfId="0" applyNumberFormat="1" applyFont="1" applyFill="1" applyBorder="1" applyAlignment="1">
      <alignment horizontal="center" vertical="center" wrapText="1"/>
    </xf>
    <xf numFmtId="49" fontId="21" fillId="12" borderId="1" xfId="0" applyNumberFormat="1" applyFont="1" applyFill="1" applyBorder="1" applyAlignment="1">
      <alignment horizontal="center" vertical="center" wrapText="1" shrinkToFit="1"/>
    </xf>
    <xf numFmtId="0" fontId="21" fillId="12" borderId="1" xfId="0" applyFont="1" applyFill="1" applyBorder="1" applyAlignment="1">
      <alignment horizontal="center" vertical="center" wrapText="1" shrinkToFit="1"/>
    </xf>
    <xf numFmtId="0" fontId="21" fillId="12" borderId="1" xfId="0" applyNumberFormat="1" applyFont="1" applyFill="1" applyBorder="1" applyAlignment="1">
      <alignment horizontal="center" vertical="center" wrapText="1"/>
    </xf>
    <xf numFmtId="0" fontId="22" fillId="12" borderId="1" xfId="0" applyFont="1" applyFill="1" applyBorder="1" applyAlignment="1">
      <alignment horizontal="center" vertical="center" wrapText="1"/>
    </xf>
    <xf numFmtId="4" fontId="21" fillId="12" borderId="1" xfId="0" applyNumberFormat="1" applyFont="1" applyFill="1" applyBorder="1" applyAlignment="1">
      <alignment horizontal="center" vertical="center" wrapText="1"/>
    </xf>
    <xf numFmtId="0" fontId="17" fillId="12" borderId="19" xfId="0" applyFont="1" applyFill="1" applyBorder="1" applyAlignment="1">
      <alignment horizontal="center" vertical="center" wrapText="1"/>
    </xf>
    <xf numFmtId="0" fontId="17" fillId="12" borderId="20" xfId="0" applyFont="1" applyFill="1" applyBorder="1" applyAlignment="1">
      <alignment horizontal="center" vertical="center" wrapText="1"/>
    </xf>
    <xf numFmtId="0" fontId="17" fillId="12" borderId="21" xfId="0" applyFont="1" applyFill="1" applyBorder="1" applyAlignment="1">
      <alignment horizontal="center" vertical="center" wrapText="1"/>
    </xf>
    <xf numFmtId="0" fontId="1" fillId="12" borderId="21" xfId="0" applyNumberFormat="1" applyFont="1" applyFill="1" applyBorder="1" applyAlignment="1">
      <alignment horizontal="center" vertical="center" wrapText="1"/>
    </xf>
    <xf numFmtId="49" fontId="21" fillId="12" borderId="21" xfId="0" applyNumberFormat="1" applyFont="1" applyFill="1" applyBorder="1" applyAlignment="1">
      <alignment horizontal="center" vertical="center" wrapText="1" shrinkToFit="1"/>
    </xf>
    <xf numFmtId="0" fontId="21" fillId="12" borderId="21" xfId="0" applyFont="1" applyFill="1" applyBorder="1" applyAlignment="1">
      <alignment horizontal="center" vertical="center" wrapText="1" shrinkToFit="1"/>
    </xf>
    <xf numFmtId="0" fontId="21" fillId="12" borderId="21" xfId="0" applyNumberFormat="1" applyFont="1" applyFill="1" applyBorder="1" applyAlignment="1">
      <alignment horizontal="center" vertical="center" wrapText="1"/>
    </xf>
    <xf numFmtId="0" fontId="22" fillId="12" borderId="21" xfId="0" applyFont="1" applyFill="1" applyBorder="1" applyAlignment="1">
      <alignment horizontal="center" vertical="center" wrapText="1"/>
    </xf>
    <xf numFmtId="4" fontId="21" fillId="12" borderId="21" xfId="0" applyNumberFormat="1" applyFont="1" applyFill="1" applyBorder="1" applyAlignment="1">
      <alignment horizontal="center" vertical="center" wrapText="1"/>
    </xf>
    <xf numFmtId="0" fontId="17" fillId="12" borderId="22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right" vertical="center" wrapText="1"/>
    </xf>
    <xf numFmtId="0" fontId="21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wrapText="1"/>
    </xf>
    <xf numFmtId="0" fontId="0" fillId="0" borderId="0" xfId="0" applyAlignment="1"/>
    <xf numFmtId="0" fontId="1" fillId="0" borderId="1" xfId="0" applyFont="1" applyFill="1" applyBorder="1" applyAlignment="1"/>
    <xf numFmtId="0" fontId="8" fillId="0" borderId="0" xfId="0" applyFont="1" applyAlignment="1"/>
    <xf numFmtId="0" fontId="0" fillId="0" borderId="0" xfId="0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4" fillId="0" borderId="1" xfId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0" fillId="0" borderId="0" xfId="0" applyFont="1" applyAlignment="1"/>
    <xf numFmtId="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4" fontId="0" fillId="0" borderId="1" xfId="0" applyNumberFormat="1" applyBorder="1" applyAlignment="1">
      <alignment vertical="center" wrapText="1"/>
    </xf>
    <xf numFmtId="4" fontId="0" fillId="0" borderId="2" xfId="0" applyNumberFormat="1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4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9" fillId="3" borderId="2" xfId="0" applyFont="1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4" fillId="0" borderId="2" xfId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3" borderId="2" xfId="0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3" borderId="2" xfId="0" applyFill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5">
    <cellStyle name="Čárka 2" xfId="4"/>
    <cellStyle name="Hypertextový odkaz" xfId="1" builtinId="8"/>
    <cellStyle name="Normální" xfId="0" builtinId="0"/>
    <cellStyle name="Normální 10" xfId="2"/>
    <cellStyle name="Normální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Domény</a:t>
            </a:r>
            <a:r>
              <a:rPr lang="cs-CZ" baseline="0"/>
              <a:t> specializace dle přijatých žádostí (</a:t>
            </a:r>
            <a:r>
              <a:rPr lang="en-US"/>
              <a:t>v %</a:t>
            </a:r>
            <a:r>
              <a:rPr lang="cs-CZ"/>
              <a:t>)</a:t>
            </a:r>
            <a:endParaRPr lang="en-US"/>
          </a:p>
        </c:rich>
      </c:tx>
      <c:layout>
        <c:manualLayout>
          <c:xMode val="edge"/>
          <c:yMode val="edge"/>
          <c:x val="2.1502212682832717E-2"/>
          <c:y val="3.21931589537223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002984163062094E-2"/>
          <c:y val="0.15415347729421147"/>
          <c:w val="0.43281481567381397"/>
          <c:h val="0.59131038197690078"/>
        </c:manualLayout>
      </c:layout>
      <c:pieChart>
        <c:varyColors val="1"/>
        <c:ser>
          <c:idx val="0"/>
          <c:order val="0"/>
          <c:tx>
            <c:strRef>
              <c:f>[1]Grafy!$E$4</c:f>
              <c:strCache>
                <c:ptCount val="1"/>
                <c:pt idx="0">
                  <c:v>Celkový součet v %</c:v>
                </c:pt>
              </c:strCache>
            </c:strRef>
          </c:tx>
          <c:spPr>
            <a:ln w="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261-4ECA-94DA-13BF935496E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261-4ECA-94DA-13BF935496E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261-4ECA-94DA-13BF935496E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261-4ECA-94DA-13BF935496E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261-4ECA-94DA-13BF935496E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261-4ECA-94DA-13BF935496E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261-4ECA-94DA-13BF935496E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261-4ECA-94DA-13BF935496E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261-4ECA-94DA-13BF935496E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261-4ECA-94DA-13BF935496E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F261-4ECA-94DA-13BF935496E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F261-4ECA-94DA-13BF935496E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F261-4ECA-94DA-13BF935496E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F261-4ECA-94DA-13BF935496EF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F261-4ECA-94DA-13BF935496EF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F261-4ECA-94DA-13BF935496EF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20-F261-4ECA-94DA-13BF935496EF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21-F261-4ECA-94DA-13BF935496EF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22-F261-4ECA-94DA-13BF935496EF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23-F261-4ECA-94DA-13BF935496EF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[1]Grafy!$A$5:$A$24</c:f>
              <c:strCache>
                <c:ptCount val="20"/>
                <c:pt idx="0">
                  <c:v>pokročilé technologie, plazmové technologie</c:v>
                </c:pt>
                <c:pt idx="1">
                  <c:v>pokročilé materiály, strojírenství</c:v>
                </c:pt>
                <c:pt idx="2">
                  <c:v>pokročilé technologie, regulační technika</c:v>
                </c:pt>
                <c:pt idx="3">
                  <c:v>materiálový výzkum</c:v>
                </c:pt>
                <c:pt idx="4">
                  <c:v>stavebnictví</c:v>
                </c:pt>
                <c:pt idx="5">
                  <c:v>pokročilé materiály, stavebnictví</c:v>
                </c:pt>
                <c:pt idx="6">
                  <c:v>doprava - letectví</c:v>
                </c:pt>
                <c:pt idx="7">
                  <c:v>chemie</c:v>
                </c:pt>
                <c:pt idx="8">
                  <c:v>plasty</c:v>
                </c:pt>
                <c:pt idx="9">
                  <c:v>textil</c:v>
                </c:pt>
                <c:pt idx="10">
                  <c:v>zemědělství</c:v>
                </c:pt>
                <c:pt idx="11">
                  <c:v>stavebnictví, regulační technika</c:v>
                </c:pt>
                <c:pt idx="12">
                  <c:v>doprava</c:v>
                </c:pt>
                <c:pt idx="13">
                  <c:v>ostatní</c:v>
                </c:pt>
                <c:pt idx="14">
                  <c:v>pokročilé technologie</c:v>
                </c:pt>
                <c:pt idx="15">
                  <c:v>nanomateriály, nanotechnologie</c:v>
                </c:pt>
                <c:pt idx="16">
                  <c:v>sanace, membrány</c:v>
                </c:pt>
                <c:pt idx="17">
                  <c:v>strojírenství</c:v>
                </c:pt>
                <c:pt idx="18">
                  <c:v>elektronika, elektrotechnika</c:v>
                </c:pt>
                <c:pt idx="19">
                  <c:v>optika, sklářství</c:v>
                </c:pt>
              </c:strCache>
            </c:strRef>
          </c:cat>
          <c:val>
            <c:numRef>
              <c:f>[1]Grafy!$E$5:$E$24</c:f>
              <c:numCache>
                <c:formatCode>General</c:formatCode>
                <c:ptCount val="20"/>
                <c:pt idx="0">
                  <c:v>1.1494252873563218</c:v>
                </c:pt>
                <c:pt idx="1">
                  <c:v>1.1494252873563218</c:v>
                </c:pt>
                <c:pt idx="2">
                  <c:v>1.1494252873563218</c:v>
                </c:pt>
                <c:pt idx="3">
                  <c:v>2.2988505747126435</c:v>
                </c:pt>
                <c:pt idx="4">
                  <c:v>2.2988505747126435</c:v>
                </c:pt>
                <c:pt idx="5">
                  <c:v>2.2988505747126435</c:v>
                </c:pt>
                <c:pt idx="6">
                  <c:v>2.2988505747126435</c:v>
                </c:pt>
                <c:pt idx="7">
                  <c:v>2.2988505747126435</c:v>
                </c:pt>
                <c:pt idx="8">
                  <c:v>3.4482758620689653</c:v>
                </c:pt>
                <c:pt idx="9">
                  <c:v>3.4482758620689653</c:v>
                </c:pt>
                <c:pt idx="10">
                  <c:v>3.4482758620689653</c:v>
                </c:pt>
                <c:pt idx="11">
                  <c:v>3.4482758620689653</c:v>
                </c:pt>
                <c:pt idx="12">
                  <c:v>5.7471264367816088</c:v>
                </c:pt>
                <c:pt idx="13">
                  <c:v>6.8965517241379306</c:v>
                </c:pt>
                <c:pt idx="14">
                  <c:v>6.8965517241379306</c:v>
                </c:pt>
                <c:pt idx="15">
                  <c:v>8.0459770114942533</c:v>
                </c:pt>
                <c:pt idx="16">
                  <c:v>9.1954022988505741</c:v>
                </c:pt>
                <c:pt idx="17">
                  <c:v>9.1954022988505741</c:v>
                </c:pt>
                <c:pt idx="18">
                  <c:v>12.643678160919542</c:v>
                </c:pt>
                <c:pt idx="19">
                  <c:v>12.643678160919542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F261-4ECA-94DA-13BF93549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79105462370335"/>
          <c:y val="5.1912637562752897E-2"/>
          <c:w val="0.36417972375866425"/>
          <c:h val="0.90300666918367534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Domény</a:t>
            </a:r>
            <a:r>
              <a:rPr lang="cs-CZ" baseline="0"/>
              <a:t> dle přijatých žádostí v letech 2016-2017 (v %)</a:t>
            </a:r>
            <a:endParaRPr lang="cs-CZ"/>
          </a:p>
        </c:rich>
      </c:tx>
      <c:layout>
        <c:manualLayout>
          <c:xMode val="edge"/>
          <c:yMode val="edge"/>
          <c:x val="1.0496684734757917E-2"/>
          <c:y val="1.886780930907126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1290175806675843E-2"/>
          <c:y val="0.13235845779268612"/>
          <c:w val="0.51639219254896507"/>
          <c:h val="0.758755321459089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855-404C-B3F4-C35BBA6358C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855-404C-B3F4-C35BBA6358C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855-404C-B3F4-C35BBA6358C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855-404C-B3F4-C35BBA6358C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855-404C-B3F4-C35BBA6358C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855-404C-B3F4-C35BBA6358C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855-404C-B3F4-C35BBA6358C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855-404C-B3F4-C35BBA6358C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855-404C-B3F4-C35BBA6358C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855-404C-B3F4-C35BBA6358CB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4855-404C-B3F4-C35BBA6358CB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4855-404C-B3F4-C35BBA6358CB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4855-404C-B3F4-C35BBA6358CB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4855-404C-B3F4-C35BBA6358C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[1]Grafy!$A$36:$A$49</c:f>
              <c:strCache>
                <c:ptCount val="14"/>
                <c:pt idx="0">
                  <c:v>doprava</c:v>
                </c:pt>
                <c:pt idx="1">
                  <c:v>ostatní</c:v>
                </c:pt>
                <c:pt idx="2">
                  <c:v>chemie</c:v>
                </c:pt>
                <c:pt idx="3">
                  <c:v>pokročilé technologie, regulační technika</c:v>
                </c:pt>
                <c:pt idx="4">
                  <c:v>materiálový výzkum</c:v>
                </c:pt>
                <c:pt idx="5">
                  <c:v>textil</c:v>
                </c:pt>
                <c:pt idx="6">
                  <c:v>zemědělství</c:v>
                </c:pt>
                <c:pt idx="7">
                  <c:v>plasty</c:v>
                </c:pt>
                <c:pt idx="8">
                  <c:v>elektronika, elektrotechnika</c:v>
                </c:pt>
                <c:pt idx="9">
                  <c:v>nanomateriály, nanotechnologie</c:v>
                </c:pt>
                <c:pt idx="10">
                  <c:v>sanace, membrány</c:v>
                </c:pt>
                <c:pt idx="11">
                  <c:v>strojírenství</c:v>
                </c:pt>
                <c:pt idx="12">
                  <c:v>optika, sklářství</c:v>
                </c:pt>
                <c:pt idx="13">
                  <c:v>pokročilé technologie</c:v>
                </c:pt>
              </c:strCache>
            </c:strRef>
          </c:cat>
          <c:val>
            <c:numRef>
              <c:f>[1]Grafy!$E$36:$E$49</c:f>
              <c:numCache>
                <c:formatCode>General</c:formatCode>
                <c:ptCount val="14"/>
                <c:pt idx="0">
                  <c:v>2.5641025641025639</c:v>
                </c:pt>
                <c:pt idx="1">
                  <c:v>2.5641025641025639</c:v>
                </c:pt>
                <c:pt idx="2">
                  <c:v>2.5641025641025639</c:v>
                </c:pt>
                <c:pt idx="3">
                  <c:v>2.5641025641025639</c:v>
                </c:pt>
                <c:pt idx="4">
                  <c:v>5.1282051282051277</c:v>
                </c:pt>
                <c:pt idx="5">
                  <c:v>5.1282051282051277</c:v>
                </c:pt>
                <c:pt idx="6">
                  <c:v>5.1282051282051277</c:v>
                </c:pt>
                <c:pt idx="7">
                  <c:v>7.6923076923076925</c:v>
                </c:pt>
                <c:pt idx="8">
                  <c:v>10.256410256410255</c:v>
                </c:pt>
                <c:pt idx="9">
                  <c:v>10.256410256410255</c:v>
                </c:pt>
                <c:pt idx="10">
                  <c:v>10.256410256410255</c:v>
                </c:pt>
                <c:pt idx="11">
                  <c:v>10.256410256410255</c:v>
                </c:pt>
                <c:pt idx="12">
                  <c:v>10.256410256410255</c:v>
                </c:pt>
                <c:pt idx="13">
                  <c:v>15.384615384615385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4855-404C-B3F4-C35BBA635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2706706462321327"/>
          <c:y val="1.3719512195121951E-2"/>
          <c:w val="0.35743855742937691"/>
          <c:h val="0.977134146341463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1</xdr:row>
      <xdr:rowOff>158750</xdr:rowOff>
    </xdr:from>
    <xdr:to>
      <xdr:col>12</xdr:col>
      <xdr:colOff>495300</xdr:colOff>
      <xdr:row>30</xdr:row>
      <xdr:rowOff>38100</xdr:rowOff>
    </xdr:to>
    <xdr:graphicFrame macro="">
      <xdr:nvGraphicFramePr>
        <xdr:cNvPr id="2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647700</xdr:colOff>
      <xdr:row>32</xdr:row>
      <xdr:rowOff>152400</xdr:rowOff>
    </xdr:from>
    <xdr:to>
      <xdr:col>12</xdr:col>
      <xdr:colOff>488950</xdr:colOff>
      <xdr:row>58</xdr:row>
      <xdr:rowOff>25400</xdr:rowOff>
    </xdr:to>
    <xdr:graphicFrame macro="">
      <xdr:nvGraphicFramePr>
        <xdr:cNvPr id="3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rtalkulk.kraj-lbc.cz/projekty/PROJEKT_0028/RVVI/7.%20jedn&#225;n&#237;%20RVVI%2029.5.2018/Materi&#225;ly%20k%20zasl&#225;n&#237;/02%20P&#345;&#237;loha%20Inova&#269;n&#237;%20vouchery%202012-2017%20RIS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Žádosti"/>
      <sheetName val="Souhrn"/>
      <sheetName val="Grafy"/>
    </sheetNames>
    <sheetDataSet>
      <sheetData sheetId="0"/>
      <sheetData sheetId="1"/>
      <sheetData sheetId="2"/>
      <sheetData sheetId="3">
        <row r="4">
          <cell r="E4" t="str">
            <v>Celkový součet v %</v>
          </cell>
        </row>
        <row r="5">
          <cell r="A5" t="str">
            <v>pokročilé technologie, plazmové technologie</v>
          </cell>
          <cell r="E5">
            <v>1.1494252873563218</v>
          </cell>
        </row>
        <row r="6">
          <cell r="A6" t="str">
            <v>pokročilé materiály, strojírenství</v>
          </cell>
          <cell r="E6">
            <v>1.1494252873563218</v>
          </cell>
        </row>
        <row r="7">
          <cell r="A7" t="str">
            <v>pokročilé technologie, regulační technika</v>
          </cell>
          <cell r="E7">
            <v>1.1494252873563218</v>
          </cell>
        </row>
        <row r="8">
          <cell r="A8" t="str">
            <v>materiálový výzkum</v>
          </cell>
          <cell r="E8">
            <v>2.2988505747126435</v>
          </cell>
        </row>
        <row r="9">
          <cell r="A9" t="str">
            <v>stavebnictví</v>
          </cell>
          <cell r="E9">
            <v>2.2988505747126435</v>
          </cell>
        </row>
        <row r="10">
          <cell r="A10" t="str">
            <v>pokročilé materiály, stavebnictví</v>
          </cell>
          <cell r="E10">
            <v>2.2988505747126435</v>
          </cell>
        </row>
        <row r="11">
          <cell r="A11" t="str">
            <v>doprava - letectví</v>
          </cell>
          <cell r="E11">
            <v>2.2988505747126435</v>
          </cell>
        </row>
        <row r="12">
          <cell r="A12" t="str">
            <v>chemie</v>
          </cell>
          <cell r="E12">
            <v>2.2988505747126435</v>
          </cell>
        </row>
        <row r="13">
          <cell r="A13" t="str">
            <v>plasty</v>
          </cell>
          <cell r="E13">
            <v>3.4482758620689653</v>
          </cell>
        </row>
        <row r="14">
          <cell r="A14" t="str">
            <v>textil</v>
          </cell>
          <cell r="E14">
            <v>3.4482758620689653</v>
          </cell>
        </row>
        <row r="15">
          <cell r="A15" t="str">
            <v>zemědělství</v>
          </cell>
          <cell r="E15">
            <v>3.4482758620689653</v>
          </cell>
        </row>
        <row r="16">
          <cell r="A16" t="str">
            <v>stavebnictví, regulační technika</v>
          </cell>
          <cell r="E16">
            <v>3.4482758620689653</v>
          </cell>
        </row>
        <row r="17">
          <cell r="A17" t="str">
            <v>doprava</v>
          </cell>
          <cell r="E17">
            <v>5.7471264367816088</v>
          </cell>
        </row>
        <row r="18">
          <cell r="A18" t="str">
            <v>ostatní</v>
          </cell>
          <cell r="E18">
            <v>6.8965517241379306</v>
          </cell>
        </row>
        <row r="19">
          <cell r="A19" t="str">
            <v>pokročilé technologie</v>
          </cell>
          <cell r="E19">
            <v>6.8965517241379306</v>
          </cell>
        </row>
        <row r="20">
          <cell r="A20" t="str">
            <v>nanomateriály, nanotechnologie</v>
          </cell>
          <cell r="E20">
            <v>8.0459770114942533</v>
          </cell>
        </row>
        <row r="21">
          <cell r="A21" t="str">
            <v>sanace, membrány</v>
          </cell>
          <cell r="E21">
            <v>9.1954022988505741</v>
          </cell>
        </row>
        <row r="22">
          <cell r="A22" t="str">
            <v>strojírenství</v>
          </cell>
          <cell r="E22">
            <v>9.1954022988505741</v>
          </cell>
        </row>
        <row r="23">
          <cell r="A23" t="str">
            <v>elektronika, elektrotechnika</v>
          </cell>
          <cell r="E23">
            <v>12.643678160919542</v>
          </cell>
        </row>
        <row r="24">
          <cell r="A24" t="str">
            <v>optika, sklářství</v>
          </cell>
          <cell r="E24">
            <v>12.643678160919542</v>
          </cell>
        </row>
        <row r="36">
          <cell r="A36" t="str">
            <v>doprava</v>
          </cell>
          <cell r="E36">
            <v>2.5641025641025639</v>
          </cell>
        </row>
        <row r="37">
          <cell r="A37" t="str">
            <v>ostatní</v>
          </cell>
          <cell r="E37">
            <v>2.5641025641025639</v>
          </cell>
        </row>
        <row r="38">
          <cell r="A38" t="str">
            <v>chemie</v>
          </cell>
          <cell r="E38">
            <v>2.5641025641025639</v>
          </cell>
        </row>
        <row r="39">
          <cell r="A39" t="str">
            <v>pokročilé technologie, regulační technika</v>
          </cell>
          <cell r="E39">
            <v>2.5641025641025639</v>
          </cell>
        </row>
        <row r="40">
          <cell r="A40" t="str">
            <v>materiálový výzkum</v>
          </cell>
          <cell r="E40">
            <v>5.1282051282051277</v>
          </cell>
        </row>
        <row r="41">
          <cell r="A41" t="str">
            <v>textil</v>
          </cell>
          <cell r="E41">
            <v>5.1282051282051277</v>
          </cell>
        </row>
        <row r="42">
          <cell r="A42" t="str">
            <v>zemědělství</v>
          </cell>
          <cell r="E42">
            <v>5.1282051282051277</v>
          </cell>
        </row>
        <row r="43">
          <cell r="A43" t="str">
            <v>plasty</v>
          </cell>
          <cell r="E43">
            <v>7.6923076923076925</v>
          </cell>
        </row>
        <row r="44">
          <cell r="A44" t="str">
            <v>elektronika, elektrotechnika</v>
          </cell>
          <cell r="E44">
            <v>10.256410256410255</v>
          </cell>
        </row>
        <row r="45">
          <cell r="A45" t="str">
            <v>nanomateriály, nanotechnologie</v>
          </cell>
          <cell r="E45">
            <v>10.256410256410255</v>
          </cell>
        </row>
        <row r="46">
          <cell r="A46" t="str">
            <v>sanace, membrány</v>
          </cell>
          <cell r="E46">
            <v>10.256410256410255</v>
          </cell>
        </row>
        <row r="47">
          <cell r="A47" t="str">
            <v>strojírenství</v>
          </cell>
          <cell r="E47">
            <v>10.256410256410255</v>
          </cell>
        </row>
        <row r="48">
          <cell r="A48" t="str">
            <v>optika, sklářství</v>
          </cell>
          <cell r="E48">
            <v>10.256410256410255</v>
          </cell>
        </row>
        <row r="49">
          <cell r="A49" t="str">
            <v>pokročilé technologie</v>
          </cell>
          <cell r="E49">
            <v>15.384615384615385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rvvi.cz/cep?s=jednoduche-vyhledavani&amp;ss=detail&amp;h=FV20235" TargetMode="External"/><Relationship Id="rId13" Type="http://schemas.openxmlformats.org/officeDocument/2006/relationships/hyperlink" Target="https://www.rvvi.cz/cep?s=jednoduche-vyhledavani&amp;ss=detail&amp;h=FV30059" TargetMode="External"/><Relationship Id="rId3" Type="http://schemas.openxmlformats.org/officeDocument/2006/relationships/hyperlink" Target="https://www.rvvi.cz/cep?s=jednoduche-vyhledavani&amp;ss=detail&amp;h=FV10215" TargetMode="External"/><Relationship Id="rId7" Type="http://schemas.openxmlformats.org/officeDocument/2006/relationships/hyperlink" Target="https://www.rvvi.cz/cep?s=jednoduche-vyhledavani&amp;ss=detail&amp;h=FV20122" TargetMode="External"/><Relationship Id="rId12" Type="http://schemas.openxmlformats.org/officeDocument/2006/relationships/hyperlink" Target="https://www.rvvi.cz/cep?s=jednoduche-vyhledavani&amp;ss=detail&amp;h=FV20547" TargetMode="External"/><Relationship Id="rId2" Type="http://schemas.openxmlformats.org/officeDocument/2006/relationships/hyperlink" Target="https://www.rvvi.cz/cep?s=jednoduche-vyhledavani&amp;ss=detail&amp;h=FV10124" TargetMode="External"/><Relationship Id="rId16" Type="http://schemas.openxmlformats.org/officeDocument/2006/relationships/printerSettings" Target="../printerSettings/printerSettings3.bin"/><Relationship Id="rId1" Type="http://schemas.openxmlformats.org/officeDocument/2006/relationships/hyperlink" Target="https://www.rvvi.cz/cep?s=jednoduche-vyhledavani&amp;ss=detail&amp;h=FV10075" TargetMode="External"/><Relationship Id="rId6" Type="http://schemas.openxmlformats.org/officeDocument/2006/relationships/hyperlink" Target="https://www.rvvi.cz/cep?s=jednoduche-vyhledavani&amp;ss=detail&amp;h=FV10444" TargetMode="External"/><Relationship Id="rId11" Type="http://schemas.openxmlformats.org/officeDocument/2006/relationships/hyperlink" Target="https://www.rvvi.cz/cep?s=jednoduche-vyhledavani&amp;ss=detail&amp;h=FV20500" TargetMode="External"/><Relationship Id="rId5" Type="http://schemas.openxmlformats.org/officeDocument/2006/relationships/hyperlink" Target="https://www.rvvi.cz/cep?s=jednoduche-vyhledavani&amp;ss=detail&amp;h=FV10420" TargetMode="External"/><Relationship Id="rId15" Type="http://schemas.openxmlformats.org/officeDocument/2006/relationships/hyperlink" Target="https://www.rvvi.cz/cep?s=jednoduche-vyhledavani&amp;ss=detail&amp;h=FV20294" TargetMode="External"/><Relationship Id="rId10" Type="http://schemas.openxmlformats.org/officeDocument/2006/relationships/hyperlink" Target="https://www.rvvi.cz/cep?s=jednoduche-vyhledavani&amp;ss=detail&amp;h=FV20373" TargetMode="External"/><Relationship Id="rId4" Type="http://schemas.openxmlformats.org/officeDocument/2006/relationships/hyperlink" Target="https://www.rvvi.cz/cep?s=jednoduche-vyhledavani&amp;ss=detail&amp;h=FV10260" TargetMode="External"/><Relationship Id="rId9" Type="http://schemas.openxmlformats.org/officeDocument/2006/relationships/hyperlink" Target="https://www.rvvi.cz/cep?s=jednoduche-vyhledavani&amp;ss=detail&amp;h=FV20241" TargetMode="External"/><Relationship Id="rId14" Type="http://schemas.openxmlformats.org/officeDocument/2006/relationships/hyperlink" Target="https://www.rvvi.cz/cep?s=jednoduche-vyhledavani&amp;ss=detail&amp;h=FV30271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rvvi.cz/cep?s=jednoduche-vyhledavani&amp;ss=detail&amp;h=TH01031152" TargetMode="External"/><Relationship Id="rId13" Type="http://schemas.openxmlformats.org/officeDocument/2006/relationships/hyperlink" Target="https://www.rvvi.cz/cep?s=jednoduche-vyhledavani&amp;ss=detail&amp;h=TH02020424" TargetMode="External"/><Relationship Id="rId18" Type="http://schemas.openxmlformats.org/officeDocument/2006/relationships/hyperlink" Target="https://www.rvvi.cz/cep?s=jednoduche-vyhledavani&amp;ss=detail&amp;h=TH02030766" TargetMode="External"/><Relationship Id="rId3" Type="http://schemas.openxmlformats.org/officeDocument/2006/relationships/hyperlink" Target="https://www.rvvi.cz/cep?s=jednoduche-vyhledavani&amp;ss=detail&amp;h=TH01020796" TargetMode="External"/><Relationship Id="rId21" Type="http://schemas.openxmlformats.org/officeDocument/2006/relationships/hyperlink" Target="https://www.rvvi.cz/cep?s=jednoduche-vyhledavani&amp;ss=detail&amp;h=TH02031034" TargetMode="External"/><Relationship Id="rId7" Type="http://schemas.openxmlformats.org/officeDocument/2006/relationships/hyperlink" Target="https://www.rvvi.cz/cep?s=jednoduche-vyhledavani&amp;ss=detail&amp;h=TH01031077" TargetMode="External"/><Relationship Id="rId12" Type="http://schemas.openxmlformats.org/officeDocument/2006/relationships/hyperlink" Target="https://www.rvvi.cz/cep?s=jednoduche-vyhledavani&amp;ss=detail&amp;h=TH02020252" TargetMode="External"/><Relationship Id="rId17" Type="http://schemas.openxmlformats.org/officeDocument/2006/relationships/hyperlink" Target="https://www.rvvi.cz/cep?s=jednoduche-vyhledavani&amp;ss=detail&amp;h=TH02030720" TargetMode="External"/><Relationship Id="rId2" Type="http://schemas.openxmlformats.org/officeDocument/2006/relationships/hyperlink" Target="https://www.rvvi.cz/cep?s=jednoduche-vyhledavani&amp;ss=detail&amp;n=0&amp;h=TH01020327" TargetMode="External"/><Relationship Id="rId16" Type="http://schemas.openxmlformats.org/officeDocument/2006/relationships/hyperlink" Target="https://www.rvvi.cz/cep?s=jednoduche-vyhledavani&amp;ss=detail&amp;h=TH02030585" TargetMode="External"/><Relationship Id="rId20" Type="http://schemas.openxmlformats.org/officeDocument/2006/relationships/hyperlink" Target="https://www.rvvi.cz/cep?s=jednoduche-vyhledavani&amp;ss=detail&amp;h=TH02030889" TargetMode="External"/><Relationship Id="rId1" Type="http://schemas.openxmlformats.org/officeDocument/2006/relationships/hyperlink" Target="https://www.rvvi.cz/cep?s=jednoduche-vyhledavani&amp;ss=detail&amp;h=TH01010690" TargetMode="External"/><Relationship Id="rId6" Type="http://schemas.openxmlformats.org/officeDocument/2006/relationships/hyperlink" Target="https://www.rvvi.cz/cep?s=jednoduche-vyhledavani&amp;ss=detail&amp;h=TH01030643" TargetMode="External"/><Relationship Id="rId11" Type="http://schemas.openxmlformats.org/officeDocument/2006/relationships/hyperlink" Target="https://www.rvvi.cz/cep?s=jednoduche-vyhledavani&amp;ss=detail&amp;h=TH02011029" TargetMode="External"/><Relationship Id="rId5" Type="http://schemas.openxmlformats.org/officeDocument/2006/relationships/hyperlink" Target="https://www.rvvi.cz/cep?s=jednoduche-vyhledavani&amp;ss=detail&amp;h=TH01030451" TargetMode="External"/><Relationship Id="rId15" Type="http://schemas.openxmlformats.org/officeDocument/2006/relationships/hyperlink" Target="https://www.rvvi.cz/cep?s=jednoduche-vyhledavani&amp;ss=detail&amp;h=TH02020786" TargetMode="External"/><Relationship Id="rId23" Type="http://schemas.openxmlformats.org/officeDocument/2006/relationships/printerSettings" Target="../printerSettings/printerSettings5.bin"/><Relationship Id="rId10" Type="http://schemas.openxmlformats.org/officeDocument/2006/relationships/hyperlink" Target="https://www.rvvi.cz/cep?s=jednoduche-vyhledavani&amp;ss=detail&amp;h=TH02010580" TargetMode="External"/><Relationship Id="rId19" Type="http://schemas.openxmlformats.org/officeDocument/2006/relationships/hyperlink" Target="https://www.rvvi.cz/cep?s=jednoduche-vyhledavani&amp;ss=detail&amp;h=TH02030858" TargetMode="External"/><Relationship Id="rId4" Type="http://schemas.openxmlformats.org/officeDocument/2006/relationships/hyperlink" Target="https://www.rvvi.cz/cep?s=jednoduche-vyhledavani&amp;ss=detail&amp;h=TH01020982" TargetMode="External"/><Relationship Id="rId9" Type="http://schemas.openxmlformats.org/officeDocument/2006/relationships/hyperlink" Target="https://www.rvvi.cz/cep?s=jednoduche-vyhledavani&amp;ss=detail&amp;h=TH02010579" TargetMode="External"/><Relationship Id="rId14" Type="http://schemas.openxmlformats.org/officeDocument/2006/relationships/hyperlink" Target="https://www.rvvi.cz/cep?s=jednoduche-vyhledavani&amp;ss=detail&amp;h=TH02020524" TargetMode="External"/><Relationship Id="rId22" Type="http://schemas.openxmlformats.org/officeDocument/2006/relationships/hyperlink" Target="https://www.rvvi.cz/cep?s=jednoduche-vyhledavani&amp;ss=detail&amp;h=TH02010473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rvvi.cz/cep?s=jednoduche-vyhledavani&amp;ss=detail&amp;h=TE01020075" TargetMode="External"/><Relationship Id="rId13" Type="http://schemas.openxmlformats.org/officeDocument/2006/relationships/hyperlink" Target="https://www.rvvi.cz/cep?s=jednoduche-vyhledavani&amp;ss=detail&amp;h=TE01020197" TargetMode="External"/><Relationship Id="rId18" Type="http://schemas.openxmlformats.org/officeDocument/2006/relationships/hyperlink" Target="https://www.rvvi.cz/cep?s=jednoduche-vyhledavani&amp;ss=detail&amp;h=TE01020390" TargetMode="External"/><Relationship Id="rId26" Type="http://schemas.openxmlformats.org/officeDocument/2006/relationships/hyperlink" Target="https://www.rvvi.cz/cep?s=jednoduche-vyhledavani&amp;ss=detail&amp;h=TE02000058" TargetMode="External"/><Relationship Id="rId3" Type="http://schemas.openxmlformats.org/officeDocument/2006/relationships/hyperlink" Target="https://www.rvvi.cz/cep?s=jednoduche-vyhledavani&amp;ss=detail&amp;h=TE01020028" TargetMode="External"/><Relationship Id="rId21" Type="http://schemas.openxmlformats.org/officeDocument/2006/relationships/hyperlink" Target="https://www.rvvi.cz/cep?s=jednoduche-vyhledavani&amp;ss=detail&amp;h=TE01020455" TargetMode="External"/><Relationship Id="rId34" Type="http://schemas.openxmlformats.org/officeDocument/2006/relationships/hyperlink" Target="https://www.rvvi.cz/cep?s=jednoduche-vyhledavani&amp;ss=detail&amp;h=TE02000236" TargetMode="External"/><Relationship Id="rId7" Type="http://schemas.openxmlformats.org/officeDocument/2006/relationships/hyperlink" Target="https://www.rvvi.cz/cep?s=jednoduche-vyhledavani&amp;ss=detail&amp;h=TE01020069" TargetMode="External"/><Relationship Id="rId12" Type="http://schemas.openxmlformats.org/officeDocument/2006/relationships/hyperlink" Target="https://www.rvvi.cz/cep?s=jednoduche-vyhledavani&amp;ss=detail&amp;h=TE01020186" TargetMode="External"/><Relationship Id="rId17" Type="http://schemas.openxmlformats.org/officeDocument/2006/relationships/hyperlink" Target="https://www.rvvi.cz/cep?s=jednoduche-vyhledavani&amp;ss=detail&amp;h=TE01020233" TargetMode="External"/><Relationship Id="rId25" Type="http://schemas.openxmlformats.org/officeDocument/2006/relationships/hyperlink" Target="https://www.rvvi.cz/cep?s=jednoduche-vyhledavani&amp;ss=detail&amp;h=TE02000032" TargetMode="External"/><Relationship Id="rId33" Type="http://schemas.openxmlformats.org/officeDocument/2006/relationships/hyperlink" Target="https://www.rvvi.cz/cep?s=jednoduche-vyhledavani&amp;ss=detail&amp;h=TE01020168" TargetMode="External"/><Relationship Id="rId2" Type="http://schemas.openxmlformats.org/officeDocument/2006/relationships/hyperlink" Target="https://www.rvvi.cz/cep?s=jednoduche-vyhledavani&amp;ss=detail&amp;h=TE01020022" TargetMode="External"/><Relationship Id="rId16" Type="http://schemas.openxmlformats.org/officeDocument/2006/relationships/hyperlink" Target="https://www.rvvi.cz/cep?s=jednoduche-vyhledavani&amp;ss=detail&amp;h=TE01020229" TargetMode="External"/><Relationship Id="rId20" Type="http://schemas.openxmlformats.org/officeDocument/2006/relationships/hyperlink" Target="https://www.rvvi.cz/cep?s=jednoduche-vyhledavani&amp;ss=detail&amp;h=TE01020445" TargetMode="External"/><Relationship Id="rId29" Type="http://schemas.openxmlformats.org/officeDocument/2006/relationships/hyperlink" Target="https://www.rvvi.cz/cep?s=jednoduche-vyhledavani&amp;ss=detail&amp;h=TE02000162" TargetMode="External"/><Relationship Id="rId1" Type="http://schemas.openxmlformats.org/officeDocument/2006/relationships/hyperlink" Target="https://www.rvvi.cz/cep?s=jednoduche-vyhledavani&amp;ss=detail&amp;h=TE01020020" TargetMode="External"/><Relationship Id="rId6" Type="http://schemas.openxmlformats.org/officeDocument/2006/relationships/hyperlink" Target="https://www.rvvi.cz/cep?s=jednoduche-vyhledavani&amp;ss=detail&amp;h=TE01020068" TargetMode="External"/><Relationship Id="rId11" Type="http://schemas.openxmlformats.org/officeDocument/2006/relationships/hyperlink" Target="https://www.rvvi.cz/cep?s=jednoduche-vyhledavani&amp;ss=detail&amp;h=TE01020155" TargetMode="External"/><Relationship Id="rId24" Type="http://schemas.openxmlformats.org/officeDocument/2006/relationships/hyperlink" Target="https://www.rvvi.cz/cep?s=jednoduche-vyhledavani&amp;ss=detail&amp;h=TE02000029" TargetMode="External"/><Relationship Id="rId32" Type="http://schemas.openxmlformats.org/officeDocument/2006/relationships/hyperlink" Target="https://www.rvvi.cz/cep?s=jednoduche-vyhledavani&amp;ss=detail&amp;h=TE02000232" TargetMode="External"/><Relationship Id="rId5" Type="http://schemas.openxmlformats.org/officeDocument/2006/relationships/hyperlink" Target="https://www.rvvi.cz/cep?s=jednoduche-vyhledavani&amp;ss=detail&amp;h=TE01020038" TargetMode="External"/><Relationship Id="rId15" Type="http://schemas.openxmlformats.org/officeDocument/2006/relationships/hyperlink" Target="https://www.rvvi.cz/cep?s=jednoduche-vyhledavani&amp;ss=detail&amp;h=TE01020218" TargetMode="External"/><Relationship Id="rId23" Type="http://schemas.openxmlformats.org/officeDocument/2006/relationships/hyperlink" Target="https://www.rvvi.cz/cep?s=jednoduche-vyhledavani&amp;ss=detail&amp;h=TE02000011" TargetMode="External"/><Relationship Id="rId28" Type="http://schemas.openxmlformats.org/officeDocument/2006/relationships/hyperlink" Target="https://www.rvvi.cz/cep?s=jednoduche-vyhledavani&amp;ss=detail&amp;h=TE02000103" TargetMode="External"/><Relationship Id="rId10" Type="http://schemas.openxmlformats.org/officeDocument/2006/relationships/hyperlink" Target="https://www.rvvi.cz/cep?s=jednoduche-vyhledavani&amp;ss=detail&amp;h=TE01020118" TargetMode="External"/><Relationship Id="rId19" Type="http://schemas.openxmlformats.org/officeDocument/2006/relationships/hyperlink" Target="https://www.rvvi.cz/cep?s=jednoduche-vyhledavani&amp;ss=detail&amp;h=TE01020415" TargetMode="External"/><Relationship Id="rId31" Type="http://schemas.openxmlformats.org/officeDocument/2006/relationships/hyperlink" Target="https://www.rvvi.cz/cep?s=jednoduche-vyhledavani&amp;ss=detail&amp;h=TE02000202" TargetMode="External"/><Relationship Id="rId4" Type="http://schemas.openxmlformats.org/officeDocument/2006/relationships/hyperlink" Target="https://www.rvvi.cz/cep?s=jednoduche-vyhledavani&amp;ss=detail&amp;h=TE01020036" TargetMode="External"/><Relationship Id="rId9" Type="http://schemas.openxmlformats.org/officeDocument/2006/relationships/hyperlink" Target="https://www.rvvi.cz/cep?s=jednoduche-vyhledavani&amp;ss=detail&amp;h=TE01020080" TargetMode="External"/><Relationship Id="rId14" Type="http://schemas.openxmlformats.org/officeDocument/2006/relationships/hyperlink" Target="https://www.rvvi.cz/cep?s=jednoduche-vyhledavani&amp;ss=detail&amp;h=TE01020216" TargetMode="External"/><Relationship Id="rId22" Type="http://schemas.openxmlformats.org/officeDocument/2006/relationships/hyperlink" Target="https://www.rvvi.cz/cep?s=jednoduche-vyhledavani&amp;ss=detail&amp;h=TE02000006" TargetMode="External"/><Relationship Id="rId27" Type="http://schemas.openxmlformats.org/officeDocument/2006/relationships/hyperlink" Target="https://www.rvvi.cz/cep?s=jednoduche-vyhledavani&amp;ss=detail&amp;h=TE02000077" TargetMode="External"/><Relationship Id="rId30" Type="http://schemas.openxmlformats.org/officeDocument/2006/relationships/hyperlink" Target="https://www.rvvi.cz/cep?s=jednoduche-vyhledavani&amp;ss=detail&amp;h=TE02000177" TargetMode="External"/><Relationship Id="rId35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6"/>
  <sheetViews>
    <sheetView tabSelected="1" view="pageBreakPreview" zoomScale="60" zoomScaleNormal="80" workbookViewId="0">
      <selection activeCell="O14" sqref="O14"/>
    </sheetView>
  </sheetViews>
  <sheetFormatPr defaultRowHeight="14.5" x14ac:dyDescent="0.35"/>
  <cols>
    <col min="3" max="3" width="31" style="1" customWidth="1"/>
    <col min="4" max="4" width="22.81640625" customWidth="1"/>
    <col min="5" max="5" width="10" customWidth="1"/>
    <col min="6" max="6" width="64" style="1" customWidth="1"/>
    <col min="7" max="7" width="18.81640625" customWidth="1"/>
    <col min="8" max="8" width="18.54296875" customWidth="1"/>
    <col min="9" max="9" width="16.81640625" customWidth="1"/>
    <col min="10" max="10" width="15.26953125" customWidth="1"/>
    <col min="12" max="12" width="14.26953125" customWidth="1"/>
    <col min="15" max="15" width="22.1796875" customWidth="1"/>
  </cols>
  <sheetData>
    <row r="1" spans="1:12" ht="18.5" x14ac:dyDescent="0.45">
      <c r="A1" s="295" t="s">
        <v>1050</v>
      </c>
      <c r="B1" s="295"/>
      <c r="C1" s="295"/>
      <c r="D1" s="295"/>
      <c r="E1" s="295"/>
      <c r="F1" s="295"/>
      <c r="K1" t="s">
        <v>1051</v>
      </c>
      <c r="L1" s="133">
        <v>4</v>
      </c>
    </row>
    <row r="3" spans="1:12" ht="18.75" customHeight="1" x14ac:dyDescent="0.45">
      <c r="A3" s="296" t="s">
        <v>1</v>
      </c>
      <c r="B3" s="296"/>
      <c r="C3" s="296"/>
      <c r="D3" s="296"/>
      <c r="E3" s="297"/>
      <c r="F3" s="297"/>
    </row>
    <row r="5" spans="1:12" ht="69" customHeight="1" x14ac:dyDescent="0.35">
      <c r="A5" s="298" t="s">
        <v>2</v>
      </c>
      <c r="B5" s="298"/>
      <c r="C5" s="137" t="s">
        <v>749</v>
      </c>
      <c r="D5" s="138" t="s">
        <v>66</v>
      </c>
      <c r="E5" s="138" t="s">
        <v>71</v>
      </c>
      <c r="F5" s="137" t="s">
        <v>70</v>
      </c>
      <c r="G5" s="138" t="s">
        <v>162</v>
      </c>
      <c r="H5" s="138" t="s">
        <v>163</v>
      </c>
      <c r="I5" s="139" t="s">
        <v>307</v>
      </c>
      <c r="J5" s="139" t="s">
        <v>308</v>
      </c>
      <c r="K5" s="139" t="s">
        <v>309</v>
      </c>
      <c r="L5" s="139" t="s">
        <v>310</v>
      </c>
    </row>
    <row r="6" spans="1:12" x14ac:dyDescent="0.35">
      <c r="A6" s="140" t="s">
        <v>3</v>
      </c>
      <c r="B6" s="140" t="s">
        <v>4</v>
      </c>
      <c r="C6" s="141" t="s">
        <v>11</v>
      </c>
      <c r="D6" s="9"/>
      <c r="E6" s="9"/>
      <c r="F6" s="141"/>
      <c r="G6" s="9"/>
      <c r="H6" s="9"/>
      <c r="I6" s="9"/>
      <c r="J6" s="9"/>
      <c r="K6" s="9"/>
      <c r="L6" s="9"/>
    </row>
    <row r="7" spans="1:12" ht="14.25" customHeight="1" x14ac:dyDescent="0.35">
      <c r="A7" s="7" t="s">
        <v>10</v>
      </c>
      <c r="B7" s="5" t="s">
        <v>9</v>
      </c>
      <c r="C7" s="125" t="s">
        <v>6</v>
      </c>
      <c r="D7" s="20" t="s">
        <v>72</v>
      </c>
      <c r="E7" s="124">
        <v>27</v>
      </c>
      <c r="F7" s="6" t="s">
        <v>73</v>
      </c>
      <c r="G7" s="5" t="s">
        <v>76</v>
      </c>
      <c r="H7" s="5"/>
      <c r="I7" s="19">
        <v>5100000</v>
      </c>
      <c r="J7" s="19">
        <v>2932500</v>
      </c>
      <c r="K7" s="19">
        <v>0</v>
      </c>
      <c r="L7" s="19">
        <v>2167500</v>
      </c>
    </row>
    <row r="8" spans="1:12" s="133" customFormat="1" ht="29" x14ac:dyDescent="0.35">
      <c r="A8" s="20" t="s">
        <v>10</v>
      </c>
      <c r="B8" s="126" t="s">
        <v>9</v>
      </c>
      <c r="C8" s="125" t="s">
        <v>7</v>
      </c>
      <c r="D8" s="20" t="s">
        <v>109</v>
      </c>
      <c r="E8" s="124">
        <v>25</v>
      </c>
      <c r="F8" s="127" t="s">
        <v>122</v>
      </c>
      <c r="G8" s="126" t="s">
        <v>63</v>
      </c>
      <c r="H8" s="126"/>
      <c r="I8" s="129">
        <v>54347085</v>
      </c>
      <c r="J8" s="129">
        <v>24456188.25</v>
      </c>
      <c r="K8" s="129">
        <v>0</v>
      </c>
      <c r="L8" s="129">
        <v>29890896.75</v>
      </c>
    </row>
    <row r="9" spans="1:12" s="133" customFormat="1" ht="29" x14ac:dyDescent="0.35">
      <c r="A9" s="20" t="s">
        <v>10</v>
      </c>
      <c r="B9" s="126" t="s">
        <v>9</v>
      </c>
      <c r="C9" s="125" t="s">
        <v>7</v>
      </c>
      <c r="D9" s="20" t="s">
        <v>305</v>
      </c>
      <c r="E9" s="124">
        <v>28</v>
      </c>
      <c r="F9" s="127" t="s">
        <v>123</v>
      </c>
      <c r="G9" s="126" t="s">
        <v>124</v>
      </c>
      <c r="H9" s="126" t="s">
        <v>63</v>
      </c>
      <c r="I9" s="129">
        <v>26000000</v>
      </c>
      <c r="J9" s="129">
        <v>11700000</v>
      </c>
      <c r="K9" s="129">
        <v>0</v>
      </c>
      <c r="L9" s="129">
        <v>14300000</v>
      </c>
    </row>
    <row r="10" spans="1:12" s="133" customFormat="1" ht="29" x14ac:dyDescent="0.35">
      <c r="A10" s="20" t="s">
        <v>10</v>
      </c>
      <c r="B10" s="126" t="s">
        <v>9</v>
      </c>
      <c r="C10" s="125" t="s">
        <v>7</v>
      </c>
      <c r="D10" s="20" t="s">
        <v>51</v>
      </c>
      <c r="E10" s="124">
        <v>22</v>
      </c>
      <c r="F10" s="127" t="s">
        <v>125</v>
      </c>
      <c r="G10" s="126" t="s">
        <v>106</v>
      </c>
      <c r="H10" s="126" t="s">
        <v>88</v>
      </c>
      <c r="I10" s="129">
        <v>8000000</v>
      </c>
      <c r="J10" s="129">
        <v>3600000</v>
      </c>
      <c r="K10" s="129">
        <v>0</v>
      </c>
      <c r="L10" s="129">
        <v>4400000</v>
      </c>
    </row>
    <row r="11" spans="1:12" s="133" customFormat="1" x14ac:dyDescent="0.35">
      <c r="A11" s="20" t="s">
        <v>10</v>
      </c>
      <c r="B11" s="126" t="s">
        <v>9</v>
      </c>
      <c r="C11" s="125" t="s">
        <v>7</v>
      </c>
      <c r="D11" s="20" t="s">
        <v>127</v>
      </c>
      <c r="E11" s="124">
        <v>29</v>
      </c>
      <c r="F11" s="127" t="s">
        <v>126</v>
      </c>
      <c r="G11" s="126" t="s">
        <v>124</v>
      </c>
      <c r="H11" s="126" t="s">
        <v>128</v>
      </c>
      <c r="I11" s="129">
        <v>280000000</v>
      </c>
      <c r="J11" s="129">
        <v>70000000</v>
      </c>
      <c r="K11" s="129">
        <v>0</v>
      </c>
      <c r="L11" s="129">
        <v>210000000</v>
      </c>
    </row>
    <row r="12" spans="1:12" s="133" customFormat="1" x14ac:dyDescent="0.35">
      <c r="A12" s="20" t="s">
        <v>10</v>
      </c>
      <c r="B12" s="126" t="s">
        <v>9</v>
      </c>
      <c r="C12" s="125" t="s">
        <v>7</v>
      </c>
      <c r="D12" s="20" t="s">
        <v>129</v>
      </c>
      <c r="E12" s="124">
        <v>28</v>
      </c>
      <c r="F12" s="127" t="s">
        <v>130</v>
      </c>
      <c r="G12" s="126" t="s">
        <v>128</v>
      </c>
      <c r="H12" s="126"/>
      <c r="I12" s="129">
        <v>40000000</v>
      </c>
      <c r="J12" s="129">
        <v>10000000</v>
      </c>
      <c r="K12" s="129">
        <v>0</v>
      </c>
      <c r="L12" s="129">
        <v>30000000</v>
      </c>
    </row>
    <row r="13" spans="1:12" s="133" customFormat="1" x14ac:dyDescent="0.35">
      <c r="A13" s="20" t="s">
        <v>10</v>
      </c>
      <c r="B13" s="126" t="s">
        <v>9</v>
      </c>
      <c r="C13" s="125" t="s">
        <v>7</v>
      </c>
      <c r="D13" s="20" t="s">
        <v>131</v>
      </c>
      <c r="E13" s="124">
        <v>72</v>
      </c>
      <c r="F13" s="127" t="s">
        <v>132</v>
      </c>
      <c r="G13" s="126" t="s">
        <v>87</v>
      </c>
      <c r="H13" s="126" t="s">
        <v>133</v>
      </c>
      <c r="I13" s="129">
        <v>29400000</v>
      </c>
      <c r="J13" s="129">
        <v>10290000</v>
      </c>
      <c r="K13" s="129">
        <v>0</v>
      </c>
      <c r="L13" s="129">
        <v>19110000</v>
      </c>
    </row>
    <row r="14" spans="1:12" s="133" customFormat="1" ht="29" x14ac:dyDescent="0.35">
      <c r="A14" s="20" t="s">
        <v>10</v>
      </c>
      <c r="B14" s="126" t="s">
        <v>9</v>
      </c>
      <c r="C14" s="125" t="s">
        <v>7</v>
      </c>
      <c r="D14" s="20" t="s">
        <v>134</v>
      </c>
      <c r="E14" s="124">
        <v>14</v>
      </c>
      <c r="F14" s="127" t="s">
        <v>135</v>
      </c>
      <c r="G14" s="126" t="s">
        <v>88</v>
      </c>
      <c r="H14" s="126"/>
      <c r="I14" s="129">
        <v>3100000</v>
      </c>
      <c r="J14" s="129">
        <v>1395000</v>
      </c>
      <c r="K14" s="129">
        <v>0</v>
      </c>
      <c r="L14" s="129">
        <v>1705000</v>
      </c>
    </row>
    <row r="15" spans="1:12" s="133" customFormat="1" x14ac:dyDescent="0.35">
      <c r="A15" s="20" t="s">
        <v>10</v>
      </c>
      <c r="B15" s="126" t="s">
        <v>9</v>
      </c>
      <c r="C15" s="125" t="s">
        <v>7</v>
      </c>
      <c r="D15" s="20" t="s">
        <v>131</v>
      </c>
      <c r="E15" s="124">
        <v>72</v>
      </c>
      <c r="F15" s="127" t="s">
        <v>136</v>
      </c>
      <c r="G15" s="126" t="s">
        <v>87</v>
      </c>
      <c r="H15" s="126" t="s">
        <v>133</v>
      </c>
      <c r="I15" s="129">
        <v>29900000</v>
      </c>
      <c r="J15" s="129">
        <v>10465000</v>
      </c>
      <c r="K15" s="129">
        <v>0</v>
      </c>
      <c r="L15" s="129">
        <v>19435000</v>
      </c>
    </row>
    <row r="16" spans="1:12" s="133" customFormat="1" x14ac:dyDescent="0.35">
      <c r="A16" s="20" t="s">
        <v>10</v>
      </c>
      <c r="B16" s="126" t="s">
        <v>9</v>
      </c>
      <c r="C16" s="125" t="s">
        <v>7</v>
      </c>
      <c r="D16" s="20" t="s">
        <v>137</v>
      </c>
      <c r="E16" s="124">
        <v>27</v>
      </c>
      <c r="F16" s="127" t="s">
        <v>138</v>
      </c>
      <c r="G16" s="126" t="s">
        <v>139</v>
      </c>
      <c r="H16" s="126"/>
      <c r="I16" s="129">
        <v>7300000</v>
      </c>
      <c r="J16" s="129">
        <v>2555000</v>
      </c>
      <c r="K16" s="129">
        <v>0</v>
      </c>
      <c r="L16" s="129">
        <v>4745000</v>
      </c>
    </row>
    <row r="17" spans="1:12" s="133" customFormat="1" x14ac:dyDescent="0.35">
      <c r="A17" s="20" t="s">
        <v>10</v>
      </c>
      <c r="B17" s="126" t="s">
        <v>9</v>
      </c>
      <c r="C17" s="125" t="s">
        <v>7</v>
      </c>
      <c r="D17" s="20" t="s">
        <v>141</v>
      </c>
      <c r="E17" s="124">
        <v>29</v>
      </c>
      <c r="F17" s="127" t="s">
        <v>140</v>
      </c>
      <c r="G17" s="126" t="s">
        <v>128</v>
      </c>
      <c r="H17" s="126"/>
      <c r="I17" s="129">
        <v>8000000</v>
      </c>
      <c r="J17" s="129">
        <v>3600000</v>
      </c>
      <c r="K17" s="129">
        <v>0</v>
      </c>
      <c r="L17" s="129">
        <v>4400000</v>
      </c>
    </row>
    <row r="18" spans="1:12" s="133" customFormat="1" x14ac:dyDescent="0.35">
      <c r="A18" s="20" t="s">
        <v>10</v>
      </c>
      <c r="B18" s="126" t="s">
        <v>9</v>
      </c>
      <c r="C18" s="125" t="s">
        <v>7</v>
      </c>
      <c r="D18" s="20" t="s">
        <v>142</v>
      </c>
      <c r="E18" s="124">
        <v>73</v>
      </c>
      <c r="F18" s="127" t="s">
        <v>143</v>
      </c>
      <c r="G18" s="126" t="s">
        <v>144</v>
      </c>
      <c r="H18" s="126"/>
      <c r="I18" s="126"/>
      <c r="J18" s="126"/>
      <c r="K18" s="126"/>
      <c r="L18" s="126"/>
    </row>
    <row r="19" spans="1:12" s="133" customFormat="1" x14ac:dyDescent="0.35">
      <c r="A19" s="20" t="s">
        <v>10</v>
      </c>
      <c r="B19" s="126" t="s">
        <v>9</v>
      </c>
      <c r="C19" s="125" t="s">
        <v>7</v>
      </c>
      <c r="D19" s="20" t="s">
        <v>145</v>
      </c>
      <c r="E19" s="124">
        <v>71</v>
      </c>
      <c r="F19" s="127" t="s">
        <v>146</v>
      </c>
      <c r="G19" s="126" t="s">
        <v>147</v>
      </c>
      <c r="H19" s="126"/>
      <c r="I19" s="129">
        <v>50310000</v>
      </c>
      <c r="J19" s="129">
        <v>22639500</v>
      </c>
      <c r="K19" s="129">
        <v>0</v>
      </c>
      <c r="L19" s="129">
        <v>27670500</v>
      </c>
    </row>
    <row r="20" spans="1:12" s="133" customFormat="1" x14ac:dyDescent="0.35">
      <c r="A20" s="20" t="s">
        <v>10</v>
      </c>
      <c r="B20" s="126" t="s">
        <v>9</v>
      </c>
      <c r="C20" s="125" t="s">
        <v>7</v>
      </c>
      <c r="D20" s="134" t="s">
        <v>148</v>
      </c>
      <c r="E20" s="124">
        <v>24</v>
      </c>
      <c r="F20" s="128" t="s">
        <v>149</v>
      </c>
      <c r="G20" s="126" t="s">
        <v>150</v>
      </c>
      <c r="H20" s="126"/>
      <c r="I20" s="129">
        <v>8532000</v>
      </c>
      <c r="J20" s="129">
        <v>2986200</v>
      </c>
      <c r="K20" s="129">
        <v>0</v>
      </c>
      <c r="L20" s="129">
        <v>5545800</v>
      </c>
    </row>
    <row r="21" spans="1:12" x14ac:dyDescent="0.35">
      <c r="A21" s="7" t="s">
        <v>10</v>
      </c>
      <c r="B21" s="5" t="s">
        <v>9</v>
      </c>
      <c r="C21" s="125" t="s">
        <v>7</v>
      </c>
      <c r="D21" s="20" t="s">
        <v>151</v>
      </c>
      <c r="E21" s="124">
        <v>28</v>
      </c>
      <c r="F21" s="13" t="s">
        <v>152</v>
      </c>
      <c r="G21" s="5" t="s">
        <v>63</v>
      </c>
      <c r="H21" s="5"/>
      <c r="I21" s="19">
        <v>11650500</v>
      </c>
      <c r="J21" s="19">
        <v>5242725</v>
      </c>
      <c r="K21" s="19">
        <v>0</v>
      </c>
      <c r="L21" s="19">
        <v>6407775</v>
      </c>
    </row>
    <row r="22" spans="1:12" x14ac:dyDescent="0.35">
      <c r="A22" s="7" t="s">
        <v>10</v>
      </c>
      <c r="B22" s="5" t="s">
        <v>9</v>
      </c>
      <c r="C22" s="125" t="s">
        <v>7</v>
      </c>
      <c r="D22" s="134" t="s">
        <v>153</v>
      </c>
      <c r="E22" s="124">
        <v>27</v>
      </c>
      <c r="F22" s="13" t="s">
        <v>154</v>
      </c>
      <c r="G22" s="5" t="s">
        <v>106</v>
      </c>
      <c r="H22" s="5" t="s">
        <v>155</v>
      </c>
      <c r="I22" s="19">
        <v>145000000</v>
      </c>
      <c r="J22" s="19">
        <v>65250000</v>
      </c>
      <c r="K22" s="19">
        <v>0</v>
      </c>
      <c r="L22" s="19">
        <v>79750000</v>
      </c>
    </row>
    <row r="23" spans="1:12" x14ac:dyDescent="0.35">
      <c r="A23" s="7" t="s">
        <v>10</v>
      </c>
      <c r="B23" s="5" t="s">
        <v>9</v>
      </c>
      <c r="C23" s="125" t="s">
        <v>7</v>
      </c>
      <c r="D23" s="20" t="s">
        <v>156</v>
      </c>
      <c r="E23" s="124">
        <v>25</v>
      </c>
      <c r="F23" s="13" t="s">
        <v>157</v>
      </c>
      <c r="G23" s="5" t="s">
        <v>158</v>
      </c>
      <c r="H23" s="5"/>
      <c r="I23" s="19">
        <v>9936000</v>
      </c>
      <c r="J23" s="19">
        <v>4471200</v>
      </c>
      <c r="K23" s="19">
        <v>0</v>
      </c>
      <c r="L23" s="19">
        <v>5464800</v>
      </c>
    </row>
    <row r="24" spans="1:12" x14ac:dyDescent="0.35">
      <c r="A24" s="7" t="s">
        <v>10</v>
      </c>
      <c r="B24" s="5" t="s">
        <v>9</v>
      </c>
      <c r="C24" s="125" t="s">
        <v>7</v>
      </c>
      <c r="D24" s="20" t="s">
        <v>159</v>
      </c>
      <c r="E24" s="124">
        <v>25</v>
      </c>
      <c r="F24" s="6" t="s">
        <v>160</v>
      </c>
      <c r="G24" s="5" t="s">
        <v>124</v>
      </c>
      <c r="H24" s="5" t="s">
        <v>155</v>
      </c>
      <c r="I24" s="19">
        <v>13895000</v>
      </c>
      <c r="J24" s="19">
        <v>6252750</v>
      </c>
      <c r="K24" s="19">
        <v>0</v>
      </c>
      <c r="L24" s="19">
        <v>7642250</v>
      </c>
    </row>
    <row r="25" spans="1:12" x14ac:dyDescent="0.35">
      <c r="A25" s="7" t="s">
        <v>10</v>
      </c>
      <c r="B25" s="5" t="s">
        <v>9</v>
      </c>
      <c r="C25" s="125" t="s">
        <v>7</v>
      </c>
      <c r="D25" s="20" t="s">
        <v>131</v>
      </c>
      <c r="E25" s="124">
        <v>72</v>
      </c>
      <c r="F25" s="6" t="s">
        <v>161</v>
      </c>
      <c r="G25" s="5" t="s">
        <v>87</v>
      </c>
      <c r="H25" s="5" t="s">
        <v>133</v>
      </c>
      <c r="I25" s="19">
        <v>75702000</v>
      </c>
      <c r="J25" s="19">
        <v>26495700</v>
      </c>
      <c r="K25" s="19">
        <v>0</v>
      </c>
      <c r="L25" s="19">
        <v>49206300</v>
      </c>
    </row>
    <row r="26" spans="1:12" x14ac:dyDescent="0.35">
      <c r="A26" s="7" t="s">
        <v>10</v>
      </c>
      <c r="B26" s="5" t="s">
        <v>9</v>
      </c>
      <c r="C26" s="125" t="s">
        <v>8</v>
      </c>
      <c r="D26" s="134" t="s">
        <v>176</v>
      </c>
      <c r="E26" s="124">
        <v>10</v>
      </c>
      <c r="F26" s="13" t="s">
        <v>177</v>
      </c>
      <c r="G26" s="5" t="s">
        <v>63</v>
      </c>
      <c r="H26" s="5" t="s">
        <v>180</v>
      </c>
      <c r="I26" s="19">
        <v>7000000</v>
      </c>
      <c r="J26" s="19">
        <v>3500000</v>
      </c>
      <c r="K26" s="19">
        <v>0</v>
      </c>
      <c r="L26" s="19">
        <v>3500000</v>
      </c>
    </row>
    <row r="27" spans="1:12" x14ac:dyDescent="0.35">
      <c r="A27" s="7" t="s">
        <v>10</v>
      </c>
      <c r="B27" s="5" t="s">
        <v>9</v>
      </c>
      <c r="C27" s="125" t="s">
        <v>8</v>
      </c>
      <c r="D27" s="134" t="s">
        <v>178</v>
      </c>
      <c r="E27" s="124">
        <v>29</v>
      </c>
      <c r="F27" s="13" t="s">
        <v>179</v>
      </c>
      <c r="G27" s="5" t="s">
        <v>124</v>
      </c>
      <c r="H27" s="5" t="s">
        <v>63</v>
      </c>
      <c r="I27" s="19">
        <v>94160500</v>
      </c>
      <c r="J27" s="19">
        <v>47080250</v>
      </c>
      <c r="K27" s="19">
        <v>0</v>
      </c>
      <c r="L27" s="19">
        <v>47080250</v>
      </c>
    </row>
    <row r="28" spans="1:12" x14ac:dyDescent="0.35">
      <c r="A28" s="7" t="s">
        <v>10</v>
      </c>
      <c r="B28" s="5" t="s">
        <v>9</v>
      </c>
      <c r="C28" s="125" t="s">
        <v>8</v>
      </c>
      <c r="D28" s="20" t="s">
        <v>131</v>
      </c>
      <c r="E28" s="124">
        <v>72</v>
      </c>
      <c r="F28" s="6" t="s">
        <v>181</v>
      </c>
      <c r="G28" s="5" t="s">
        <v>87</v>
      </c>
      <c r="H28" s="5" t="s">
        <v>133</v>
      </c>
      <c r="I28" s="19">
        <v>10000000</v>
      </c>
      <c r="J28" s="19">
        <v>5000000</v>
      </c>
      <c r="K28" s="19">
        <v>0</v>
      </c>
      <c r="L28" s="19">
        <v>5000000</v>
      </c>
    </row>
    <row r="29" spans="1:12" x14ac:dyDescent="0.35">
      <c r="A29" s="7" t="s">
        <v>10</v>
      </c>
      <c r="B29" s="5" t="s">
        <v>9</v>
      </c>
      <c r="C29" s="125" t="s">
        <v>8</v>
      </c>
      <c r="D29" s="20" t="s">
        <v>51</v>
      </c>
      <c r="E29" s="124">
        <v>22</v>
      </c>
      <c r="F29" s="6" t="s">
        <v>182</v>
      </c>
      <c r="G29" s="5" t="s">
        <v>106</v>
      </c>
      <c r="H29" s="5" t="s">
        <v>183</v>
      </c>
      <c r="I29" s="19">
        <v>4108000</v>
      </c>
      <c r="J29" s="19">
        <v>2054000</v>
      </c>
      <c r="K29" s="19">
        <v>0</v>
      </c>
      <c r="L29" s="19">
        <v>2054000</v>
      </c>
    </row>
    <row r="30" spans="1:12" x14ac:dyDescent="0.35">
      <c r="A30" s="7" t="s">
        <v>10</v>
      </c>
      <c r="B30" s="5" t="s">
        <v>9</v>
      </c>
      <c r="C30" s="125" t="s">
        <v>8</v>
      </c>
      <c r="D30" s="20" t="s">
        <v>185</v>
      </c>
      <c r="E30" s="124">
        <v>25</v>
      </c>
      <c r="F30" s="6" t="s">
        <v>184</v>
      </c>
      <c r="G30" s="5" t="s">
        <v>63</v>
      </c>
      <c r="H30" s="5" t="s">
        <v>116</v>
      </c>
      <c r="I30" s="19">
        <v>27905000</v>
      </c>
      <c r="J30" s="19">
        <v>13952500</v>
      </c>
      <c r="K30" s="19">
        <v>0</v>
      </c>
      <c r="L30" s="19">
        <v>13952500</v>
      </c>
    </row>
    <row r="31" spans="1:12" ht="29" x14ac:dyDescent="0.35">
      <c r="A31" s="7" t="s">
        <v>10</v>
      </c>
      <c r="B31" s="5" t="s">
        <v>9</v>
      </c>
      <c r="C31" s="125" t="s">
        <v>8</v>
      </c>
      <c r="D31" s="20" t="s">
        <v>187</v>
      </c>
      <c r="E31" s="124">
        <v>25</v>
      </c>
      <c r="F31" s="6" t="s">
        <v>186</v>
      </c>
      <c r="G31" s="5" t="s">
        <v>63</v>
      </c>
      <c r="H31" s="5" t="s">
        <v>116</v>
      </c>
      <c r="I31" s="19">
        <v>73990000</v>
      </c>
      <c r="J31" s="19">
        <v>36995000</v>
      </c>
      <c r="K31" s="19">
        <v>0</v>
      </c>
      <c r="L31" s="19">
        <v>36995000</v>
      </c>
    </row>
    <row r="32" spans="1:12" x14ac:dyDescent="0.35">
      <c r="A32" s="7" t="s">
        <v>10</v>
      </c>
      <c r="B32" s="5" t="s">
        <v>9</v>
      </c>
      <c r="C32" s="125" t="s">
        <v>8</v>
      </c>
      <c r="D32" s="20" t="s">
        <v>131</v>
      </c>
      <c r="E32" s="124">
        <v>72</v>
      </c>
      <c r="F32" s="6" t="s">
        <v>188</v>
      </c>
      <c r="G32" s="5" t="s">
        <v>87</v>
      </c>
      <c r="H32" s="5" t="s">
        <v>133</v>
      </c>
      <c r="I32" s="19">
        <v>14700000</v>
      </c>
      <c r="J32" s="19">
        <v>7350000</v>
      </c>
      <c r="K32" s="19">
        <v>0</v>
      </c>
      <c r="L32" s="19">
        <v>7350000</v>
      </c>
    </row>
    <row r="33" spans="1:12" x14ac:dyDescent="0.35">
      <c r="A33" s="7" t="s">
        <v>10</v>
      </c>
      <c r="B33" s="5" t="s">
        <v>9</v>
      </c>
      <c r="C33" s="125" t="s">
        <v>8</v>
      </c>
      <c r="D33" s="20" t="s">
        <v>189</v>
      </c>
      <c r="E33" s="124">
        <v>23</v>
      </c>
      <c r="F33" s="6" t="s">
        <v>190</v>
      </c>
      <c r="G33" s="5" t="s">
        <v>87</v>
      </c>
      <c r="H33" s="5" t="s">
        <v>133</v>
      </c>
      <c r="I33" s="19">
        <v>68933000</v>
      </c>
      <c r="J33" s="19">
        <v>34466500</v>
      </c>
      <c r="K33" s="19">
        <v>0</v>
      </c>
      <c r="L33" s="19">
        <v>34466500</v>
      </c>
    </row>
    <row r="34" spans="1:12" x14ac:dyDescent="0.35">
      <c r="A34" s="7" t="s">
        <v>10</v>
      </c>
      <c r="B34" s="5" t="s">
        <v>9</v>
      </c>
      <c r="C34" s="125" t="s">
        <v>8</v>
      </c>
      <c r="D34" s="20" t="s">
        <v>191</v>
      </c>
      <c r="E34" s="124">
        <v>29</v>
      </c>
      <c r="F34" s="6" t="s">
        <v>192</v>
      </c>
      <c r="G34" s="5" t="s">
        <v>124</v>
      </c>
      <c r="H34" s="5"/>
      <c r="I34" s="19">
        <v>64656400</v>
      </c>
      <c r="J34" s="19">
        <v>32328200</v>
      </c>
      <c r="K34" s="19">
        <v>0</v>
      </c>
      <c r="L34" s="19">
        <v>32328200</v>
      </c>
    </row>
    <row r="35" spans="1:12" x14ac:dyDescent="0.35">
      <c r="A35" s="7" t="s">
        <v>10</v>
      </c>
      <c r="B35" s="5" t="s">
        <v>9</v>
      </c>
      <c r="C35" s="125" t="s">
        <v>8</v>
      </c>
      <c r="D35" s="134" t="s">
        <v>193</v>
      </c>
      <c r="E35" s="124">
        <v>23</v>
      </c>
      <c r="F35" s="6" t="s">
        <v>194</v>
      </c>
      <c r="G35" s="5" t="s">
        <v>155</v>
      </c>
      <c r="H35" s="5"/>
      <c r="I35" s="19">
        <v>4147573.92</v>
      </c>
      <c r="J35" s="19">
        <v>2073786.96</v>
      </c>
      <c r="K35" s="19">
        <v>0</v>
      </c>
      <c r="L35" s="19">
        <v>2073786.96</v>
      </c>
    </row>
    <row r="36" spans="1:12" ht="29" x14ac:dyDescent="0.35">
      <c r="A36" s="20" t="s">
        <v>10</v>
      </c>
      <c r="B36" s="126" t="s">
        <v>15</v>
      </c>
      <c r="C36" s="125" t="s">
        <v>12</v>
      </c>
      <c r="D36" s="134" t="s">
        <v>164</v>
      </c>
      <c r="E36" s="124">
        <v>46</v>
      </c>
      <c r="F36" s="127" t="s">
        <v>175</v>
      </c>
      <c r="G36" s="126"/>
      <c r="H36" s="126"/>
      <c r="I36" s="129">
        <v>468256</v>
      </c>
      <c r="J36" s="129">
        <v>234128</v>
      </c>
      <c r="K36" s="129">
        <v>0</v>
      </c>
      <c r="L36" s="129">
        <v>234128</v>
      </c>
    </row>
    <row r="37" spans="1:12" ht="29" x14ac:dyDescent="0.35">
      <c r="A37" s="20" t="s">
        <v>10</v>
      </c>
      <c r="B37" s="126" t="s">
        <v>15</v>
      </c>
      <c r="C37" s="125" t="s">
        <v>12</v>
      </c>
      <c r="D37" s="134" t="s">
        <v>165</v>
      </c>
      <c r="E37" s="124">
        <v>46</v>
      </c>
      <c r="F37" s="127" t="s">
        <v>311</v>
      </c>
      <c r="G37" s="126"/>
      <c r="H37" s="126"/>
      <c r="I37" s="129">
        <v>170000</v>
      </c>
      <c r="J37" s="129">
        <v>85000</v>
      </c>
      <c r="K37" s="129">
        <v>0</v>
      </c>
      <c r="L37" s="129">
        <v>85000</v>
      </c>
    </row>
    <row r="38" spans="1:12" ht="29" x14ac:dyDescent="0.35">
      <c r="A38" s="20" t="s">
        <v>10</v>
      </c>
      <c r="B38" s="126" t="s">
        <v>15</v>
      </c>
      <c r="C38" s="125" t="s">
        <v>12</v>
      </c>
      <c r="D38" s="134" t="s">
        <v>166</v>
      </c>
      <c r="E38" s="124">
        <v>22</v>
      </c>
      <c r="F38" s="127" t="s">
        <v>175</v>
      </c>
      <c r="G38" s="126"/>
      <c r="H38" s="126"/>
      <c r="I38" s="129">
        <v>218032</v>
      </c>
      <c r="J38" s="129">
        <v>109016</v>
      </c>
      <c r="K38" s="129">
        <v>0</v>
      </c>
      <c r="L38" s="129">
        <v>109016</v>
      </c>
    </row>
    <row r="39" spans="1:12" ht="29" x14ac:dyDescent="0.35">
      <c r="A39" s="20" t="s">
        <v>10</v>
      </c>
      <c r="B39" s="126" t="s">
        <v>15</v>
      </c>
      <c r="C39" s="125" t="s">
        <v>12</v>
      </c>
      <c r="D39" s="134" t="s">
        <v>167</v>
      </c>
      <c r="E39" s="124">
        <v>32</v>
      </c>
      <c r="F39" s="20" t="s">
        <v>311</v>
      </c>
      <c r="G39" s="126"/>
      <c r="H39" s="126"/>
      <c r="I39" s="129">
        <v>200000</v>
      </c>
      <c r="J39" s="129">
        <v>100000</v>
      </c>
      <c r="K39" s="129">
        <v>0</v>
      </c>
      <c r="L39" s="129">
        <v>100000</v>
      </c>
    </row>
    <row r="40" spans="1:12" ht="29" x14ac:dyDescent="0.35">
      <c r="A40" s="20" t="s">
        <v>10</v>
      </c>
      <c r="B40" s="126" t="s">
        <v>15</v>
      </c>
      <c r="C40" s="125" t="s">
        <v>12</v>
      </c>
      <c r="D40" s="134" t="s">
        <v>168</v>
      </c>
      <c r="E40" s="124">
        <v>25</v>
      </c>
      <c r="F40" s="127" t="s">
        <v>175</v>
      </c>
      <c r="G40" s="126"/>
      <c r="H40" s="126"/>
      <c r="I40" s="129">
        <v>147550</v>
      </c>
      <c r="J40" s="129">
        <v>73775</v>
      </c>
      <c r="K40" s="129">
        <v>0</v>
      </c>
      <c r="L40" s="129">
        <v>73775</v>
      </c>
    </row>
    <row r="41" spans="1:12" ht="29" x14ac:dyDescent="0.35">
      <c r="A41" s="20" t="s">
        <v>10</v>
      </c>
      <c r="B41" s="126" t="s">
        <v>15</v>
      </c>
      <c r="C41" s="125" t="s">
        <v>12</v>
      </c>
      <c r="D41" s="134" t="s">
        <v>169</v>
      </c>
      <c r="E41" s="124">
        <v>42</v>
      </c>
      <c r="F41" s="20" t="s">
        <v>312</v>
      </c>
      <c r="G41" s="126"/>
      <c r="H41" s="126"/>
      <c r="I41" s="129">
        <v>97000</v>
      </c>
      <c r="J41" s="129">
        <v>48500</v>
      </c>
      <c r="K41" s="129">
        <v>0</v>
      </c>
      <c r="L41" s="129">
        <v>48500</v>
      </c>
    </row>
    <row r="42" spans="1:12" ht="29" x14ac:dyDescent="0.35">
      <c r="A42" s="20" t="s">
        <v>10</v>
      </c>
      <c r="B42" s="126" t="s">
        <v>15</v>
      </c>
      <c r="C42" s="125" t="s">
        <v>12</v>
      </c>
      <c r="D42" s="134" t="s">
        <v>170</v>
      </c>
      <c r="E42" s="124">
        <v>32</v>
      </c>
      <c r="F42" s="20" t="s">
        <v>313</v>
      </c>
      <c r="G42" s="126"/>
      <c r="H42" s="126"/>
      <c r="I42" s="129">
        <v>1960000</v>
      </c>
      <c r="J42" s="129">
        <v>980000</v>
      </c>
      <c r="K42" s="129">
        <v>0</v>
      </c>
      <c r="L42" s="129">
        <v>980000</v>
      </c>
    </row>
    <row r="43" spans="1:12" ht="29" x14ac:dyDescent="0.35">
      <c r="A43" s="20" t="s">
        <v>10</v>
      </c>
      <c r="B43" s="126" t="s">
        <v>15</v>
      </c>
      <c r="C43" s="125" t="s">
        <v>12</v>
      </c>
      <c r="D43" s="134" t="s">
        <v>171</v>
      </c>
      <c r="E43" s="124">
        <v>71</v>
      </c>
      <c r="F43" s="20" t="s">
        <v>311</v>
      </c>
      <c r="G43" s="126"/>
      <c r="H43" s="126"/>
      <c r="I43" s="129">
        <v>200000</v>
      </c>
      <c r="J43" s="129">
        <v>100000</v>
      </c>
      <c r="K43" s="129">
        <v>0</v>
      </c>
      <c r="L43" s="129">
        <v>100000</v>
      </c>
    </row>
    <row r="44" spans="1:12" ht="29" x14ac:dyDescent="0.35">
      <c r="A44" s="20" t="s">
        <v>10</v>
      </c>
      <c r="B44" s="126" t="s">
        <v>15</v>
      </c>
      <c r="C44" s="125" t="s">
        <v>12</v>
      </c>
      <c r="D44" s="134" t="s">
        <v>172</v>
      </c>
      <c r="E44" s="124">
        <v>32</v>
      </c>
      <c r="F44" s="20" t="s">
        <v>313</v>
      </c>
      <c r="G44" s="126"/>
      <c r="H44" s="126"/>
      <c r="I44" s="129">
        <v>337000</v>
      </c>
      <c r="J44" s="129">
        <v>168500</v>
      </c>
      <c r="K44" s="129">
        <v>0</v>
      </c>
      <c r="L44" s="129">
        <v>168500</v>
      </c>
    </row>
    <row r="45" spans="1:12" ht="29" x14ac:dyDescent="0.35">
      <c r="A45" s="20" t="s">
        <v>10</v>
      </c>
      <c r="B45" s="126" t="s">
        <v>15</v>
      </c>
      <c r="C45" s="125" t="s">
        <v>12</v>
      </c>
      <c r="D45" s="134" t="s">
        <v>173</v>
      </c>
      <c r="E45" s="124">
        <v>45</v>
      </c>
      <c r="F45" s="127" t="s">
        <v>175</v>
      </c>
      <c r="G45" s="126"/>
      <c r="H45" s="126"/>
      <c r="I45" s="129">
        <v>200000</v>
      </c>
      <c r="J45" s="129">
        <v>100000</v>
      </c>
      <c r="K45" s="129">
        <v>0</v>
      </c>
      <c r="L45" s="129">
        <v>100000</v>
      </c>
    </row>
    <row r="46" spans="1:12" ht="29" x14ac:dyDescent="0.35">
      <c r="A46" s="20" t="s">
        <v>10</v>
      </c>
      <c r="B46" s="126" t="s">
        <v>15</v>
      </c>
      <c r="C46" s="125" t="s">
        <v>12</v>
      </c>
      <c r="D46" s="134" t="s">
        <v>173</v>
      </c>
      <c r="E46" s="124">
        <v>45</v>
      </c>
      <c r="F46" s="127" t="s">
        <v>175</v>
      </c>
      <c r="G46" s="126"/>
      <c r="H46" s="126"/>
      <c r="I46" s="126"/>
      <c r="J46" s="126"/>
      <c r="K46" s="126"/>
      <c r="L46" s="126"/>
    </row>
    <row r="47" spans="1:12" ht="29" x14ac:dyDescent="0.35">
      <c r="A47" s="20" t="s">
        <v>10</v>
      </c>
      <c r="B47" s="126" t="s">
        <v>15</v>
      </c>
      <c r="C47" s="125" t="s">
        <v>12</v>
      </c>
      <c r="D47" s="134" t="s">
        <v>174</v>
      </c>
      <c r="E47" s="124">
        <v>22</v>
      </c>
      <c r="F47" s="127" t="s">
        <v>175</v>
      </c>
      <c r="G47" s="126"/>
      <c r="H47" s="126"/>
      <c r="I47" s="129">
        <v>82300</v>
      </c>
      <c r="J47" s="129">
        <v>41150</v>
      </c>
      <c r="K47" s="129">
        <v>0</v>
      </c>
      <c r="L47" s="129">
        <v>41150</v>
      </c>
    </row>
    <row r="48" spans="1:12" x14ac:dyDescent="0.35">
      <c r="A48" s="20" t="s">
        <v>10</v>
      </c>
      <c r="B48" s="126" t="s">
        <v>16</v>
      </c>
      <c r="C48" s="125" t="s">
        <v>13</v>
      </c>
      <c r="D48" s="134"/>
      <c r="E48" s="124"/>
      <c r="F48" s="127" t="s">
        <v>196</v>
      </c>
      <c r="G48" s="126"/>
      <c r="H48" s="126"/>
      <c r="I48" s="126"/>
      <c r="J48" s="126"/>
      <c r="K48" s="126"/>
      <c r="L48" s="126"/>
    </row>
    <row r="49" spans="1:12" x14ac:dyDescent="0.35">
      <c r="A49" s="20" t="s">
        <v>10</v>
      </c>
      <c r="B49" s="126" t="s">
        <v>16</v>
      </c>
      <c r="C49" s="125" t="s">
        <v>14</v>
      </c>
      <c r="D49" s="20" t="s">
        <v>197</v>
      </c>
      <c r="E49" s="124">
        <v>94</v>
      </c>
      <c r="F49" s="128" t="s">
        <v>198</v>
      </c>
      <c r="G49" s="126"/>
      <c r="H49" s="126"/>
      <c r="I49" s="129">
        <v>5565000</v>
      </c>
      <c r="J49" s="129">
        <v>4173750</v>
      </c>
      <c r="K49" s="129">
        <v>0</v>
      </c>
      <c r="L49" s="129">
        <v>1391250</v>
      </c>
    </row>
    <row r="50" spans="1:12" x14ac:dyDescent="0.35">
      <c r="A50" s="20" t="s">
        <v>10</v>
      </c>
      <c r="B50" s="126" t="s">
        <v>16</v>
      </c>
      <c r="C50" s="125" t="s">
        <v>14</v>
      </c>
      <c r="D50" s="20" t="s">
        <v>200</v>
      </c>
      <c r="E50" s="124">
        <v>94</v>
      </c>
      <c r="F50" s="127" t="s">
        <v>199</v>
      </c>
      <c r="G50" s="126" t="s">
        <v>209</v>
      </c>
      <c r="H50" s="126"/>
      <c r="I50" s="129">
        <v>6517000</v>
      </c>
      <c r="J50" s="129">
        <v>4887750</v>
      </c>
      <c r="K50" s="129">
        <v>0</v>
      </c>
      <c r="L50" s="129">
        <v>1629250</v>
      </c>
    </row>
    <row r="51" spans="1:12" x14ac:dyDescent="0.35">
      <c r="A51" s="20" t="s">
        <v>10</v>
      </c>
      <c r="B51" s="126" t="s">
        <v>16</v>
      </c>
      <c r="C51" s="125" t="s">
        <v>202</v>
      </c>
      <c r="D51" s="20" t="s">
        <v>201</v>
      </c>
      <c r="E51" s="124">
        <v>94</v>
      </c>
      <c r="F51" s="127" t="s">
        <v>203</v>
      </c>
      <c r="G51" s="130" t="s">
        <v>106</v>
      </c>
      <c r="H51" s="126"/>
      <c r="I51" s="126"/>
      <c r="J51" s="126"/>
      <c r="K51" s="126"/>
      <c r="L51" s="126"/>
    </row>
    <row r="52" spans="1:12" ht="29" x14ac:dyDescent="0.35">
      <c r="A52" s="20" t="s">
        <v>10</v>
      </c>
      <c r="B52" s="126" t="s">
        <v>16</v>
      </c>
      <c r="C52" s="125" t="s">
        <v>202</v>
      </c>
      <c r="D52" s="20" t="s">
        <v>201</v>
      </c>
      <c r="E52" s="124">
        <v>94</v>
      </c>
      <c r="F52" s="127" t="s">
        <v>204</v>
      </c>
      <c r="G52" s="126" t="s">
        <v>106</v>
      </c>
      <c r="H52" s="126" t="s">
        <v>88</v>
      </c>
      <c r="I52" s="129">
        <v>87463020</v>
      </c>
      <c r="J52" s="129">
        <v>39358359</v>
      </c>
      <c r="K52" s="129">
        <v>0</v>
      </c>
      <c r="L52" s="129">
        <v>48104661</v>
      </c>
    </row>
    <row r="53" spans="1:12" x14ac:dyDescent="0.35">
      <c r="A53" s="20" t="s">
        <v>10</v>
      </c>
      <c r="B53" s="126" t="s">
        <v>16</v>
      </c>
      <c r="C53" s="125" t="s">
        <v>202</v>
      </c>
      <c r="D53" s="20" t="s">
        <v>206</v>
      </c>
      <c r="E53" s="124">
        <v>94</v>
      </c>
      <c r="F53" s="127" t="s">
        <v>205</v>
      </c>
      <c r="G53" s="126" t="s">
        <v>88</v>
      </c>
      <c r="H53" s="126"/>
      <c r="I53" s="129">
        <v>8467000</v>
      </c>
      <c r="J53" s="129">
        <v>3810150</v>
      </c>
      <c r="K53" s="129">
        <v>0</v>
      </c>
      <c r="L53" s="129">
        <v>4656850</v>
      </c>
    </row>
    <row r="54" spans="1:12" x14ac:dyDescent="0.35">
      <c r="A54" s="20" t="s">
        <v>10</v>
      </c>
      <c r="B54" s="126" t="s">
        <v>16</v>
      </c>
      <c r="C54" s="125" t="s">
        <v>202</v>
      </c>
      <c r="D54" s="20" t="s">
        <v>206</v>
      </c>
      <c r="E54" s="124">
        <v>94</v>
      </c>
      <c r="F54" s="128" t="s">
        <v>207</v>
      </c>
      <c r="G54" s="126" t="s">
        <v>88</v>
      </c>
      <c r="H54" s="126"/>
      <c r="I54" s="129">
        <v>12725000</v>
      </c>
      <c r="J54" s="129">
        <v>5726250</v>
      </c>
      <c r="K54" s="129">
        <v>0</v>
      </c>
      <c r="L54" s="129">
        <v>6998750</v>
      </c>
    </row>
    <row r="55" spans="1:12" x14ac:dyDescent="0.35">
      <c r="A55" s="20" t="s">
        <v>10</v>
      </c>
      <c r="B55" s="126" t="s">
        <v>16</v>
      </c>
      <c r="C55" s="125" t="s">
        <v>202</v>
      </c>
      <c r="D55" s="20" t="s">
        <v>206</v>
      </c>
      <c r="E55" s="124">
        <v>94</v>
      </c>
      <c r="F55" s="128" t="s">
        <v>208</v>
      </c>
      <c r="G55" s="126" t="s">
        <v>88</v>
      </c>
      <c r="H55" s="126"/>
      <c r="I55" s="129">
        <v>48611200</v>
      </c>
      <c r="J55" s="129">
        <v>21875040</v>
      </c>
      <c r="K55" s="129">
        <v>0</v>
      </c>
      <c r="L55" s="129">
        <v>26736160</v>
      </c>
    </row>
    <row r="56" spans="1:12" x14ac:dyDescent="0.35">
      <c r="A56" s="20" t="s">
        <v>10</v>
      </c>
      <c r="B56" s="126" t="s">
        <v>16</v>
      </c>
      <c r="C56" s="125" t="s">
        <v>202</v>
      </c>
      <c r="D56" s="20" t="s">
        <v>201</v>
      </c>
      <c r="E56" s="124">
        <v>94</v>
      </c>
      <c r="F56" s="128" t="s">
        <v>203</v>
      </c>
      <c r="G56" s="126" t="s">
        <v>106</v>
      </c>
      <c r="H56" s="126"/>
      <c r="I56" s="129">
        <v>17893200</v>
      </c>
      <c r="J56" s="129">
        <v>8946600</v>
      </c>
      <c r="K56" s="129">
        <v>0</v>
      </c>
      <c r="L56" s="129">
        <v>8946600</v>
      </c>
    </row>
    <row r="57" spans="1:12" ht="29" x14ac:dyDescent="0.35">
      <c r="A57" s="20" t="s">
        <v>10</v>
      </c>
      <c r="B57" s="126" t="s">
        <v>21</v>
      </c>
      <c r="C57" s="125" t="s">
        <v>17</v>
      </c>
      <c r="D57" s="134" t="s">
        <v>220</v>
      </c>
      <c r="E57" s="124">
        <v>27</v>
      </c>
      <c r="F57" s="127" t="s">
        <v>221</v>
      </c>
      <c r="G57" s="126" t="s">
        <v>155</v>
      </c>
      <c r="H57" s="126"/>
      <c r="I57" s="129">
        <v>2616350</v>
      </c>
      <c r="J57" s="129">
        <v>1308175</v>
      </c>
      <c r="K57" s="129">
        <v>0</v>
      </c>
      <c r="L57" s="129">
        <v>1308175</v>
      </c>
    </row>
    <row r="58" spans="1:12" ht="29" x14ac:dyDescent="0.35">
      <c r="A58" s="20" t="s">
        <v>10</v>
      </c>
      <c r="B58" s="126" t="s">
        <v>21</v>
      </c>
      <c r="C58" s="125" t="s">
        <v>17</v>
      </c>
      <c r="D58" s="134" t="s">
        <v>153</v>
      </c>
      <c r="E58" s="124">
        <v>27</v>
      </c>
      <c r="F58" s="127" t="s">
        <v>222</v>
      </c>
      <c r="G58" s="126" t="s">
        <v>155</v>
      </c>
      <c r="H58" s="126"/>
      <c r="I58" s="129">
        <v>10000000</v>
      </c>
      <c r="J58" s="129">
        <v>5000000</v>
      </c>
      <c r="K58" s="129">
        <v>0</v>
      </c>
      <c r="L58" s="129">
        <v>5000000</v>
      </c>
    </row>
    <row r="59" spans="1:12" ht="29" x14ac:dyDescent="0.35">
      <c r="A59" s="20" t="s">
        <v>10</v>
      </c>
      <c r="B59" s="126" t="s">
        <v>21</v>
      </c>
      <c r="C59" s="125" t="s">
        <v>17</v>
      </c>
      <c r="D59" s="20" t="s">
        <v>223</v>
      </c>
      <c r="E59" s="124">
        <v>25</v>
      </c>
      <c r="F59" s="127" t="s">
        <v>224</v>
      </c>
      <c r="G59" s="126" t="s">
        <v>63</v>
      </c>
      <c r="H59" s="126"/>
      <c r="I59" s="129">
        <v>1701932</v>
      </c>
      <c r="J59" s="129">
        <v>850966</v>
      </c>
      <c r="K59" s="129">
        <v>0</v>
      </c>
      <c r="L59" s="129">
        <v>850966</v>
      </c>
    </row>
    <row r="60" spans="1:12" ht="29" x14ac:dyDescent="0.35">
      <c r="A60" s="20" t="s">
        <v>10</v>
      </c>
      <c r="B60" s="126" t="s">
        <v>21</v>
      </c>
      <c r="C60" s="127" t="s">
        <v>17</v>
      </c>
      <c r="D60" s="126" t="s">
        <v>225</v>
      </c>
      <c r="E60" s="124">
        <v>46</v>
      </c>
      <c r="F60" s="127" t="s">
        <v>226</v>
      </c>
      <c r="G60" s="126" t="s">
        <v>88</v>
      </c>
      <c r="H60" s="126"/>
      <c r="I60" s="129">
        <v>6928657</v>
      </c>
      <c r="J60" s="129">
        <v>3464328.5</v>
      </c>
      <c r="K60" s="129">
        <v>0</v>
      </c>
      <c r="L60" s="129">
        <v>3464328.5</v>
      </c>
    </row>
    <row r="61" spans="1:12" ht="29" x14ac:dyDescent="0.35">
      <c r="A61" s="20" t="s">
        <v>10</v>
      </c>
      <c r="B61" s="126" t="s">
        <v>21</v>
      </c>
      <c r="C61" s="127" t="s">
        <v>17</v>
      </c>
      <c r="D61" s="128" t="s">
        <v>227</v>
      </c>
      <c r="E61" s="124">
        <v>28</v>
      </c>
      <c r="F61" s="127" t="s">
        <v>233</v>
      </c>
      <c r="G61" s="126" t="s">
        <v>63</v>
      </c>
      <c r="H61" s="126"/>
      <c r="I61" s="129">
        <v>3220000</v>
      </c>
      <c r="J61" s="129">
        <v>1610000</v>
      </c>
      <c r="K61" s="129">
        <v>0</v>
      </c>
      <c r="L61" s="129">
        <v>1610000</v>
      </c>
    </row>
    <row r="62" spans="1:12" ht="29" x14ac:dyDescent="0.35">
      <c r="A62" s="20" t="s">
        <v>10</v>
      </c>
      <c r="B62" s="126" t="s">
        <v>21</v>
      </c>
      <c r="C62" s="127" t="s">
        <v>17</v>
      </c>
      <c r="D62" s="128" t="s">
        <v>228</v>
      </c>
      <c r="E62" s="124">
        <v>26</v>
      </c>
      <c r="F62" s="127" t="s">
        <v>234</v>
      </c>
      <c r="G62" s="126" t="s">
        <v>139</v>
      </c>
      <c r="H62" s="126"/>
      <c r="I62" s="129">
        <v>1726693</v>
      </c>
      <c r="J62" s="129">
        <v>863346.5</v>
      </c>
      <c r="K62" s="129">
        <v>0</v>
      </c>
      <c r="L62" s="129">
        <v>863346.5</v>
      </c>
    </row>
    <row r="63" spans="1:12" ht="29" x14ac:dyDescent="0.35">
      <c r="A63" s="20" t="s">
        <v>10</v>
      </c>
      <c r="B63" s="126" t="s">
        <v>21</v>
      </c>
      <c r="C63" s="127" t="s">
        <v>17</v>
      </c>
      <c r="D63" s="128" t="s">
        <v>229</v>
      </c>
      <c r="E63" s="124">
        <v>46</v>
      </c>
      <c r="F63" s="127" t="s">
        <v>235</v>
      </c>
      <c r="G63" s="126" t="s">
        <v>155</v>
      </c>
      <c r="H63" s="126"/>
      <c r="I63" s="129">
        <v>2531200</v>
      </c>
      <c r="J63" s="129">
        <v>1265600</v>
      </c>
      <c r="K63" s="129">
        <v>0</v>
      </c>
      <c r="L63" s="129">
        <v>1265600</v>
      </c>
    </row>
    <row r="64" spans="1:12" ht="29" x14ac:dyDescent="0.35">
      <c r="A64" s="20" t="s">
        <v>10</v>
      </c>
      <c r="B64" s="126" t="s">
        <v>21</v>
      </c>
      <c r="C64" s="127" t="s">
        <v>17</v>
      </c>
      <c r="D64" s="128" t="s">
        <v>230</v>
      </c>
      <c r="E64" s="124">
        <v>25</v>
      </c>
      <c r="F64" s="127" t="s">
        <v>236</v>
      </c>
      <c r="G64" s="126" t="s">
        <v>237</v>
      </c>
      <c r="H64" s="126"/>
      <c r="I64" s="129">
        <v>416000</v>
      </c>
      <c r="J64" s="129">
        <v>208000</v>
      </c>
      <c r="K64" s="129">
        <v>0</v>
      </c>
      <c r="L64" s="129">
        <v>208000</v>
      </c>
    </row>
    <row r="65" spans="1:12" ht="29" x14ac:dyDescent="0.35">
      <c r="A65" s="20" t="s">
        <v>10</v>
      </c>
      <c r="B65" s="126" t="s">
        <v>21</v>
      </c>
      <c r="C65" s="127" t="s">
        <v>17</v>
      </c>
      <c r="D65" s="128" t="s">
        <v>231</v>
      </c>
      <c r="E65" s="124">
        <v>32</v>
      </c>
      <c r="F65" s="127" t="s">
        <v>238</v>
      </c>
      <c r="G65" s="126" t="s">
        <v>239</v>
      </c>
      <c r="H65" s="126"/>
      <c r="I65" s="129">
        <v>742418.84</v>
      </c>
      <c r="J65" s="129">
        <v>371209.42</v>
      </c>
      <c r="K65" s="129">
        <v>0</v>
      </c>
      <c r="L65" s="129">
        <v>371209.42</v>
      </c>
    </row>
    <row r="66" spans="1:12" ht="29" x14ac:dyDescent="0.35">
      <c r="A66" s="20" t="s">
        <v>10</v>
      </c>
      <c r="B66" s="126" t="s">
        <v>21</v>
      </c>
      <c r="C66" s="127" t="s">
        <v>17</v>
      </c>
      <c r="D66" s="128" t="s">
        <v>232</v>
      </c>
      <c r="E66" s="124">
        <v>43</v>
      </c>
      <c r="F66" s="127" t="s">
        <v>240</v>
      </c>
      <c r="G66" s="126" t="s">
        <v>63</v>
      </c>
      <c r="H66" s="126"/>
      <c r="I66" s="129">
        <v>862000</v>
      </c>
      <c r="J66" s="129">
        <v>431000</v>
      </c>
      <c r="K66" s="129">
        <v>0</v>
      </c>
      <c r="L66" s="129">
        <v>431000</v>
      </c>
    </row>
    <row r="67" spans="1:12" ht="29" x14ac:dyDescent="0.35">
      <c r="A67" s="20" t="s">
        <v>10</v>
      </c>
      <c r="B67" s="126" t="s">
        <v>21</v>
      </c>
      <c r="C67" s="127" t="s">
        <v>17</v>
      </c>
      <c r="D67" s="128" t="s">
        <v>241</v>
      </c>
      <c r="E67" s="124">
        <v>28</v>
      </c>
      <c r="F67" s="127" t="s">
        <v>246</v>
      </c>
      <c r="G67" s="126" t="s">
        <v>91</v>
      </c>
      <c r="H67" s="126"/>
      <c r="I67" s="129">
        <v>3953190</v>
      </c>
      <c r="J67" s="129">
        <v>1976595</v>
      </c>
      <c r="K67" s="129">
        <v>0</v>
      </c>
      <c r="L67" s="129">
        <v>1976595</v>
      </c>
    </row>
    <row r="68" spans="1:12" ht="29" x14ac:dyDescent="0.35">
      <c r="A68" s="20" t="s">
        <v>10</v>
      </c>
      <c r="B68" s="126" t="s">
        <v>21</v>
      </c>
      <c r="C68" s="127" t="s">
        <v>17</v>
      </c>
      <c r="D68" s="128" t="s">
        <v>242</v>
      </c>
      <c r="E68" s="124">
        <v>46</v>
      </c>
      <c r="F68" s="127" t="s">
        <v>253</v>
      </c>
      <c r="G68" s="126" t="s">
        <v>88</v>
      </c>
      <c r="H68" s="126"/>
      <c r="I68" s="129">
        <v>2190000</v>
      </c>
      <c r="J68" s="129">
        <v>1095000</v>
      </c>
      <c r="K68" s="129">
        <v>0</v>
      </c>
      <c r="L68" s="129">
        <v>1095000</v>
      </c>
    </row>
    <row r="69" spans="1:12" ht="29" x14ac:dyDescent="0.35">
      <c r="A69" s="20" t="s">
        <v>10</v>
      </c>
      <c r="B69" s="126" t="s">
        <v>21</v>
      </c>
      <c r="C69" s="127" t="s">
        <v>17</v>
      </c>
      <c r="D69" s="128" t="s">
        <v>243</v>
      </c>
      <c r="E69" s="124">
        <v>23</v>
      </c>
      <c r="F69" s="127" t="s">
        <v>252</v>
      </c>
      <c r="G69" s="126" t="s">
        <v>155</v>
      </c>
      <c r="H69" s="126"/>
      <c r="I69" s="129">
        <v>2911024</v>
      </c>
      <c r="J69" s="129">
        <v>1455512</v>
      </c>
      <c r="K69" s="129">
        <v>0</v>
      </c>
      <c r="L69" s="129">
        <v>1455512</v>
      </c>
    </row>
    <row r="70" spans="1:12" ht="29" x14ac:dyDescent="0.35">
      <c r="A70" s="20" t="s">
        <v>10</v>
      </c>
      <c r="B70" s="126" t="s">
        <v>21</v>
      </c>
      <c r="C70" s="127" t="s">
        <v>17</v>
      </c>
      <c r="D70" s="128" t="s">
        <v>244</v>
      </c>
      <c r="E70" s="124">
        <v>32</v>
      </c>
      <c r="F70" s="127" t="s">
        <v>251</v>
      </c>
      <c r="G70" s="126" t="s">
        <v>63</v>
      </c>
      <c r="H70" s="126"/>
      <c r="I70" s="129">
        <v>8855907.2899999991</v>
      </c>
      <c r="J70" s="129">
        <v>4427953.6399999997</v>
      </c>
      <c r="K70" s="129">
        <v>0</v>
      </c>
      <c r="L70" s="129">
        <v>4427953.6500000004</v>
      </c>
    </row>
    <row r="71" spans="1:12" ht="29" x14ac:dyDescent="0.35">
      <c r="A71" s="20" t="s">
        <v>10</v>
      </c>
      <c r="B71" s="126" t="s">
        <v>21</v>
      </c>
      <c r="C71" s="127" t="s">
        <v>17</v>
      </c>
      <c r="D71" s="128" t="s">
        <v>153</v>
      </c>
      <c r="E71" s="124">
        <v>27</v>
      </c>
      <c r="F71" s="127" t="s">
        <v>250</v>
      </c>
      <c r="G71" s="126" t="s">
        <v>155</v>
      </c>
      <c r="H71" s="126"/>
      <c r="I71" s="129">
        <v>5883099</v>
      </c>
      <c r="J71" s="129">
        <v>2941549.5</v>
      </c>
      <c r="K71" s="129">
        <v>0</v>
      </c>
      <c r="L71" s="129">
        <v>2941549.5</v>
      </c>
    </row>
    <row r="72" spans="1:12" ht="29" x14ac:dyDescent="0.35">
      <c r="A72" s="20" t="s">
        <v>10</v>
      </c>
      <c r="B72" s="126" t="s">
        <v>21</v>
      </c>
      <c r="C72" s="127" t="s">
        <v>17</v>
      </c>
      <c r="D72" s="128" t="s">
        <v>228</v>
      </c>
      <c r="E72" s="124">
        <v>26</v>
      </c>
      <c r="F72" s="127" t="s">
        <v>249</v>
      </c>
      <c r="G72" s="126" t="s">
        <v>139</v>
      </c>
      <c r="H72" s="126"/>
      <c r="I72" s="129">
        <v>1467348.14</v>
      </c>
      <c r="J72" s="129">
        <v>733674.07</v>
      </c>
      <c r="K72" s="129">
        <v>0</v>
      </c>
      <c r="L72" s="129">
        <v>733674.07</v>
      </c>
    </row>
    <row r="73" spans="1:12" ht="29" x14ac:dyDescent="0.35">
      <c r="A73" s="20" t="s">
        <v>10</v>
      </c>
      <c r="B73" s="126" t="s">
        <v>21</v>
      </c>
      <c r="C73" s="127" t="s">
        <v>17</v>
      </c>
      <c r="D73" s="128" t="s">
        <v>245</v>
      </c>
      <c r="E73" s="124">
        <v>32</v>
      </c>
      <c r="F73" s="127" t="s">
        <v>248</v>
      </c>
      <c r="G73" s="126" t="s">
        <v>247</v>
      </c>
      <c r="H73" s="126"/>
      <c r="I73" s="129">
        <v>2307000</v>
      </c>
      <c r="J73" s="129">
        <v>1153500</v>
      </c>
      <c r="K73" s="129">
        <v>0</v>
      </c>
      <c r="L73" s="129">
        <v>1153500</v>
      </c>
    </row>
    <row r="74" spans="1:12" ht="16.5" customHeight="1" x14ac:dyDescent="0.35">
      <c r="A74" s="20" t="s">
        <v>20</v>
      </c>
      <c r="B74" s="131" t="s">
        <v>19</v>
      </c>
      <c r="C74" s="127" t="s">
        <v>18</v>
      </c>
      <c r="D74" s="126" t="s">
        <v>74</v>
      </c>
      <c r="E74" s="124">
        <v>28</v>
      </c>
      <c r="F74" s="127" t="s">
        <v>75</v>
      </c>
      <c r="G74" s="126" t="s">
        <v>76</v>
      </c>
      <c r="H74" s="126"/>
      <c r="I74" s="129">
        <v>5572001</v>
      </c>
      <c r="J74" s="129">
        <v>3251819.78</v>
      </c>
      <c r="K74" s="129">
        <v>0</v>
      </c>
      <c r="L74" s="129">
        <v>2320181.2200000002</v>
      </c>
    </row>
    <row r="75" spans="1:12" ht="13.5" customHeight="1" x14ac:dyDescent="0.35">
      <c r="A75" s="20" t="s">
        <v>20</v>
      </c>
      <c r="B75" s="131" t="s">
        <v>19</v>
      </c>
      <c r="C75" s="127" t="s">
        <v>18</v>
      </c>
      <c r="D75" s="126" t="s">
        <v>79</v>
      </c>
      <c r="E75" s="124">
        <v>32</v>
      </c>
      <c r="F75" s="132" t="s">
        <v>77</v>
      </c>
      <c r="G75" s="126" t="s">
        <v>106</v>
      </c>
      <c r="H75" s="126" t="s">
        <v>78</v>
      </c>
      <c r="I75" s="129">
        <v>5938108</v>
      </c>
      <c r="J75" s="129">
        <v>4143017.95</v>
      </c>
      <c r="K75" s="129">
        <v>0</v>
      </c>
      <c r="L75" s="129">
        <v>1795090.05</v>
      </c>
    </row>
    <row r="76" spans="1:12" ht="16.5" customHeight="1" x14ac:dyDescent="0.35">
      <c r="A76" s="20" t="s">
        <v>20</v>
      </c>
      <c r="B76" s="131" t="s">
        <v>19</v>
      </c>
      <c r="C76" s="127" t="s">
        <v>18</v>
      </c>
      <c r="D76" s="126" t="s">
        <v>80</v>
      </c>
      <c r="E76" s="124">
        <v>33</v>
      </c>
      <c r="F76" s="132" t="s">
        <v>81</v>
      </c>
      <c r="G76" s="126" t="s">
        <v>76</v>
      </c>
      <c r="H76" s="126" t="s">
        <v>78</v>
      </c>
      <c r="I76" s="129">
        <v>29137000</v>
      </c>
      <c r="J76" s="129">
        <v>18880776</v>
      </c>
      <c r="K76" s="129">
        <v>0</v>
      </c>
      <c r="L76" s="129">
        <v>10256224</v>
      </c>
    </row>
    <row r="77" spans="1:12" ht="12.75" customHeight="1" x14ac:dyDescent="0.35">
      <c r="A77" s="20" t="s">
        <v>20</v>
      </c>
      <c r="B77" s="131" t="s">
        <v>19</v>
      </c>
      <c r="C77" s="127" t="s">
        <v>18</v>
      </c>
      <c r="D77" s="126" t="s">
        <v>83</v>
      </c>
      <c r="E77" s="124">
        <v>13</v>
      </c>
      <c r="F77" s="132" t="s">
        <v>82</v>
      </c>
      <c r="G77" s="126" t="s">
        <v>88</v>
      </c>
      <c r="H77" s="126" t="s">
        <v>84</v>
      </c>
      <c r="I77" s="129">
        <v>10711200</v>
      </c>
      <c r="J77" s="129">
        <v>6972991.2000000002</v>
      </c>
      <c r="K77" s="129">
        <v>0</v>
      </c>
      <c r="L77" s="129">
        <v>3738208.8</v>
      </c>
    </row>
    <row r="78" spans="1:12" ht="12" customHeight="1" x14ac:dyDescent="0.35">
      <c r="A78" s="20" t="s">
        <v>20</v>
      </c>
      <c r="B78" s="131" t="s">
        <v>19</v>
      </c>
      <c r="C78" s="127" t="s">
        <v>18</v>
      </c>
      <c r="D78" s="126" t="s">
        <v>86</v>
      </c>
      <c r="E78" s="124">
        <v>22</v>
      </c>
      <c r="F78" s="132" t="s">
        <v>85</v>
      </c>
      <c r="G78" s="126" t="s">
        <v>87</v>
      </c>
      <c r="H78" s="126"/>
      <c r="I78" s="129">
        <v>12549500</v>
      </c>
      <c r="J78" s="129">
        <v>8394360.5500000007</v>
      </c>
      <c r="K78" s="129">
        <v>0</v>
      </c>
      <c r="L78" s="129">
        <v>4155139.45</v>
      </c>
    </row>
    <row r="79" spans="1:12" ht="16.5" customHeight="1" x14ac:dyDescent="0.35">
      <c r="A79" s="20" t="s">
        <v>20</v>
      </c>
      <c r="B79" s="131" t="s">
        <v>19</v>
      </c>
      <c r="C79" s="127" t="s">
        <v>18</v>
      </c>
      <c r="D79" s="126" t="s">
        <v>90</v>
      </c>
      <c r="E79" s="124">
        <v>28</v>
      </c>
      <c r="F79" s="128" t="s">
        <v>89</v>
      </c>
      <c r="G79" s="126" t="s">
        <v>91</v>
      </c>
      <c r="H79" s="126"/>
      <c r="I79" s="129">
        <v>40660000</v>
      </c>
      <c r="J79" s="129">
        <v>26307020</v>
      </c>
      <c r="K79" s="129">
        <v>0</v>
      </c>
      <c r="L79" s="129">
        <v>14352980</v>
      </c>
    </row>
    <row r="80" spans="1:12" ht="13.5" customHeight="1" x14ac:dyDescent="0.35">
      <c r="A80" s="20" t="s">
        <v>20</v>
      </c>
      <c r="B80" s="131" t="s">
        <v>19</v>
      </c>
      <c r="C80" s="127" t="s">
        <v>18</v>
      </c>
      <c r="D80" s="126" t="s">
        <v>61</v>
      </c>
      <c r="E80" s="124">
        <v>32</v>
      </c>
      <c r="F80" s="132" t="s">
        <v>92</v>
      </c>
      <c r="G80" s="126" t="s">
        <v>63</v>
      </c>
      <c r="H80" s="126"/>
      <c r="I80" s="129">
        <v>32821350</v>
      </c>
      <c r="J80" s="129">
        <v>17693989.780000001</v>
      </c>
      <c r="K80" s="129">
        <v>0</v>
      </c>
      <c r="L80" s="129">
        <v>15127360.220000001</v>
      </c>
    </row>
    <row r="81" spans="1:12" ht="12" customHeight="1" x14ac:dyDescent="0.35">
      <c r="A81" s="20" t="s">
        <v>20</v>
      </c>
      <c r="B81" s="131" t="s">
        <v>19</v>
      </c>
      <c r="C81" s="127" t="s">
        <v>18</v>
      </c>
      <c r="D81" s="126" t="s">
        <v>94</v>
      </c>
      <c r="E81" s="124">
        <v>22</v>
      </c>
      <c r="F81" s="132" t="s">
        <v>93</v>
      </c>
      <c r="G81" s="126" t="s">
        <v>91</v>
      </c>
      <c r="H81" s="126" t="s">
        <v>95</v>
      </c>
      <c r="I81" s="129">
        <v>22976100</v>
      </c>
      <c r="J81" s="129">
        <v>14304919.859999999</v>
      </c>
      <c r="K81" s="129">
        <v>0</v>
      </c>
      <c r="L81" s="129">
        <v>8671180.1400000006</v>
      </c>
    </row>
    <row r="82" spans="1:12" ht="14.25" customHeight="1" x14ac:dyDescent="0.35">
      <c r="A82" s="20" t="s">
        <v>20</v>
      </c>
      <c r="B82" s="131" t="s">
        <v>19</v>
      </c>
      <c r="C82" s="127" t="s">
        <v>18</v>
      </c>
      <c r="D82" s="126" t="s">
        <v>97</v>
      </c>
      <c r="E82" s="124">
        <v>13</v>
      </c>
      <c r="F82" s="132" t="s">
        <v>96</v>
      </c>
      <c r="G82" s="126" t="s">
        <v>88</v>
      </c>
      <c r="H82" s="126"/>
      <c r="I82" s="129">
        <v>14870000</v>
      </c>
      <c r="J82" s="129">
        <v>8865494</v>
      </c>
      <c r="K82" s="129">
        <v>0</v>
      </c>
      <c r="L82" s="129">
        <v>6004506</v>
      </c>
    </row>
    <row r="83" spans="1:12" ht="12.75" customHeight="1" x14ac:dyDescent="0.35">
      <c r="A83" s="20" t="s">
        <v>20</v>
      </c>
      <c r="B83" s="131" t="s">
        <v>19</v>
      </c>
      <c r="C83" s="127" t="s">
        <v>18</v>
      </c>
      <c r="D83" s="126" t="s">
        <v>99</v>
      </c>
      <c r="E83" s="124">
        <v>72</v>
      </c>
      <c r="F83" s="127" t="s">
        <v>98</v>
      </c>
      <c r="G83" s="126" t="s">
        <v>88</v>
      </c>
      <c r="H83" s="126"/>
      <c r="I83" s="129">
        <v>9663472</v>
      </c>
      <c r="J83" s="129">
        <v>5913078.5099999998</v>
      </c>
      <c r="K83" s="129">
        <v>0</v>
      </c>
      <c r="L83" s="129">
        <v>3750393.49</v>
      </c>
    </row>
    <row r="84" spans="1:12" ht="12.75" customHeight="1" x14ac:dyDescent="0.35">
      <c r="A84" s="20" t="s">
        <v>20</v>
      </c>
      <c r="B84" s="131" t="s">
        <v>19</v>
      </c>
      <c r="C84" s="127" t="s">
        <v>18</v>
      </c>
      <c r="D84" s="126" t="s">
        <v>57</v>
      </c>
      <c r="E84" s="124">
        <v>25</v>
      </c>
      <c r="F84" s="127" t="s">
        <v>100</v>
      </c>
      <c r="G84" s="126" t="s">
        <v>63</v>
      </c>
      <c r="H84" s="126"/>
      <c r="I84" s="129">
        <v>31283200</v>
      </c>
      <c r="J84" s="129">
        <v>19455022.079999998</v>
      </c>
      <c r="K84" s="129">
        <v>0</v>
      </c>
      <c r="L84" s="129">
        <v>11828177.92</v>
      </c>
    </row>
    <row r="85" spans="1:12" ht="13.5" customHeight="1" x14ac:dyDescent="0.35">
      <c r="A85" s="20" t="s">
        <v>20</v>
      </c>
      <c r="B85" s="131" t="s">
        <v>19</v>
      </c>
      <c r="C85" s="127" t="s">
        <v>18</v>
      </c>
      <c r="D85" s="126" t="s">
        <v>101</v>
      </c>
      <c r="E85" s="124">
        <v>38</v>
      </c>
      <c r="F85" s="127" t="s">
        <v>102</v>
      </c>
      <c r="G85" s="126" t="s">
        <v>91</v>
      </c>
      <c r="H85" s="126" t="s">
        <v>107</v>
      </c>
      <c r="I85" s="129">
        <v>7720000</v>
      </c>
      <c r="J85" s="129">
        <v>5019544</v>
      </c>
      <c r="K85" s="129">
        <v>0</v>
      </c>
      <c r="L85" s="129">
        <v>2700456</v>
      </c>
    </row>
    <row r="86" spans="1:12" ht="12.75" customHeight="1" x14ac:dyDescent="0.35">
      <c r="A86" s="20" t="s">
        <v>20</v>
      </c>
      <c r="B86" s="131" t="s">
        <v>19</v>
      </c>
      <c r="C86" s="127" t="s">
        <v>18</v>
      </c>
      <c r="D86" s="126" t="s">
        <v>104</v>
      </c>
      <c r="E86" s="124">
        <v>27</v>
      </c>
      <c r="F86" s="127" t="s">
        <v>103</v>
      </c>
      <c r="G86" s="126" t="s">
        <v>76</v>
      </c>
      <c r="H86" s="126"/>
      <c r="I86" s="129">
        <v>10946605</v>
      </c>
      <c r="J86" s="129">
        <v>7061654.8799999999</v>
      </c>
      <c r="K86" s="129">
        <v>0</v>
      </c>
      <c r="L86" s="129">
        <v>3884950.12</v>
      </c>
    </row>
    <row r="87" spans="1:12" ht="14.25" customHeight="1" x14ac:dyDescent="0.35">
      <c r="A87" s="20" t="s">
        <v>20</v>
      </c>
      <c r="B87" s="131" t="s">
        <v>19</v>
      </c>
      <c r="C87" s="127" t="s">
        <v>18</v>
      </c>
      <c r="D87" s="126" t="s">
        <v>306</v>
      </c>
      <c r="E87" s="124">
        <v>72</v>
      </c>
      <c r="F87" s="127" t="s">
        <v>105</v>
      </c>
      <c r="G87" s="126" t="s">
        <v>106</v>
      </c>
      <c r="H87" s="126"/>
      <c r="I87" s="129">
        <v>17278980</v>
      </c>
      <c r="J87" s="129">
        <v>11881026.640000001</v>
      </c>
      <c r="K87" s="129">
        <v>0</v>
      </c>
      <c r="L87" s="129">
        <v>5397953.3600000003</v>
      </c>
    </row>
    <row r="88" spans="1:12" ht="12" customHeight="1" x14ac:dyDescent="0.35">
      <c r="A88" s="20" t="s">
        <v>20</v>
      </c>
      <c r="B88" s="131" t="s">
        <v>19</v>
      </c>
      <c r="C88" s="127" t="s">
        <v>18</v>
      </c>
      <c r="D88" s="126" t="s">
        <v>109</v>
      </c>
      <c r="E88" s="124">
        <v>25</v>
      </c>
      <c r="F88" s="127" t="s">
        <v>108</v>
      </c>
      <c r="G88" s="126" t="s">
        <v>63</v>
      </c>
      <c r="H88" s="126"/>
      <c r="I88" s="129">
        <v>28385162</v>
      </c>
      <c r="J88" s="129">
        <v>19858259.329999998</v>
      </c>
      <c r="K88" s="129">
        <v>0</v>
      </c>
      <c r="L88" s="129">
        <v>8526902.6699999999</v>
      </c>
    </row>
    <row r="89" spans="1:12" ht="14.25" customHeight="1" x14ac:dyDescent="0.35">
      <c r="A89" s="20" t="s">
        <v>20</v>
      </c>
      <c r="B89" s="131" t="s">
        <v>19</v>
      </c>
      <c r="C89" s="127" t="s">
        <v>18</v>
      </c>
      <c r="D89" s="126" t="s">
        <v>111</v>
      </c>
      <c r="E89" s="124">
        <v>25</v>
      </c>
      <c r="F89" s="127" t="s">
        <v>110</v>
      </c>
      <c r="G89" s="126" t="s">
        <v>63</v>
      </c>
      <c r="H89" s="126"/>
      <c r="I89" s="129">
        <v>3333000</v>
      </c>
      <c r="J89" s="129">
        <v>1505516.1</v>
      </c>
      <c r="K89" s="129">
        <v>0</v>
      </c>
      <c r="L89" s="129">
        <v>1827483.9</v>
      </c>
    </row>
    <row r="90" spans="1:12" ht="11.25" customHeight="1" x14ac:dyDescent="0.35">
      <c r="A90" s="20" t="s">
        <v>20</v>
      </c>
      <c r="B90" s="131" t="s">
        <v>19</v>
      </c>
      <c r="C90" s="127" t="s">
        <v>18</v>
      </c>
      <c r="D90" s="126" t="s">
        <v>113</v>
      </c>
      <c r="E90" s="124">
        <v>72</v>
      </c>
      <c r="F90" s="127" t="s">
        <v>112</v>
      </c>
      <c r="G90" s="126" t="s">
        <v>106</v>
      </c>
      <c r="H90" s="126"/>
      <c r="I90" s="129">
        <v>90481354</v>
      </c>
      <c r="J90" s="129">
        <v>63336947.799999997</v>
      </c>
      <c r="K90" s="129">
        <v>0</v>
      </c>
      <c r="L90" s="129">
        <v>27144406.199999999</v>
      </c>
    </row>
    <row r="91" spans="1:12" ht="12" customHeight="1" x14ac:dyDescent="0.35">
      <c r="A91" s="20" t="s">
        <v>20</v>
      </c>
      <c r="B91" s="131" t="s">
        <v>19</v>
      </c>
      <c r="C91" s="127" t="s">
        <v>18</v>
      </c>
      <c r="D91" s="126" t="s">
        <v>115</v>
      </c>
      <c r="E91" s="124">
        <v>27</v>
      </c>
      <c r="F91" s="127" t="s">
        <v>114</v>
      </c>
      <c r="G91" s="126" t="s">
        <v>116</v>
      </c>
      <c r="H91" s="126"/>
      <c r="I91" s="129">
        <v>30400919</v>
      </c>
      <c r="J91" s="129">
        <v>15857119.35</v>
      </c>
      <c r="K91" s="129">
        <v>0</v>
      </c>
      <c r="L91" s="129">
        <v>14543799.65</v>
      </c>
    </row>
    <row r="92" spans="1:12" ht="13.5" customHeight="1" x14ac:dyDescent="0.35">
      <c r="A92" s="20" t="s">
        <v>20</v>
      </c>
      <c r="B92" s="131" t="s">
        <v>19</v>
      </c>
      <c r="C92" s="127" t="s">
        <v>18</v>
      </c>
      <c r="D92" s="126" t="s">
        <v>118</v>
      </c>
      <c r="E92" s="124">
        <v>72</v>
      </c>
      <c r="F92" s="128" t="s">
        <v>117</v>
      </c>
      <c r="G92" s="126" t="s">
        <v>119</v>
      </c>
      <c r="H92" s="126"/>
      <c r="I92" s="129">
        <v>24629225</v>
      </c>
      <c r="J92" s="129">
        <v>12908176.82</v>
      </c>
      <c r="K92" s="129">
        <v>0</v>
      </c>
      <c r="L92" s="129">
        <v>11721048.18</v>
      </c>
    </row>
    <row r="93" spans="1:12" ht="13.5" customHeight="1" x14ac:dyDescent="0.35">
      <c r="A93" s="20" t="s">
        <v>20</v>
      </c>
      <c r="B93" s="131" t="s">
        <v>19</v>
      </c>
      <c r="C93" s="127" t="s">
        <v>18</v>
      </c>
      <c r="D93" s="126" t="s">
        <v>120</v>
      </c>
      <c r="E93" s="124">
        <v>94</v>
      </c>
      <c r="F93" s="127" t="s">
        <v>121</v>
      </c>
      <c r="G93" s="126" t="s">
        <v>91</v>
      </c>
      <c r="H93" s="126"/>
      <c r="I93" s="129">
        <v>25406175</v>
      </c>
      <c r="J93" s="129">
        <v>15761990.970000001</v>
      </c>
      <c r="K93" s="129">
        <v>0</v>
      </c>
      <c r="L93" s="129">
        <v>9644184.0299999993</v>
      </c>
    </row>
    <row r="94" spans="1:12" x14ac:dyDescent="0.35">
      <c r="A94" s="20" t="s">
        <v>20</v>
      </c>
      <c r="B94" s="126" t="s">
        <v>19</v>
      </c>
      <c r="C94" s="127" t="s">
        <v>22</v>
      </c>
      <c r="D94" s="128" t="s">
        <v>210</v>
      </c>
      <c r="E94" s="124">
        <v>72</v>
      </c>
      <c r="F94" s="128" t="s">
        <v>211</v>
      </c>
      <c r="G94" s="126" t="s">
        <v>212</v>
      </c>
      <c r="H94" s="126"/>
      <c r="I94" s="129">
        <v>2250000</v>
      </c>
      <c r="J94" s="129">
        <v>1575000</v>
      </c>
      <c r="K94" s="129">
        <v>0</v>
      </c>
      <c r="L94" s="129">
        <v>675000</v>
      </c>
    </row>
    <row r="95" spans="1:12" x14ac:dyDescent="0.35">
      <c r="A95" s="20" t="s">
        <v>20</v>
      </c>
      <c r="B95" s="126" t="s">
        <v>19</v>
      </c>
      <c r="C95" s="127" t="s">
        <v>22</v>
      </c>
      <c r="D95" s="128" t="s">
        <v>210</v>
      </c>
      <c r="E95" s="124">
        <v>72</v>
      </c>
      <c r="F95" s="128" t="s">
        <v>213</v>
      </c>
      <c r="G95" s="126" t="s">
        <v>214</v>
      </c>
      <c r="H95" s="126"/>
      <c r="I95" s="129">
        <v>1700000</v>
      </c>
      <c r="J95" s="129">
        <v>1190000</v>
      </c>
      <c r="K95" s="129">
        <v>0</v>
      </c>
      <c r="L95" s="129">
        <v>510000</v>
      </c>
    </row>
    <row r="96" spans="1:12" x14ac:dyDescent="0.35">
      <c r="A96" s="20" t="s">
        <v>20</v>
      </c>
      <c r="B96" s="126" t="s">
        <v>19</v>
      </c>
      <c r="C96" s="127" t="s">
        <v>22</v>
      </c>
      <c r="D96" s="128" t="s">
        <v>215</v>
      </c>
      <c r="E96" s="124">
        <v>23</v>
      </c>
      <c r="F96" s="128" t="s">
        <v>217</v>
      </c>
      <c r="G96" s="126" t="s">
        <v>216</v>
      </c>
      <c r="H96" s="126"/>
      <c r="I96" s="129">
        <v>4215350</v>
      </c>
      <c r="J96" s="129">
        <v>2950745</v>
      </c>
      <c r="K96" s="129">
        <v>0</v>
      </c>
      <c r="L96" s="129">
        <v>1264605</v>
      </c>
    </row>
    <row r="97" spans="1:12" x14ac:dyDescent="0.35">
      <c r="A97" s="20" t="s">
        <v>20</v>
      </c>
      <c r="B97" s="126" t="s">
        <v>19</v>
      </c>
      <c r="C97" s="127" t="s">
        <v>22</v>
      </c>
      <c r="D97" s="128" t="s">
        <v>218</v>
      </c>
      <c r="E97" s="124">
        <v>72</v>
      </c>
      <c r="F97" s="128" t="s">
        <v>219</v>
      </c>
      <c r="G97" s="126" t="s">
        <v>106</v>
      </c>
      <c r="H97" s="126"/>
      <c r="I97" s="129">
        <v>3123763</v>
      </c>
      <c r="J97" s="129">
        <v>2186634.1</v>
      </c>
      <c r="K97" s="129">
        <v>0</v>
      </c>
      <c r="L97" s="129">
        <v>937128.9</v>
      </c>
    </row>
    <row r="98" spans="1:12" x14ac:dyDescent="0.35">
      <c r="A98" s="20" t="s">
        <v>20</v>
      </c>
      <c r="B98" s="126" t="s">
        <v>19</v>
      </c>
      <c r="C98" s="127" t="s">
        <v>26</v>
      </c>
      <c r="D98" s="128" t="s">
        <v>254</v>
      </c>
      <c r="E98" s="124">
        <v>62</v>
      </c>
      <c r="F98" s="127" t="s">
        <v>255</v>
      </c>
      <c r="G98" s="126" t="s">
        <v>256</v>
      </c>
      <c r="H98" s="126"/>
      <c r="I98" s="129">
        <v>159000</v>
      </c>
      <c r="J98" s="129">
        <v>119250</v>
      </c>
      <c r="K98" s="129">
        <v>0</v>
      </c>
      <c r="L98" s="129">
        <v>39750</v>
      </c>
    </row>
    <row r="99" spans="1:12" x14ac:dyDescent="0.35">
      <c r="A99" s="20" t="s">
        <v>20</v>
      </c>
      <c r="B99" s="126" t="s">
        <v>19</v>
      </c>
      <c r="C99" s="127" t="s">
        <v>26</v>
      </c>
      <c r="D99" s="128" t="s">
        <v>254</v>
      </c>
      <c r="E99" s="124">
        <v>62</v>
      </c>
      <c r="F99" s="127" t="s">
        <v>257</v>
      </c>
      <c r="G99" s="126" t="s">
        <v>256</v>
      </c>
      <c r="H99" s="126"/>
      <c r="I99" s="129">
        <v>240000</v>
      </c>
      <c r="J99" s="129">
        <v>180000</v>
      </c>
      <c r="K99" s="129">
        <v>0</v>
      </c>
      <c r="L99" s="129">
        <v>60000</v>
      </c>
    </row>
    <row r="100" spans="1:12" x14ac:dyDescent="0.35">
      <c r="A100" s="20" t="s">
        <v>20</v>
      </c>
      <c r="B100" s="126" t="s">
        <v>19</v>
      </c>
      <c r="C100" s="127" t="s">
        <v>26</v>
      </c>
      <c r="D100" s="128" t="s">
        <v>258</v>
      </c>
      <c r="E100" s="124">
        <v>25</v>
      </c>
      <c r="F100" s="127" t="s">
        <v>259</v>
      </c>
      <c r="G100" s="126" t="s">
        <v>63</v>
      </c>
      <c r="H100" s="126" t="s">
        <v>260</v>
      </c>
      <c r="I100" s="129">
        <v>333333</v>
      </c>
      <c r="J100" s="129">
        <v>249999.75</v>
      </c>
      <c r="K100" s="129">
        <v>0</v>
      </c>
      <c r="L100" s="129">
        <v>83333.25</v>
      </c>
    </row>
    <row r="101" spans="1:12" x14ac:dyDescent="0.35">
      <c r="A101" s="20" t="s">
        <v>20</v>
      </c>
      <c r="B101" s="126" t="s">
        <v>19</v>
      </c>
      <c r="C101" s="127" t="s">
        <v>26</v>
      </c>
      <c r="D101" s="128" t="s">
        <v>261</v>
      </c>
      <c r="E101" s="124">
        <v>13</v>
      </c>
      <c r="F101" s="127" t="s">
        <v>262</v>
      </c>
      <c r="G101" s="126" t="s">
        <v>88</v>
      </c>
      <c r="H101" s="126"/>
      <c r="I101" s="129">
        <v>244000</v>
      </c>
      <c r="J101" s="129">
        <v>183000</v>
      </c>
      <c r="K101" s="129">
        <v>0</v>
      </c>
      <c r="L101" s="129">
        <v>61000</v>
      </c>
    </row>
    <row r="102" spans="1:12" x14ac:dyDescent="0.35">
      <c r="A102" s="20" t="s">
        <v>24</v>
      </c>
      <c r="B102" s="126" t="s">
        <v>23</v>
      </c>
      <c r="C102" s="127" t="s">
        <v>25</v>
      </c>
      <c r="D102" s="126" t="s">
        <v>263</v>
      </c>
      <c r="E102" s="124">
        <v>41</v>
      </c>
      <c r="F102" s="127" t="s">
        <v>264</v>
      </c>
      <c r="G102" s="126" t="s">
        <v>273</v>
      </c>
      <c r="H102" s="126"/>
      <c r="I102" s="129">
        <v>9906500.0999999996</v>
      </c>
      <c r="J102" s="129">
        <v>4457925.04</v>
      </c>
      <c r="K102" s="129">
        <v>0</v>
      </c>
      <c r="L102" s="129">
        <v>5448575.0599999996</v>
      </c>
    </row>
    <row r="103" spans="1:12" x14ac:dyDescent="0.35">
      <c r="A103" s="20" t="s">
        <v>24</v>
      </c>
      <c r="B103" s="126" t="s">
        <v>23</v>
      </c>
      <c r="C103" s="127" t="s">
        <v>25</v>
      </c>
      <c r="D103" s="126" t="s">
        <v>265</v>
      </c>
      <c r="E103" s="124">
        <v>46</v>
      </c>
      <c r="F103" s="127" t="s">
        <v>266</v>
      </c>
      <c r="G103" s="130" t="s">
        <v>273</v>
      </c>
      <c r="H103" s="126"/>
      <c r="I103" s="129">
        <v>16363200</v>
      </c>
      <c r="J103" s="129">
        <v>7363440</v>
      </c>
      <c r="K103" s="129">
        <v>0</v>
      </c>
      <c r="L103" s="129">
        <v>8999760</v>
      </c>
    </row>
    <row r="104" spans="1:12" x14ac:dyDescent="0.35">
      <c r="A104" s="20" t="s">
        <v>24</v>
      </c>
      <c r="B104" s="126" t="s">
        <v>23</v>
      </c>
      <c r="C104" s="127" t="s">
        <v>25</v>
      </c>
      <c r="D104" s="126" t="s">
        <v>267</v>
      </c>
      <c r="E104" s="124">
        <v>32</v>
      </c>
      <c r="F104" s="127" t="s">
        <v>268</v>
      </c>
      <c r="G104" s="130" t="s">
        <v>273</v>
      </c>
      <c r="H104" s="126"/>
      <c r="I104" s="129">
        <v>2931820</v>
      </c>
      <c r="J104" s="129">
        <v>1759092</v>
      </c>
      <c r="K104" s="129">
        <v>0</v>
      </c>
      <c r="L104" s="129">
        <v>1172728</v>
      </c>
    </row>
    <row r="105" spans="1:12" x14ac:dyDescent="0.35">
      <c r="A105" s="20" t="s">
        <v>24</v>
      </c>
      <c r="B105" s="126" t="s">
        <v>23</v>
      </c>
      <c r="C105" s="127" t="s">
        <v>25</v>
      </c>
      <c r="D105" s="126" t="s">
        <v>269</v>
      </c>
      <c r="E105" s="124">
        <v>62</v>
      </c>
      <c r="F105" s="127" t="s">
        <v>270</v>
      </c>
      <c r="G105" s="130" t="s">
        <v>273</v>
      </c>
      <c r="H105" s="126"/>
      <c r="I105" s="129">
        <v>17141135</v>
      </c>
      <c r="J105" s="129">
        <v>7713510.75</v>
      </c>
      <c r="K105" s="129">
        <v>0</v>
      </c>
      <c r="L105" s="129">
        <v>9427624.25</v>
      </c>
    </row>
    <row r="106" spans="1:12" x14ac:dyDescent="0.35">
      <c r="A106" s="20" t="s">
        <v>24</v>
      </c>
      <c r="B106" s="126" t="s">
        <v>23</v>
      </c>
      <c r="C106" s="127" t="s">
        <v>25</v>
      </c>
      <c r="D106" s="126" t="s">
        <v>271</v>
      </c>
      <c r="E106" s="124">
        <v>62</v>
      </c>
      <c r="F106" s="127" t="s">
        <v>272</v>
      </c>
      <c r="G106" s="130" t="s">
        <v>273</v>
      </c>
      <c r="H106" s="126"/>
      <c r="I106" s="129">
        <v>3185916</v>
      </c>
      <c r="J106" s="129">
        <v>1911549.6</v>
      </c>
      <c r="K106" s="129">
        <v>0</v>
      </c>
      <c r="L106" s="129">
        <v>1274366.3999999999</v>
      </c>
    </row>
    <row r="107" spans="1:12" x14ac:dyDescent="0.35">
      <c r="A107" s="20" t="s">
        <v>24</v>
      </c>
      <c r="B107" s="126" t="s">
        <v>23</v>
      </c>
      <c r="C107" s="127" t="s">
        <v>25</v>
      </c>
      <c r="D107" s="128" t="s">
        <v>274</v>
      </c>
      <c r="E107" s="124">
        <v>69</v>
      </c>
      <c r="F107" s="128" t="s">
        <v>275</v>
      </c>
      <c r="G107" s="130" t="s">
        <v>273</v>
      </c>
      <c r="H107" s="126"/>
      <c r="I107" s="129">
        <v>13344530</v>
      </c>
      <c r="J107" s="129">
        <v>6005038.5</v>
      </c>
      <c r="K107" s="129">
        <v>0</v>
      </c>
      <c r="L107" s="129">
        <v>7339491.5</v>
      </c>
    </row>
    <row r="108" spans="1:12" x14ac:dyDescent="0.35">
      <c r="A108" s="20" t="s">
        <v>24</v>
      </c>
      <c r="B108" s="126" t="s">
        <v>23</v>
      </c>
      <c r="C108" s="127" t="s">
        <v>25</v>
      </c>
      <c r="D108" s="128" t="s">
        <v>276</v>
      </c>
      <c r="E108" s="124">
        <v>62</v>
      </c>
      <c r="F108" s="128" t="s">
        <v>277</v>
      </c>
      <c r="G108" s="130" t="s">
        <v>273</v>
      </c>
      <c r="H108" s="126"/>
      <c r="I108" s="129">
        <v>17675200</v>
      </c>
      <c r="J108" s="129">
        <v>7953840</v>
      </c>
      <c r="K108" s="129">
        <v>0</v>
      </c>
      <c r="L108" s="129">
        <v>9721360</v>
      </c>
    </row>
    <row r="109" spans="1:12" x14ac:dyDescent="0.35">
      <c r="A109" s="20" t="s">
        <v>24</v>
      </c>
      <c r="B109" s="126" t="s">
        <v>23</v>
      </c>
      <c r="C109" s="127" t="s">
        <v>25</v>
      </c>
      <c r="D109" s="128" t="s">
        <v>278</v>
      </c>
      <c r="E109" s="124">
        <v>62</v>
      </c>
      <c r="F109" s="127" t="s">
        <v>279</v>
      </c>
      <c r="G109" s="130" t="s">
        <v>273</v>
      </c>
      <c r="H109" s="126"/>
      <c r="I109" s="129">
        <v>6273200</v>
      </c>
      <c r="J109" s="129">
        <v>2822940</v>
      </c>
      <c r="K109" s="129">
        <v>0</v>
      </c>
      <c r="L109" s="129">
        <v>3450260</v>
      </c>
    </row>
    <row r="110" spans="1:12" x14ac:dyDescent="0.35">
      <c r="A110" s="20" t="s">
        <v>24</v>
      </c>
      <c r="B110" s="126" t="s">
        <v>23</v>
      </c>
      <c r="C110" s="127" t="s">
        <v>25</v>
      </c>
      <c r="D110" s="128" t="s">
        <v>269</v>
      </c>
      <c r="E110" s="124">
        <v>62</v>
      </c>
      <c r="F110" s="127" t="s">
        <v>280</v>
      </c>
      <c r="G110" s="130" t="s">
        <v>273</v>
      </c>
      <c r="H110" s="126"/>
      <c r="I110" s="129">
        <v>10331975</v>
      </c>
      <c r="J110" s="129">
        <v>4649388.75</v>
      </c>
      <c r="K110" s="129">
        <v>0</v>
      </c>
      <c r="L110" s="129">
        <v>5682586.25</v>
      </c>
    </row>
    <row r="111" spans="1:12" x14ac:dyDescent="0.35">
      <c r="A111" s="20" t="s">
        <v>24</v>
      </c>
      <c r="B111" s="126" t="s">
        <v>23</v>
      </c>
      <c r="C111" s="127" t="s">
        <v>25</v>
      </c>
      <c r="D111" s="126" t="s">
        <v>281</v>
      </c>
      <c r="E111" s="124">
        <v>69</v>
      </c>
      <c r="F111" s="127" t="s">
        <v>282</v>
      </c>
      <c r="G111" s="130" t="s">
        <v>273</v>
      </c>
      <c r="H111" s="126"/>
      <c r="I111" s="129">
        <v>6154400</v>
      </c>
      <c r="J111" s="129">
        <v>2769480</v>
      </c>
      <c r="K111" s="129">
        <v>0</v>
      </c>
      <c r="L111" s="129">
        <v>3384920</v>
      </c>
    </row>
    <row r="112" spans="1:12" x14ac:dyDescent="0.35">
      <c r="A112" s="20" t="s">
        <v>24</v>
      </c>
      <c r="B112" s="126" t="s">
        <v>23</v>
      </c>
      <c r="C112" s="127" t="s">
        <v>25</v>
      </c>
      <c r="D112" s="126" t="s">
        <v>283</v>
      </c>
      <c r="E112" s="124">
        <v>62</v>
      </c>
      <c r="F112" s="127" t="s">
        <v>284</v>
      </c>
      <c r="G112" s="130" t="s">
        <v>273</v>
      </c>
      <c r="H112" s="126"/>
      <c r="I112" s="129">
        <v>12013525</v>
      </c>
      <c r="J112" s="129">
        <v>5406086.25</v>
      </c>
      <c r="K112" s="129">
        <v>0</v>
      </c>
      <c r="L112" s="129">
        <v>6607438.75</v>
      </c>
    </row>
    <row r="113" spans="1:12" x14ac:dyDescent="0.35">
      <c r="A113" s="20" t="s">
        <v>24</v>
      </c>
      <c r="B113" s="126" t="s">
        <v>23</v>
      </c>
      <c r="C113" s="127" t="s">
        <v>25</v>
      </c>
      <c r="D113" s="126" t="s">
        <v>285</v>
      </c>
      <c r="E113" s="124">
        <v>62</v>
      </c>
      <c r="F113" s="127" t="s">
        <v>286</v>
      </c>
      <c r="G113" s="130" t="s">
        <v>273</v>
      </c>
      <c r="H113" s="126"/>
      <c r="I113" s="129">
        <v>8988277</v>
      </c>
      <c r="J113" s="129">
        <v>2247069.25</v>
      </c>
      <c r="K113" s="129">
        <v>0</v>
      </c>
      <c r="L113" s="129">
        <v>6741207.75</v>
      </c>
    </row>
    <row r="114" spans="1:12" x14ac:dyDescent="0.35">
      <c r="A114" s="7" t="s">
        <v>24</v>
      </c>
      <c r="B114" s="5" t="s">
        <v>23</v>
      </c>
      <c r="C114" s="136" t="s">
        <v>25</v>
      </c>
      <c r="D114" s="13" t="s">
        <v>151</v>
      </c>
      <c r="E114" s="135">
        <v>28</v>
      </c>
      <c r="F114" s="6" t="s">
        <v>287</v>
      </c>
      <c r="G114" s="9" t="s">
        <v>273</v>
      </c>
      <c r="H114" s="5"/>
      <c r="I114" s="19">
        <v>6246384</v>
      </c>
      <c r="J114" s="19">
        <v>2810872.8</v>
      </c>
      <c r="K114" s="19">
        <v>0</v>
      </c>
      <c r="L114" s="19">
        <v>3435511.2</v>
      </c>
    </row>
    <row r="116" spans="1:12" x14ac:dyDescent="0.35">
      <c r="A116" s="18" t="s">
        <v>303</v>
      </c>
    </row>
  </sheetData>
  <autoFilter ref="A6:L114"/>
  <mergeCells count="3">
    <mergeCell ref="A1:F1"/>
    <mergeCell ref="A3:F3"/>
    <mergeCell ref="A5:B5"/>
  </mergeCells>
  <pageMargins left="0.7" right="0.7" top="0.78740157499999996" bottom="0.78740157499999996" header="0.3" footer="0.3"/>
  <pageSetup paperSize="9" scale="5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91"/>
  <sheetViews>
    <sheetView workbookViewId="0">
      <selection sqref="A1:G1"/>
    </sheetView>
  </sheetViews>
  <sheetFormatPr defaultRowHeight="14.5" x14ac:dyDescent="0.35"/>
  <cols>
    <col min="1" max="1" width="9.1796875" style="292" customWidth="1"/>
    <col min="2" max="2" width="15.7265625" style="292" customWidth="1"/>
    <col min="3" max="3" width="16" style="292" customWidth="1"/>
    <col min="4" max="4" width="13.54296875" style="292" customWidth="1"/>
    <col min="5" max="5" width="49.1796875" style="292" customWidth="1"/>
    <col min="6" max="6" width="38.453125" style="292" customWidth="1"/>
    <col min="7" max="7" width="24.7265625" style="292" customWidth="1"/>
    <col min="8" max="8" width="14" style="293" customWidth="1"/>
    <col min="9" max="9" width="23.7265625" style="293" customWidth="1"/>
    <col min="10" max="10" width="30.1796875" style="294" customWidth="1"/>
    <col min="11" max="11" width="11.26953125" style="294" customWidth="1"/>
    <col min="257" max="257" width="9.1796875" customWidth="1"/>
    <col min="258" max="258" width="15.7265625" customWidth="1"/>
    <col min="259" max="259" width="16" customWidth="1"/>
    <col min="260" max="260" width="13.54296875" customWidth="1"/>
    <col min="261" max="261" width="49.1796875" customWidth="1"/>
    <col min="262" max="262" width="38.453125" customWidth="1"/>
    <col min="263" max="263" width="24.7265625" customWidth="1"/>
    <col min="264" max="264" width="14" customWidth="1"/>
    <col min="265" max="265" width="23.7265625" customWidth="1"/>
    <col min="266" max="266" width="30.1796875" customWidth="1"/>
    <col min="267" max="267" width="11.26953125" customWidth="1"/>
    <col min="513" max="513" width="9.1796875" customWidth="1"/>
    <col min="514" max="514" width="15.7265625" customWidth="1"/>
    <col min="515" max="515" width="16" customWidth="1"/>
    <col min="516" max="516" width="13.54296875" customWidth="1"/>
    <col min="517" max="517" width="49.1796875" customWidth="1"/>
    <col min="518" max="518" width="38.453125" customWidth="1"/>
    <col min="519" max="519" width="24.7265625" customWidth="1"/>
    <col min="520" max="520" width="14" customWidth="1"/>
    <col min="521" max="521" width="23.7265625" customWidth="1"/>
    <col min="522" max="522" width="30.1796875" customWidth="1"/>
    <col min="523" max="523" width="11.26953125" customWidth="1"/>
    <col min="769" max="769" width="9.1796875" customWidth="1"/>
    <col min="770" max="770" width="15.7265625" customWidth="1"/>
    <col min="771" max="771" width="16" customWidth="1"/>
    <col min="772" max="772" width="13.54296875" customWidth="1"/>
    <col min="773" max="773" width="49.1796875" customWidth="1"/>
    <col min="774" max="774" width="38.453125" customWidth="1"/>
    <col min="775" max="775" width="24.7265625" customWidth="1"/>
    <col min="776" max="776" width="14" customWidth="1"/>
    <col min="777" max="777" width="23.7265625" customWidth="1"/>
    <col min="778" max="778" width="30.1796875" customWidth="1"/>
    <col min="779" max="779" width="11.26953125" customWidth="1"/>
    <col min="1025" max="1025" width="9.1796875" customWidth="1"/>
    <col min="1026" max="1026" width="15.7265625" customWidth="1"/>
    <col min="1027" max="1027" width="16" customWidth="1"/>
    <col min="1028" max="1028" width="13.54296875" customWidth="1"/>
    <col min="1029" max="1029" width="49.1796875" customWidth="1"/>
    <col min="1030" max="1030" width="38.453125" customWidth="1"/>
    <col min="1031" max="1031" width="24.7265625" customWidth="1"/>
    <col min="1032" max="1032" width="14" customWidth="1"/>
    <col min="1033" max="1033" width="23.7265625" customWidth="1"/>
    <col min="1034" max="1034" width="30.1796875" customWidth="1"/>
    <col min="1035" max="1035" width="11.26953125" customWidth="1"/>
    <col min="1281" max="1281" width="9.1796875" customWidth="1"/>
    <col min="1282" max="1282" width="15.7265625" customWidth="1"/>
    <col min="1283" max="1283" width="16" customWidth="1"/>
    <col min="1284" max="1284" width="13.54296875" customWidth="1"/>
    <col min="1285" max="1285" width="49.1796875" customWidth="1"/>
    <col min="1286" max="1286" width="38.453125" customWidth="1"/>
    <col min="1287" max="1287" width="24.7265625" customWidth="1"/>
    <col min="1288" max="1288" width="14" customWidth="1"/>
    <col min="1289" max="1289" width="23.7265625" customWidth="1"/>
    <col min="1290" max="1290" width="30.1796875" customWidth="1"/>
    <col min="1291" max="1291" width="11.26953125" customWidth="1"/>
    <col min="1537" max="1537" width="9.1796875" customWidth="1"/>
    <col min="1538" max="1538" width="15.7265625" customWidth="1"/>
    <col min="1539" max="1539" width="16" customWidth="1"/>
    <col min="1540" max="1540" width="13.54296875" customWidth="1"/>
    <col min="1541" max="1541" width="49.1796875" customWidth="1"/>
    <col min="1542" max="1542" width="38.453125" customWidth="1"/>
    <col min="1543" max="1543" width="24.7265625" customWidth="1"/>
    <col min="1544" max="1544" width="14" customWidth="1"/>
    <col min="1545" max="1545" width="23.7265625" customWidth="1"/>
    <col min="1546" max="1546" width="30.1796875" customWidth="1"/>
    <col min="1547" max="1547" width="11.26953125" customWidth="1"/>
    <col min="1793" max="1793" width="9.1796875" customWidth="1"/>
    <col min="1794" max="1794" width="15.7265625" customWidth="1"/>
    <col min="1795" max="1795" width="16" customWidth="1"/>
    <col min="1796" max="1796" width="13.54296875" customWidth="1"/>
    <col min="1797" max="1797" width="49.1796875" customWidth="1"/>
    <col min="1798" max="1798" width="38.453125" customWidth="1"/>
    <col min="1799" max="1799" width="24.7265625" customWidth="1"/>
    <col min="1800" max="1800" width="14" customWidth="1"/>
    <col min="1801" max="1801" width="23.7265625" customWidth="1"/>
    <col min="1802" max="1802" width="30.1796875" customWidth="1"/>
    <col min="1803" max="1803" width="11.26953125" customWidth="1"/>
    <col min="2049" max="2049" width="9.1796875" customWidth="1"/>
    <col min="2050" max="2050" width="15.7265625" customWidth="1"/>
    <col min="2051" max="2051" width="16" customWidth="1"/>
    <col min="2052" max="2052" width="13.54296875" customWidth="1"/>
    <col min="2053" max="2053" width="49.1796875" customWidth="1"/>
    <col min="2054" max="2054" width="38.453125" customWidth="1"/>
    <col min="2055" max="2055" width="24.7265625" customWidth="1"/>
    <col min="2056" max="2056" width="14" customWidth="1"/>
    <col min="2057" max="2057" width="23.7265625" customWidth="1"/>
    <col min="2058" max="2058" width="30.1796875" customWidth="1"/>
    <col min="2059" max="2059" width="11.26953125" customWidth="1"/>
    <col min="2305" max="2305" width="9.1796875" customWidth="1"/>
    <col min="2306" max="2306" width="15.7265625" customWidth="1"/>
    <col min="2307" max="2307" width="16" customWidth="1"/>
    <col min="2308" max="2308" width="13.54296875" customWidth="1"/>
    <col min="2309" max="2309" width="49.1796875" customWidth="1"/>
    <col min="2310" max="2310" width="38.453125" customWidth="1"/>
    <col min="2311" max="2311" width="24.7265625" customWidth="1"/>
    <col min="2312" max="2312" width="14" customWidth="1"/>
    <col min="2313" max="2313" width="23.7265625" customWidth="1"/>
    <col min="2314" max="2314" width="30.1796875" customWidth="1"/>
    <col min="2315" max="2315" width="11.26953125" customWidth="1"/>
    <col min="2561" max="2561" width="9.1796875" customWidth="1"/>
    <col min="2562" max="2562" width="15.7265625" customWidth="1"/>
    <col min="2563" max="2563" width="16" customWidth="1"/>
    <col min="2564" max="2564" width="13.54296875" customWidth="1"/>
    <col min="2565" max="2565" width="49.1796875" customWidth="1"/>
    <col min="2566" max="2566" width="38.453125" customWidth="1"/>
    <col min="2567" max="2567" width="24.7265625" customWidth="1"/>
    <col min="2568" max="2568" width="14" customWidth="1"/>
    <col min="2569" max="2569" width="23.7265625" customWidth="1"/>
    <col min="2570" max="2570" width="30.1796875" customWidth="1"/>
    <col min="2571" max="2571" width="11.26953125" customWidth="1"/>
    <col min="2817" max="2817" width="9.1796875" customWidth="1"/>
    <col min="2818" max="2818" width="15.7265625" customWidth="1"/>
    <col min="2819" max="2819" width="16" customWidth="1"/>
    <col min="2820" max="2820" width="13.54296875" customWidth="1"/>
    <col min="2821" max="2821" width="49.1796875" customWidth="1"/>
    <col min="2822" max="2822" width="38.453125" customWidth="1"/>
    <col min="2823" max="2823" width="24.7265625" customWidth="1"/>
    <col min="2824" max="2824" width="14" customWidth="1"/>
    <col min="2825" max="2825" width="23.7265625" customWidth="1"/>
    <col min="2826" max="2826" width="30.1796875" customWidth="1"/>
    <col min="2827" max="2827" width="11.26953125" customWidth="1"/>
    <col min="3073" max="3073" width="9.1796875" customWidth="1"/>
    <col min="3074" max="3074" width="15.7265625" customWidth="1"/>
    <col min="3075" max="3075" width="16" customWidth="1"/>
    <col min="3076" max="3076" width="13.54296875" customWidth="1"/>
    <col min="3077" max="3077" width="49.1796875" customWidth="1"/>
    <col min="3078" max="3078" width="38.453125" customWidth="1"/>
    <col min="3079" max="3079" width="24.7265625" customWidth="1"/>
    <col min="3080" max="3080" width="14" customWidth="1"/>
    <col min="3081" max="3081" width="23.7265625" customWidth="1"/>
    <col min="3082" max="3082" width="30.1796875" customWidth="1"/>
    <col min="3083" max="3083" width="11.26953125" customWidth="1"/>
    <col min="3329" max="3329" width="9.1796875" customWidth="1"/>
    <col min="3330" max="3330" width="15.7265625" customWidth="1"/>
    <col min="3331" max="3331" width="16" customWidth="1"/>
    <col min="3332" max="3332" width="13.54296875" customWidth="1"/>
    <col min="3333" max="3333" width="49.1796875" customWidth="1"/>
    <col min="3334" max="3334" width="38.453125" customWidth="1"/>
    <col min="3335" max="3335" width="24.7265625" customWidth="1"/>
    <col min="3336" max="3336" width="14" customWidth="1"/>
    <col min="3337" max="3337" width="23.7265625" customWidth="1"/>
    <col min="3338" max="3338" width="30.1796875" customWidth="1"/>
    <col min="3339" max="3339" width="11.26953125" customWidth="1"/>
    <col min="3585" max="3585" width="9.1796875" customWidth="1"/>
    <col min="3586" max="3586" width="15.7265625" customWidth="1"/>
    <col min="3587" max="3587" width="16" customWidth="1"/>
    <col min="3588" max="3588" width="13.54296875" customWidth="1"/>
    <col min="3589" max="3589" width="49.1796875" customWidth="1"/>
    <col min="3590" max="3590" width="38.453125" customWidth="1"/>
    <col min="3591" max="3591" width="24.7265625" customWidth="1"/>
    <col min="3592" max="3592" width="14" customWidth="1"/>
    <col min="3593" max="3593" width="23.7265625" customWidth="1"/>
    <col min="3594" max="3594" width="30.1796875" customWidth="1"/>
    <col min="3595" max="3595" width="11.26953125" customWidth="1"/>
    <col min="3841" max="3841" width="9.1796875" customWidth="1"/>
    <col min="3842" max="3842" width="15.7265625" customWidth="1"/>
    <col min="3843" max="3843" width="16" customWidth="1"/>
    <col min="3844" max="3844" width="13.54296875" customWidth="1"/>
    <col min="3845" max="3845" width="49.1796875" customWidth="1"/>
    <col min="3846" max="3846" width="38.453125" customWidth="1"/>
    <col min="3847" max="3847" width="24.7265625" customWidth="1"/>
    <col min="3848" max="3848" width="14" customWidth="1"/>
    <col min="3849" max="3849" width="23.7265625" customWidth="1"/>
    <col min="3850" max="3850" width="30.1796875" customWidth="1"/>
    <col min="3851" max="3851" width="11.26953125" customWidth="1"/>
    <col min="4097" max="4097" width="9.1796875" customWidth="1"/>
    <col min="4098" max="4098" width="15.7265625" customWidth="1"/>
    <col min="4099" max="4099" width="16" customWidth="1"/>
    <col min="4100" max="4100" width="13.54296875" customWidth="1"/>
    <col min="4101" max="4101" width="49.1796875" customWidth="1"/>
    <col min="4102" max="4102" width="38.453125" customWidth="1"/>
    <col min="4103" max="4103" width="24.7265625" customWidth="1"/>
    <col min="4104" max="4104" width="14" customWidth="1"/>
    <col min="4105" max="4105" width="23.7265625" customWidth="1"/>
    <col min="4106" max="4106" width="30.1796875" customWidth="1"/>
    <col min="4107" max="4107" width="11.26953125" customWidth="1"/>
    <col min="4353" max="4353" width="9.1796875" customWidth="1"/>
    <col min="4354" max="4354" width="15.7265625" customWidth="1"/>
    <col min="4355" max="4355" width="16" customWidth="1"/>
    <col min="4356" max="4356" width="13.54296875" customWidth="1"/>
    <col min="4357" max="4357" width="49.1796875" customWidth="1"/>
    <col min="4358" max="4358" width="38.453125" customWidth="1"/>
    <col min="4359" max="4359" width="24.7265625" customWidth="1"/>
    <col min="4360" max="4360" width="14" customWidth="1"/>
    <col min="4361" max="4361" width="23.7265625" customWidth="1"/>
    <col min="4362" max="4362" width="30.1796875" customWidth="1"/>
    <col min="4363" max="4363" width="11.26953125" customWidth="1"/>
    <col min="4609" max="4609" width="9.1796875" customWidth="1"/>
    <col min="4610" max="4610" width="15.7265625" customWidth="1"/>
    <col min="4611" max="4611" width="16" customWidth="1"/>
    <col min="4612" max="4612" width="13.54296875" customWidth="1"/>
    <col min="4613" max="4613" width="49.1796875" customWidth="1"/>
    <col min="4614" max="4614" width="38.453125" customWidth="1"/>
    <col min="4615" max="4615" width="24.7265625" customWidth="1"/>
    <col min="4616" max="4616" width="14" customWidth="1"/>
    <col min="4617" max="4617" width="23.7265625" customWidth="1"/>
    <col min="4618" max="4618" width="30.1796875" customWidth="1"/>
    <col min="4619" max="4619" width="11.26953125" customWidth="1"/>
    <col min="4865" max="4865" width="9.1796875" customWidth="1"/>
    <col min="4866" max="4866" width="15.7265625" customWidth="1"/>
    <col min="4867" max="4867" width="16" customWidth="1"/>
    <col min="4868" max="4868" width="13.54296875" customWidth="1"/>
    <col min="4869" max="4869" width="49.1796875" customWidth="1"/>
    <col min="4870" max="4870" width="38.453125" customWidth="1"/>
    <col min="4871" max="4871" width="24.7265625" customWidth="1"/>
    <col min="4872" max="4872" width="14" customWidth="1"/>
    <col min="4873" max="4873" width="23.7265625" customWidth="1"/>
    <col min="4874" max="4874" width="30.1796875" customWidth="1"/>
    <col min="4875" max="4875" width="11.26953125" customWidth="1"/>
    <col min="5121" max="5121" width="9.1796875" customWidth="1"/>
    <col min="5122" max="5122" width="15.7265625" customWidth="1"/>
    <col min="5123" max="5123" width="16" customWidth="1"/>
    <col min="5124" max="5124" width="13.54296875" customWidth="1"/>
    <col min="5125" max="5125" width="49.1796875" customWidth="1"/>
    <col min="5126" max="5126" width="38.453125" customWidth="1"/>
    <col min="5127" max="5127" width="24.7265625" customWidth="1"/>
    <col min="5128" max="5128" width="14" customWidth="1"/>
    <col min="5129" max="5129" width="23.7265625" customWidth="1"/>
    <col min="5130" max="5130" width="30.1796875" customWidth="1"/>
    <col min="5131" max="5131" width="11.26953125" customWidth="1"/>
    <col min="5377" max="5377" width="9.1796875" customWidth="1"/>
    <col min="5378" max="5378" width="15.7265625" customWidth="1"/>
    <col min="5379" max="5379" width="16" customWidth="1"/>
    <col min="5380" max="5380" width="13.54296875" customWidth="1"/>
    <col min="5381" max="5381" width="49.1796875" customWidth="1"/>
    <col min="5382" max="5382" width="38.453125" customWidth="1"/>
    <col min="5383" max="5383" width="24.7265625" customWidth="1"/>
    <col min="5384" max="5384" width="14" customWidth="1"/>
    <col min="5385" max="5385" width="23.7265625" customWidth="1"/>
    <col min="5386" max="5386" width="30.1796875" customWidth="1"/>
    <col min="5387" max="5387" width="11.26953125" customWidth="1"/>
    <col min="5633" max="5633" width="9.1796875" customWidth="1"/>
    <col min="5634" max="5634" width="15.7265625" customWidth="1"/>
    <col min="5635" max="5635" width="16" customWidth="1"/>
    <col min="5636" max="5636" width="13.54296875" customWidth="1"/>
    <col min="5637" max="5637" width="49.1796875" customWidth="1"/>
    <col min="5638" max="5638" width="38.453125" customWidth="1"/>
    <col min="5639" max="5639" width="24.7265625" customWidth="1"/>
    <col min="5640" max="5640" width="14" customWidth="1"/>
    <col min="5641" max="5641" width="23.7265625" customWidth="1"/>
    <col min="5642" max="5642" width="30.1796875" customWidth="1"/>
    <col min="5643" max="5643" width="11.26953125" customWidth="1"/>
    <col min="5889" max="5889" width="9.1796875" customWidth="1"/>
    <col min="5890" max="5890" width="15.7265625" customWidth="1"/>
    <col min="5891" max="5891" width="16" customWidth="1"/>
    <col min="5892" max="5892" width="13.54296875" customWidth="1"/>
    <col min="5893" max="5893" width="49.1796875" customWidth="1"/>
    <col min="5894" max="5894" width="38.453125" customWidth="1"/>
    <col min="5895" max="5895" width="24.7265625" customWidth="1"/>
    <col min="5896" max="5896" width="14" customWidth="1"/>
    <col min="5897" max="5897" width="23.7265625" customWidth="1"/>
    <col min="5898" max="5898" width="30.1796875" customWidth="1"/>
    <col min="5899" max="5899" width="11.26953125" customWidth="1"/>
    <col min="6145" max="6145" width="9.1796875" customWidth="1"/>
    <col min="6146" max="6146" width="15.7265625" customWidth="1"/>
    <col min="6147" max="6147" width="16" customWidth="1"/>
    <col min="6148" max="6148" width="13.54296875" customWidth="1"/>
    <col min="6149" max="6149" width="49.1796875" customWidth="1"/>
    <col min="6150" max="6150" width="38.453125" customWidth="1"/>
    <col min="6151" max="6151" width="24.7265625" customWidth="1"/>
    <col min="6152" max="6152" width="14" customWidth="1"/>
    <col min="6153" max="6153" width="23.7265625" customWidth="1"/>
    <col min="6154" max="6154" width="30.1796875" customWidth="1"/>
    <col min="6155" max="6155" width="11.26953125" customWidth="1"/>
    <col min="6401" max="6401" width="9.1796875" customWidth="1"/>
    <col min="6402" max="6402" width="15.7265625" customWidth="1"/>
    <col min="6403" max="6403" width="16" customWidth="1"/>
    <col min="6404" max="6404" width="13.54296875" customWidth="1"/>
    <col min="6405" max="6405" width="49.1796875" customWidth="1"/>
    <col min="6406" max="6406" width="38.453125" customWidth="1"/>
    <col min="6407" max="6407" width="24.7265625" customWidth="1"/>
    <col min="6408" max="6408" width="14" customWidth="1"/>
    <col min="6409" max="6409" width="23.7265625" customWidth="1"/>
    <col min="6410" max="6410" width="30.1796875" customWidth="1"/>
    <col min="6411" max="6411" width="11.26953125" customWidth="1"/>
    <col min="6657" max="6657" width="9.1796875" customWidth="1"/>
    <col min="6658" max="6658" width="15.7265625" customWidth="1"/>
    <col min="6659" max="6659" width="16" customWidth="1"/>
    <col min="6660" max="6660" width="13.54296875" customWidth="1"/>
    <col min="6661" max="6661" width="49.1796875" customWidth="1"/>
    <col min="6662" max="6662" width="38.453125" customWidth="1"/>
    <col min="6663" max="6663" width="24.7265625" customWidth="1"/>
    <col min="6664" max="6664" width="14" customWidth="1"/>
    <col min="6665" max="6665" width="23.7265625" customWidth="1"/>
    <col min="6666" max="6666" width="30.1796875" customWidth="1"/>
    <col min="6667" max="6667" width="11.26953125" customWidth="1"/>
    <col min="6913" max="6913" width="9.1796875" customWidth="1"/>
    <col min="6914" max="6914" width="15.7265625" customWidth="1"/>
    <col min="6915" max="6915" width="16" customWidth="1"/>
    <col min="6916" max="6916" width="13.54296875" customWidth="1"/>
    <col min="6917" max="6917" width="49.1796875" customWidth="1"/>
    <col min="6918" max="6918" width="38.453125" customWidth="1"/>
    <col min="6919" max="6919" width="24.7265625" customWidth="1"/>
    <col min="6920" max="6920" width="14" customWidth="1"/>
    <col min="6921" max="6921" width="23.7265625" customWidth="1"/>
    <col min="6922" max="6922" width="30.1796875" customWidth="1"/>
    <col min="6923" max="6923" width="11.26953125" customWidth="1"/>
    <col min="7169" max="7169" width="9.1796875" customWidth="1"/>
    <col min="7170" max="7170" width="15.7265625" customWidth="1"/>
    <col min="7171" max="7171" width="16" customWidth="1"/>
    <col min="7172" max="7172" width="13.54296875" customWidth="1"/>
    <col min="7173" max="7173" width="49.1796875" customWidth="1"/>
    <col min="7174" max="7174" width="38.453125" customWidth="1"/>
    <col min="7175" max="7175" width="24.7265625" customWidth="1"/>
    <col min="7176" max="7176" width="14" customWidth="1"/>
    <col min="7177" max="7177" width="23.7265625" customWidth="1"/>
    <col min="7178" max="7178" width="30.1796875" customWidth="1"/>
    <col min="7179" max="7179" width="11.26953125" customWidth="1"/>
    <col min="7425" max="7425" width="9.1796875" customWidth="1"/>
    <col min="7426" max="7426" width="15.7265625" customWidth="1"/>
    <col min="7427" max="7427" width="16" customWidth="1"/>
    <col min="7428" max="7428" width="13.54296875" customWidth="1"/>
    <col min="7429" max="7429" width="49.1796875" customWidth="1"/>
    <col min="7430" max="7430" width="38.453125" customWidth="1"/>
    <col min="7431" max="7431" width="24.7265625" customWidth="1"/>
    <col min="7432" max="7432" width="14" customWidth="1"/>
    <col min="7433" max="7433" width="23.7265625" customWidth="1"/>
    <col min="7434" max="7434" width="30.1796875" customWidth="1"/>
    <col min="7435" max="7435" width="11.26953125" customWidth="1"/>
    <col min="7681" max="7681" width="9.1796875" customWidth="1"/>
    <col min="7682" max="7682" width="15.7265625" customWidth="1"/>
    <col min="7683" max="7683" width="16" customWidth="1"/>
    <col min="7684" max="7684" width="13.54296875" customWidth="1"/>
    <col min="7685" max="7685" width="49.1796875" customWidth="1"/>
    <col min="7686" max="7686" width="38.453125" customWidth="1"/>
    <col min="7687" max="7687" width="24.7265625" customWidth="1"/>
    <col min="7688" max="7688" width="14" customWidth="1"/>
    <col min="7689" max="7689" width="23.7265625" customWidth="1"/>
    <col min="7690" max="7690" width="30.1796875" customWidth="1"/>
    <col min="7691" max="7691" width="11.26953125" customWidth="1"/>
    <col min="7937" max="7937" width="9.1796875" customWidth="1"/>
    <col min="7938" max="7938" width="15.7265625" customWidth="1"/>
    <col min="7939" max="7939" width="16" customWidth="1"/>
    <col min="7940" max="7940" width="13.54296875" customWidth="1"/>
    <col min="7941" max="7941" width="49.1796875" customWidth="1"/>
    <col min="7942" max="7942" width="38.453125" customWidth="1"/>
    <col min="7943" max="7943" width="24.7265625" customWidth="1"/>
    <col min="7944" max="7944" width="14" customWidth="1"/>
    <col min="7945" max="7945" width="23.7265625" customWidth="1"/>
    <col min="7946" max="7946" width="30.1796875" customWidth="1"/>
    <col min="7947" max="7947" width="11.26953125" customWidth="1"/>
    <col min="8193" max="8193" width="9.1796875" customWidth="1"/>
    <col min="8194" max="8194" width="15.7265625" customWidth="1"/>
    <col min="8195" max="8195" width="16" customWidth="1"/>
    <col min="8196" max="8196" width="13.54296875" customWidth="1"/>
    <col min="8197" max="8197" width="49.1796875" customWidth="1"/>
    <col min="8198" max="8198" width="38.453125" customWidth="1"/>
    <col min="8199" max="8199" width="24.7265625" customWidth="1"/>
    <col min="8200" max="8200" width="14" customWidth="1"/>
    <col min="8201" max="8201" width="23.7265625" customWidth="1"/>
    <col min="8202" max="8202" width="30.1796875" customWidth="1"/>
    <col min="8203" max="8203" width="11.26953125" customWidth="1"/>
    <col min="8449" max="8449" width="9.1796875" customWidth="1"/>
    <col min="8450" max="8450" width="15.7265625" customWidth="1"/>
    <col min="8451" max="8451" width="16" customWidth="1"/>
    <col min="8452" max="8452" width="13.54296875" customWidth="1"/>
    <col min="8453" max="8453" width="49.1796875" customWidth="1"/>
    <col min="8454" max="8454" width="38.453125" customWidth="1"/>
    <col min="8455" max="8455" width="24.7265625" customWidth="1"/>
    <col min="8456" max="8456" width="14" customWidth="1"/>
    <col min="8457" max="8457" width="23.7265625" customWidth="1"/>
    <col min="8458" max="8458" width="30.1796875" customWidth="1"/>
    <col min="8459" max="8459" width="11.26953125" customWidth="1"/>
    <col min="8705" max="8705" width="9.1796875" customWidth="1"/>
    <col min="8706" max="8706" width="15.7265625" customWidth="1"/>
    <col min="8707" max="8707" width="16" customWidth="1"/>
    <col min="8708" max="8708" width="13.54296875" customWidth="1"/>
    <col min="8709" max="8709" width="49.1796875" customWidth="1"/>
    <col min="8710" max="8710" width="38.453125" customWidth="1"/>
    <col min="8711" max="8711" width="24.7265625" customWidth="1"/>
    <col min="8712" max="8712" width="14" customWidth="1"/>
    <col min="8713" max="8713" width="23.7265625" customWidth="1"/>
    <col min="8714" max="8714" width="30.1796875" customWidth="1"/>
    <col min="8715" max="8715" width="11.26953125" customWidth="1"/>
    <col min="8961" max="8961" width="9.1796875" customWidth="1"/>
    <col min="8962" max="8962" width="15.7265625" customWidth="1"/>
    <col min="8963" max="8963" width="16" customWidth="1"/>
    <col min="8964" max="8964" width="13.54296875" customWidth="1"/>
    <col min="8965" max="8965" width="49.1796875" customWidth="1"/>
    <col min="8966" max="8966" width="38.453125" customWidth="1"/>
    <col min="8967" max="8967" width="24.7265625" customWidth="1"/>
    <col min="8968" max="8968" width="14" customWidth="1"/>
    <col min="8969" max="8969" width="23.7265625" customWidth="1"/>
    <col min="8970" max="8970" width="30.1796875" customWidth="1"/>
    <col min="8971" max="8971" width="11.26953125" customWidth="1"/>
    <col min="9217" max="9217" width="9.1796875" customWidth="1"/>
    <col min="9218" max="9218" width="15.7265625" customWidth="1"/>
    <col min="9219" max="9219" width="16" customWidth="1"/>
    <col min="9220" max="9220" width="13.54296875" customWidth="1"/>
    <col min="9221" max="9221" width="49.1796875" customWidth="1"/>
    <col min="9222" max="9222" width="38.453125" customWidth="1"/>
    <col min="9223" max="9223" width="24.7265625" customWidth="1"/>
    <col min="9224" max="9224" width="14" customWidth="1"/>
    <col min="9225" max="9225" width="23.7265625" customWidth="1"/>
    <col min="9226" max="9226" width="30.1796875" customWidth="1"/>
    <col min="9227" max="9227" width="11.26953125" customWidth="1"/>
    <col min="9473" max="9473" width="9.1796875" customWidth="1"/>
    <col min="9474" max="9474" width="15.7265625" customWidth="1"/>
    <col min="9475" max="9475" width="16" customWidth="1"/>
    <col min="9476" max="9476" width="13.54296875" customWidth="1"/>
    <col min="9477" max="9477" width="49.1796875" customWidth="1"/>
    <col min="9478" max="9478" width="38.453125" customWidth="1"/>
    <col min="9479" max="9479" width="24.7265625" customWidth="1"/>
    <col min="9480" max="9480" width="14" customWidth="1"/>
    <col min="9481" max="9481" width="23.7265625" customWidth="1"/>
    <col min="9482" max="9482" width="30.1796875" customWidth="1"/>
    <col min="9483" max="9483" width="11.26953125" customWidth="1"/>
    <col min="9729" max="9729" width="9.1796875" customWidth="1"/>
    <col min="9730" max="9730" width="15.7265625" customWidth="1"/>
    <col min="9731" max="9731" width="16" customWidth="1"/>
    <col min="9732" max="9732" width="13.54296875" customWidth="1"/>
    <col min="9733" max="9733" width="49.1796875" customWidth="1"/>
    <col min="9734" max="9734" width="38.453125" customWidth="1"/>
    <col min="9735" max="9735" width="24.7265625" customWidth="1"/>
    <col min="9736" max="9736" width="14" customWidth="1"/>
    <col min="9737" max="9737" width="23.7265625" customWidth="1"/>
    <col min="9738" max="9738" width="30.1796875" customWidth="1"/>
    <col min="9739" max="9739" width="11.26953125" customWidth="1"/>
    <col min="9985" max="9985" width="9.1796875" customWidth="1"/>
    <col min="9986" max="9986" width="15.7265625" customWidth="1"/>
    <col min="9987" max="9987" width="16" customWidth="1"/>
    <col min="9988" max="9988" width="13.54296875" customWidth="1"/>
    <col min="9989" max="9989" width="49.1796875" customWidth="1"/>
    <col min="9990" max="9990" width="38.453125" customWidth="1"/>
    <col min="9991" max="9991" width="24.7265625" customWidth="1"/>
    <col min="9992" max="9992" width="14" customWidth="1"/>
    <col min="9993" max="9993" width="23.7265625" customWidth="1"/>
    <col min="9994" max="9994" width="30.1796875" customWidth="1"/>
    <col min="9995" max="9995" width="11.26953125" customWidth="1"/>
    <col min="10241" max="10241" width="9.1796875" customWidth="1"/>
    <col min="10242" max="10242" width="15.7265625" customWidth="1"/>
    <col min="10243" max="10243" width="16" customWidth="1"/>
    <col min="10244" max="10244" width="13.54296875" customWidth="1"/>
    <col min="10245" max="10245" width="49.1796875" customWidth="1"/>
    <col min="10246" max="10246" width="38.453125" customWidth="1"/>
    <col min="10247" max="10247" width="24.7265625" customWidth="1"/>
    <col min="10248" max="10248" width="14" customWidth="1"/>
    <col min="10249" max="10249" width="23.7265625" customWidth="1"/>
    <col min="10250" max="10250" width="30.1796875" customWidth="1"/>
    <col min="10251" max="10251" width="11.26953125" customWidth="1"/>
    <col min="10497" max="10497" width="9.1796875" customWidth="1"/>
    <col min="10498" max="10498" width="15.7265625" customWidth="1"/>
    <col min="10499" max="10499" width="16" customWidth="1"/>
    <col min="10500" max="10500" width="13.54296875" customWidth="1"/>
    <col min="10501" max="10501" width="49.1796875" customWidth="1"/>
    <col min="10502" max="10502" width="38.453125" customWidth="1"/>
    <col min="10503" max="10503" width="24.7265625" customWidth="1"/>
    <col min="10504" max="10504" width="14" customWidth="1"/>
    <col min="10505" max="10505" width="23.7265625" customWidth="1"/>
    <col min="10506" max="10506" width="30.1796875" customWidth="1"/>
    <col min="10507" max="10507" width="11.26953125" customWidth="1"/>
    <col min="10753" max="10753" width="9.1796875" customWidth="1"/>
    <col min="10754" max="10754" width="15.7265625" customWidth="1"/>
    <col min="10755" max="10755" width="16" customWidth="1"/>
    <col min="10756" max="10756" width="13.54296875" customWidth="1"/>
    <col min="10757" max="10757" width="49.1796875" customWidth="1"/>
    <col min="10758" max="10758" width="38.453125" customWidth="1"/>
    <col min="10759" max="10759" width="24.7265625" customWidth="1"/>
    <col min="10760" max="10760" width="14" customWidth="1"/>
    <col min="10761" max="10761" width="23.7265625" customWidth="1"/>
    <col min="10762" max="10762" width="30.1796875" customWidth="1"/>
    <col min="10763" max="10763" width="11.26953125" customWidth="1"/>
    <col min="11009" max="11009" width="9.1796875" customWidth="1"/>
    <col min="11010" max="11010" width="15.7265625" customWidth="1"/>
    <col min="11011" max="11011" width="16" customWidth="1"/>
    <col min="11012" max="11012" width="13.54296875" customWidth="1"/>
    <col min="11013" max="11013" width="49.1796875" customWidth="1"/>
    <col min="11014" max="11014" width="38.453125" customWidth="1"/>
    <col min="11015" max="11015" width="24.7265625" customWidth="1"/>
    <col min="11016" max="11016" width="14" customWidth="1"/>
    <col min="11017" max="11017" width="23.7265625" customWidth="1"/>
    <col min="11018" max="11018" width="30.1796875" customWidth="1"/>
    <col min="11019" max="11019" width="11.26953125" customWidth="1"/>
    <col min="11265" max="11265" width="9.1796875" customWidth="1"/>
    <col min="11266" max="11266" width="15.7265625" customWidth="1"/>
    <col min="11267" max="11267" width="16" customWidth="1"/>
    <col min="11268" max="11268" width="13.54296875" customWidth="1"/>
    <col min="11269" max="11269" width="49.1796875" customWidth="1"/>
    <col min="11270" max="11270" width="38.453125" customWidth="1"/>
    <col min="11271" max="11271" width="24.7265625" customWidth="1"/>
    <col min="11272" max="11272" width="14" customWidth="1"/>
    <col min="11273" max="11273" width="23.7265625" customWidth="1"/>
    <col min="11274" max="11274" width="30.1796875" customWidth="1"/>
    <col min="11275" max="11275" width="11.26953125" customWidth="1"/>
    <col min="11521" max="11521" width="9.1796875" customWidth="1"/>
    <col min="11522" max="11522" width="15.7265625" customWidth="1"/>
    <col min="11523" max="11523" width="16" customWidth="1"/>
    <col min="11524" max="11524" width="13.54296875" customWidth="1"/>
    <col min="11525" max="11525" width="49.1796875" customWidth="1"/>
    <col min="11526" max="11526" width="38.453125" customWidth="1"/>
    <col min="11527" max="11527" width="24.7265625" customWidth="1"/>
    <col min="11528" max="11528" width="14" customWidth="1"/>
    <col min="11529" max="11529" width="23.7265625" customWidth="1"/>
    <col min="11530" max="11530" width="30.1796875" customWidth="1"/>
    <col min="11531" max="11531" width="11.26953125" customWidth="1"/>
    <col min="11777" max="11777" width="9.1796875" customWidth="1"/>
    <col min="11778" max="11778" width="15.7265625" customWidth="1"/>
    <col min="11779" max="11779" width="16" customWidth="1"/>
    <col min="11780" max="11780" width="13.54296875" customWidth="1"/>
    <col min="11781" max="11781" width="49.1796875" customWidth="1"/>
    <col min="11782" max="11782" width="38.453125" customWidth="1"/>
    <col min="11783" max="11783" width="24.7265625" customWidth="1"/>
    <col min="11784" max="11784" width="14" customWidth="1"/>
    <col min="11785" max="11785" width="23.7265625" customWidth="1"/>
    <col min="11786" max="11786" width="30.1796875" customWidth="1"/>
    <col min="11787" max="11787" width="11.26953125" customWidth="1"/>
    <col min="12033" max="12033" width="9.1796875" customWidth="1"/>
    <col min="12034" max="12034" width="15.7265625" customWidth="1"/>
    <col min="12035" max="12035" width="16" customWidth="1"/>
    <col min="12036" max="12036" width="13.54296875" customWidth="1"/>
    <col min="12037" max="12037" width="49.1796875" customWidth="1"/>
    <col min="12038" max="12038" width="38.453125" customWidth="1"/>
    <col min="12039" max="12039" width="24.7265625" customWidth="1"/>
    <col min="12040" max="12040" width="14" customWidth="1"/>
    <col min="12041" max="12041" width="23.7265625" customWidth="1"/>
    <col min="12042" max="12042" width="30.1796875" customWidth="1"/>
    <col min="12043" max="12043" width="11.26953125" customWidth="1"/>
    <col min="12289" max="12289" width="9.1796875" customWidth="1"/>
    <col min="12290" max="12290" width="15.7265625" customWidth="1"/>
    <col min="12291" max="12291" width="16" customWidth="1"/>
    <col min="12292" max="12292" width="13.54296875" customWidth="1"/>
    <col min="12293" max="12293" width="49.1796875" customWidth="1"/>
    <col min="12294" max="12294" width="38.453125" customWidth="1"/>
    <col min="12295" max="12295" width="24.7265625" customWidth="1"/>
    <col min="12296" max="12296" width="14" customWidth="1"/>
    <col min="12297" max="12297" width="23.7265625" customWidth="1"/>
    <col min="12298" max="12298" width="30.1796875" customWidth="1"/>
    <col min="12299" max="12299" width="11.26953125" customWidth="1"/>
    <col min="12545" max="12545" width="9.1796875" customWidth="1"/>
    <col min="12546" max="12546" width="15.7265625" customWidth="1"/>
    <col min="12547" max="12547" width="16" customWidth="1"/>
    <col min="12548" max="12548" width="13.54296875" customWidth="1"/>
    <col min="12549" max="12549" width="49.1796875" customWidth="1"/>
    <col min="12550" max="12550" width="38.453125" customWidth="1"/>
    <col min="12551" max="12551" width="24.7265625" customWidth="1"/>
    <col min="12552" max="12552" width="14" customWidth="1"/>
    <col min="12553" max="12553" width="23.7265625" customWidth="1"/>
    <col min="12554" max="12554" width="30.1796875" customWidth="1"/>
    <col min="12555" max="12555" width="11.26953125" customWidth="1"/>
    <col min="12801" max="12801" width="9.1796875" customWidth="1"/>
    <col min="12802" max="12802" width="15.7265625" customWidth="1"/>
    <col min="12803" max="12803" width="16" customWidth="1"/>
    <col min="12804" max="12804" width="13.54296875" customWidth="1"/>
    <col min="12805" max="12805" width="49.1796875" customWidth="1"/>
    <col min="12806" max="12806" width="38.453125" customWidth="1"/>
    <col min="12807" max="12807" width="24.7265625" customWidth="1"/>
    <col min="12808" max="12808" width="14" customWidth="1"/>
    <col min="12809" max="12809" width="23.7265625" customWidth="1"/>
    <col min="12810" max="12810" width="30.1796875" customWidth="1"/>
    <col min="12811" max="12811" width="11.26953125" customWidth="1"/>
    <col min="13057" max="13057" width="9.1796875" customWidth="1"/>
    <col min="13058" max="13058" width="15.7265625" customWidth="1"/>
    <col min="13059" max="13059" width="16" customWidth="1"/>
    <col min="13060" max="13060" width="13.54296875" customWidth="1"/>
    <col min="13061" max="13061" width="49.1796875" customWidth="1"/>
    <col min="13062" max="13062" width="38.453125" customWidth="1"/>
    <col min="13063" max="13063" width="24.7265625" customWidth="1"/>
    <col min="13064" max="13064" width="14" customWidth="1"/>
    <col min="13065" max="13065" width="23.7265625" customWidth="1"/>
    <col min="13066" max="13066" width="30.1796875" customWidth="1"/>
    <col min="13067" max="13067" width="11.26953125" customWidth="1"/>
    <col min="13313" max="13313" width="9.1796875" customWidth="1"/>
    <col min="13314" max="13314" width="15.7265625" customWidth="1"/>
    <col min="13315" max="13315" width="16" customWidth="1"/>
    <col min="13316" max="13316" width="13.54296875" customWidth="1"/>
    <col min="13317" max="13317" width="49.1796875" customWidth="1"/>
    <col min="13318" max="13318" width="38.453125" customWidth="1"/>
    <col min="13319" max="13319" width="24.7265625" customWidth="1"/>
    <col min="13320" max="13320" width="14" customWidth="1"/>
    <col min="13321" max="13321" width="23.7265625" customWidth="1"/>
    <col min="13322" max="13322" width="30.1796875" customWidth="1"/>
    <col min="13323" max="13323" width="11.26953125" customWidth="1"/>
    <col min="13569" max="13569" width="9.1796875" customWidth="1"/>
    <col min="13570" max="13570" width="15.7265625" customWidth="1"/>
    <col min="13571" max="13571" width="16" customWidth="1"/>
    <col min="13572" max="13572" width="13.54296875" customWidth="1"/>
    <col min="13573" max="13573" width="49.1796875" customWidth="1"/>
    <col min="13574" max="13574" width="38.453125" customWidth="1"/>
    <col min="13575" max="13575" width="24.7265625" customWidth="1"/>
    <col min="13576" max="13576" width="14" customWidth="1"/>
    <col min="13577" max="13577" width="23.7265625" customWidth="1"/>
    <col min="13578" max="13578" width="30.1796875" customWidth="1"/>
    <col min="13579" max="13579" width="11.26953125" customWidth="1"/>
    <col min="13825" max="13825" width="9.1796875" customWidth="1"/>
    <col min="13826" max="13826" width="15.7265625" customWidth="1"/>
    <col min="13827" max="13827" width="16" customWidth="1"/>
    <col min="13828" max="13828" width="13.54296875" customWidth="1"/>
    <col min="13829" max="13829" width="49.1796875" customWidth="1"/>
    <col min="13830" max="13830" width="38.453125" customWidth="1"/>
    <col min="13831" max="13831" width="24.7265625" customWidth="1"/>
    <col min="13832" max="13832" width="14" customWidth="1"/>
    <col min="13833" max="13833" width="23.7265625" customWidth="1"/>
    <col min="13834" max="13834" width="30.1796875" customWidth="1"/>
    <col min="13835" max="13835" width="11.26953125" customWidth="1"/>
    <col min="14081" max="14081" width="9.1796875" customWidth="1"/>
    <col min="14082" max="14082" width="15.7265625" customWidth="1"/>
    <col min="14083" max="14083" width="16" customWidth="1"/>
    <col min="14084" max="14084" width="13.54296875" customWidth="1"/>
    <col min="14085" max="14085" width="49.1796875" customWidth="1"/>
    <col min="14086" max="14086" width="38.453125" customWidth="1"/>
    <col min="14087" max="14087" width="24.7265625" customWidth="1"/>
    <col min="14088" max="14088" width="14" customWidth="1"/>
    <col min="14089" max="14089" width="23.7265625" customWidth="1"/>
    <col min="14090" max="14090" width="30.1796875" customWidth="1"/>
    <col min="14091" max="14091" width="11.26953125" customWidth="1"/>
    <col min="14337" max="14337" width="9.1796875" customWidth="1"/>
    <col min="14338" max="14338" width="15.7265625" customWidth="1"/>
    <col min="14339" max="14339" width="16" customWidth="1"/>
    <col min="14340" max="14340" width="13.54296875" customWidth="1"/>
    <col min="14341" max="14341" width="49.1796875" customWidth="1"/>
    <col min="14342" max="14342" width="38.453125" customWidth="1"/>
    <col min="14343" max="14343" width="24.7265625" customWidth="1"/>
    <col min="14344" max="14344" width="14" customWidth="1"/>
    <col min="14345" max="14345" width="23.7265625" customWidth="1"/>
    <col min="14346" max="14346" width="30.1796875" customWidth="1"/>
    <col min="14347" max="14347" width="11.26953125" customWidth="1"/>
    <col min="14593" max="14593" width="9.1796875" customWidth="1"/>
    <col min="14594" max="14594" width="15.7265625" customWidth="1"/>
    <col min="14595" max="14595" width="16" customWidth="1"/>
    <col min="14596" max="14596" width="13.54296875" customWidth="1"/>
    <col min="14597" max="14597" width="49.1796875" customWidth="1"/>
    <col min="14598" max="14598" width="38.453125" customWidth="1"/>
    <col min="14599" max="14599" width="24.7265625" customWidth="1"/>
    <col min="14600" max="14600" width="14" customWidth="1"/>
    <col min="14601" max="14601" width="23.7265625" customWidth="1"/>
    <col min="14602" max="14602" width="30.1796875" customWidth="1"/>
    <col min="14603" max="14603" width="11.26953125" customWidth="1"/>
    <col min="14849" max="14849" width="9.1796875" customWidth="1"/>
    <col min="14850" max="14850" width="15.7265625" customWidth="1"/>
    <col min="14851" max="14851" width="16" customWidth="1"/>
    <col min="14852" max="14852" width="13.54296875" customWidth="1"/>
    <col min="14853" max="14853" width="49.1796875" customWidth="1"/>
    <col min="14854" max="14854" width="38.453125" customWidth="1"/>
    <col min="14855" max="14855" width="24.7265625" customWidth="1"/>
    <col min="14856" max="14856" width="14" customWidth="1"/>
    <col min="14857" max="14857" width="23.7265625" customWidth="1"/>
    <col min="14858" max="14858" width="30.1796875" customWidth="1"/>
    <col min="14859" max="14859" width="11.26953125" customWidth="1"/>
    <col min="15105" max="15105" width="9.1796875" customWidth="1"/>
    <col min="15106" max="15106" width="15.7265625" customWidth="1"/>
    <col min="15107" max="15107" width="16" customWidth="1"/>
    <col min="15108" max="15108" width="13.54296875" customWidth="1"/>
    <col min="15109" max="15109" width="49.1796875" customWidth="1"/>
    <col min="15110" max="15110" width="38.453125" customWidth="1"/>
    <col min="15111" max="15111" width="24.7265625" customWidth="1"/>
    <col min="15112" max="15112" width="14" customWidth="1"/>
    <col min="15113" max="15113" width="23.7265625" customWidth="1"/>
    <col min="15114" max="15114" width="30.1796875" customWidth="1"/>
    <col min="15115" max="15115" width="11.26953125" customWidth="1"/>
    <col min="15361" max="15361" width="9.1796875" customWidth="1"/>
    <col min="15362" max="15362" width="15.7265625" customWidth="1"/>
    <col min="15363" max="15363" width="16" customWidth="1"/>
    <col min="15364" max="15364" width="13.54296875" customWidth="1"/>
    <col min="15365" max="15365" width="49.1796875" customWidth="1"/>
    <col min="15366" max="15366" width="38.453125" customWidth="1"/>
    <col min="15367" max="15367" width="24.7265625" customWidth="1"/>
    <col min="15368" max="15368" width="14" customWidth="1"/>
    <col min="15369" max="15369" width="23.7265625" customWidth="1"/>
    <col min="15370" max="15370" width="30.1796875" customWidth="1"/>
    <col min="15371" max="15371" width="11.26953125" customWidth="1"/>
    <col min="15617" max="15617" width="9.1796875" customWidth="1"/>
    <col min="15618" max="15618" width="15.7265625" customWidth="1"/>
    <col min="15619" max="15619" width="16" customWidth="1"/>
    <col min="15620" max="15620" width="13.54296875" customWidth="1"/>
    <col min="15621" max="15621" width="49.1796875" customWidth="1"/>
    <col min="15622" max="15622" width="38.453125" customWidth="1"/>
    <col min="15623" max="15623" width="24.7265625" customWidth="1"/>
    <col min="15624" max="15624" width="14" customWidth="1"/>
    <col min="15625" max="15625" width="23.7265625" customWidth="1"/>
    <col min="15626" max="15626" width="30.1796875" customWidth="1"/>
    <col min="15627" max="15627" width="11.26953125" customWidth="1"/>
    <col min="15873" max="15873" width="9.1796875" customWidth="1"/>
    <col min="15874" max="15874" width="15.7265625" customWidth="1"/>
    <col min="15875" max="15875" width="16" customWidth="1"/>
    <col min="15876" max="15876" width="13.54296875" customWidth="1"/>
    <col min="15877" max="15877" width="49.1796875" customWidth="1"/>
    <col min="15878" max="15878" width="38.453125" customWidth="1"/>
    <col min="15879" max="15879" width="24.7265625" customWidth="1"/>
    <col min="15880" max="15880" width="14" customWidth="1"/>
    <col min="15881" max="15881" width="23.7265625" customWidth="1"/>
    <col min="15882" max="15882" width="30.1796875" customWidth="1"/>
    <col min="15883" max="15883" width="11.26953125" customWidth="1"/>
    <col min="16129" max="16129" width="9.1796875" customWidth="1"/>
    <col min="16130" max="16130" width="15.7265625" customWidth="1"/>
    <col min="16131" max="16131" width="16" customWidth="1"/>
    <col min="16132" max="16132" width="13.54296875" customWidth="1"/>
    <col min="16133" max="16133" width="49.1796875" customWidth="1"/>
    <col min="16134" max="16134" width="38.453125" customWidth="1"/>
    <col min="16135" max="16135" width="24.7265625" customWidth="1"/>
    <col min="16136" max="16136" width="14" customWidth="1"/>
    <col min="16137" max="16137" width="23.7265625" customWidth="1"/>
    <col min="16138" max="16138" width="30.1796875" customWidth="1"/>
    <col min="16139" max="16139" width="11.26953125" customWidth="1"/>
  </cols>
  <sheetData>
    <row r="1" spans="1:11" x14ac:dyDescent="0.35">
      <c r="A1" s="347" t="s">
        <v>1054</v>
      </c>
      <c r="B1" s="348"/>
      <c r="C1" s="348"/>
      <c r="D1" s="348"/>
      <c r="E1" s="348"/>
      <c r="F1" s="348"/>
      <c r="G1" s="348"/>
    </row>
    <row r="4" spans="1:11" ht="15" customHeight="1" thickBot="1" x14ac:dyDescent="0.4">
      <c r="A4" s="166" t="s">
        <v>813</v>
      </c>
      <c r="B4" s="166" t="s">
        <v>5</v>
      </c>
      <c r="C4" s="167" t="s">
        <v>814</v>
      </c>
      <c r="D4" s="167" t="s">
        <v>752</v>
      </c>
      <c r="E4" s="167" t="s">
        <v>815</v>
      </c>
      <c r="F4" s="167" t="s">
        <v>70</v>
      </c>
      <c r="G4" s="167" t="s">
        <v>816</v>
      </c>
      <c r="H4" s="167" t="s">
        <v>817</v>
      </c>
      <c r="I4" s="167" t="s">
        <v>818</v>
      </c>
      <c r="J4" s="167" t="s">
        <v>799</v>
      </c>
      <c r="K4" s="167" t="s">
        <v>819</v>
      </c>
    </row>
    <row r="5" spans="1:11" ht="45.75" customHeight="1" x14ac:dyDescent="0.35">
      <c r="A5" s="168">
        <v>2012</v>
      </c>
      <c r="B5" s="169" t="s">
        <v>801</v>
      </c>
      <c r="C5" s="169" t="s">
        <v>820</v>
      </c>
      <c r="D5" s="170" t="s">
        <v>821</v>
      </c>
      <c r="E5" s="170" t="s">
        <v>822</v>
      </c>
      <c r="F5" s="169" t="s">
        <v>823</v>
      </c>
      <c r="G5" s="169" t="s">
        <v>824</v>
      </c>
      <c r="H5" s="171">
        <v>102200</v>
      </c>
      <c r="I5" s="171">
        <v>102200</v>
      </c>
      <c r="J5" s="171" t="s">
        <v>88</v>
      </c>
      <c r="K5" s="172" t="s">
        <v>10</v>
      </c>
    </row>
    <row r="6" spans="1:11" ht="43.5" x14ac:dyDescent="0.35">
      <c r="A6" s="173">
        <v>2012</v>
      </c>
      <c r="B6" s="174" t="s">
        <v>801</v>
      </c>
      <c r="C6" s="175" t="s">
        <v>825</v>
      </c>
      <c r="D6" s="175" t="s">
        <v>826</v>
      </c>
      <c r="E6" s="175" t="s">
        <v>827</v>
      </c>
      <c r="F6" s="174" t="s">
        <v>828</v>
      </c>
      <c r="G6" s="174" t="s">
        <v>829</v>
      </c>
      <c r="H6" s="176">
        <v>120000</v>
      </c>
      <c r="I6" s="176">
        <v>120000</v>
      </c>
      <c r="J6" s="176" t="s">
        <v>139</v>
      </c>
      <c r="K6" s="177" t="s">
        <v>10</v>
      </c>
    </row>
    <row r="7" spans="1:11" ht="43.5" x14ac:dyDescent="0.35">
      <c r="A7" s="173">
        <v>2012</v>
      </c>
      <c r="B7" s="174" t="s">
        <v>801</v>
      </c>
      <c r="C7" s="174" t="s">
        <v>830</v>
      </c>
      <c r="D7" s="175" t="s">
        <v>831</v>
      </c>
      <c r="E7" s="175" t="s">
        <v>832</v>
      </c>
      <c r="F7" s="174" t="s">
        <v>833</v>
      </c>
      <c r="G7" s="174" t="s">
        <v>829</v>
      </c>
      <c r="H7" s="176">
        <v>145000</v>
      </c>
      <c r="I7" s="176">
        <v>145000</v>
      </c>
      <c r="J7" s="176" t="s">
        <v>106</v>
      </c>
      <c r="K7" s="177" t="s">
        <v>10</v>
      </c>
    </row>
    <row r="8" spans="1:11" ht="40.5" customHeight="1" x14ac:dyDescent="0.35">
      <c r="A8" s="173">
        <v>2012</v>
      </c>
      <c r="B8" s="174" t="s">
        <v>801</v>
      </c>
      <c r="C8" s="174" t="s">
        <v>834</v>
      </c>
      <c r="D8" s="175" t="s">
        <v>835</v>
      </c>
      <c r="E8" s="175" t="s">
        <v>836</v>
      </c>
      <c r="F8" s="174" t="s">
        <v>837</v>
      </c>
      <c r="G8" s="174" t="s">
        <v>838</v>
      </c>
      <c r="H8" s="176">
        <v>130000</v>
      </c>
      <c r="I8" s="176">
        <v>130000</v>
      </c>
      <c r="J8" s="176" t="s">
        <v>256</v>
      </c>
      <c r="K8" s="177" t="s">
        <v>10</v>
      </c>
    </row>
    <row r="9" spans="1:11" ht="44.25" customHeight="1" x14ac:dyDescent="0.35">
      <c r="A9" s="173">
        <v>2012</v>
      </c>
      <c r="B9" s="174" t="s">
        <v>801</v>
      </c>
      <c r="C9" s="175" t="s">
        <v>839</v>
      </c>
      <c r="D9" s="175" t="s">
        <v>840</v>
      </c>
      <c r="E9" s="175" t="s">
        <v>841</v>
      </c>
      <c r="F9" s="174" t="s">
        <v>842</v>
      </c>
      <c r="G9" s="174" t="s">
        <v>328</v>
      </c>
      <c r="H9" s="176">
        <v>150000</v>
      </c>
      <c r="I9" s="176">
        <v>150000</v>
      </c>
      <c r="J9" s="176" t="s">
        <v>63</v>
      </c>
      <c r="K9" s="177" t="s">
        <v>10</v>
      </c>
    </row>
    <row r="10" spans="1:11" ht="33" customHeight="1" x14ac:dyDescent="0.35">
      <c r="A10" s="173">
        <v>2012</v>
      </c>
      <c r="B10" s="174" t="s">
        <v>801</v>
      </c>
      <c r="C10" s="175" t="s">
        <v>843</v>
      </c>
      <c r="D10" s="175" t="s">
        <v>844</v>
      </c>
      <c r="E10" s="175" t="s">
        <v>845</v>
      </c>
      <c r="F10" s="174" t="s">
        <v>846</v>
      </c>
      <c r="G10" s="174" t="s">
        <v>847</v>
      </c>
      <c r="H10" s="176">
        <v>150000</v>
      </c>
      <c r="I10" s="176">
        <v>150000</v>
      </c>
      <c r="J10" s="178" t="s">
        <v>91</v>
      </c>
      <c r="K10" s="179" t="s">
        <v>10</v>
      </c>
    </row>
    <row r="11" spans="1:11" ht="29" x14ac:dyDescent="0.35">
      <c r="A11" s="173">
        <v>2012</v>
      </c>
      <c r="B11" s="174" t="s">
        <v>801</v>
      </c>
      <c r="C11" s="175" t="s">
        <v>761</v>
      </c>
      <c r="D11" s="175" t="s">
        <v>848</v>
      </c>
      <c r="E11" s="175" t="s">
        <v>849</v>
      </c>
      <c r="F11" s="174" t="s">
        <v>850</v>
      </c>
      <c r="G11" s="174" t="s">
        <v>328</v>
      </c>
      <c r="H11" s="176">
        <v>150000</v>
      </c>
      <c r="I11" s="176">
        <v>150000</v>
      </c>
      <c r="J11" s="176" t="s">
        <v>811</v>
      </c>
      <c r="K11" s="177" t="s">
        <v>10</v>
      </c>
    </row>
    <row r="12" spans="1:11" ht="29" x14ac:dyDescent="0.35">
      <c r="A12" s="173">
        <v>2012</v>
      </c>
      <c r="B12" s="174" t="s">
        <v>800</v>
      </c>
      <c r="C12" s="174" t="s">
        <v>851</v>
      </c>
      <c r="D12" s="175" t="s">
        <v>852</v>
      </c>
      <c r="E12" s="175" t="s">
        <v>853</v>
      </c>
      <c r="F12" s="174" t="s">
        <v>854</v>
      </c>
      <c r="G12" s="174" t="s">
        <v>838</v>
      </c>
      <c r="H12" s="176">
        <v>130000</v>
      </c>
      <c r="I12" s="174" t="s">
        <v>855</v>
      </c>
      <c r="J12" s="174" t="s">
        <v>91</v>
      </c>
      <c r="K12" s="180" t="s">
        <v>856</v>
      </c>
    </row>
    <row r="13" spans="1:11" ht="29.5" thickBot="1" x14ac:dyDescent="0.4">
      <c r="A13" s="181">
        <v>2012</v>
      </c>
      <c r="B13" s="182" t="s">
        <v>800</v>
      </c>
      <c r="C13" s="182" t="s">
        <v>857</v>
      </c>
      <c r="D13" s="183" t="s">
        <v>858</v>
      </c>
      <c r="E13" s="183" t="s">
        <v>859</v>
      </c>
      <c r="F13" s="182" t="s">
        <v>860</v>
      </c>
      <c r="G13" s="182" t="s">
        <v>838</v>
      </c>
      <c r="H13" s="184">
        <v>110000</v>
      </c>
      <c r="I13" s="182" t="s">
        <v>861</v>
      </c>
      <c r="J13" s="182" t="s">
        <v>256</v>
      </c>
      <c r="K13" s="185" t="s">
        <v>856</v>
      </c>
    </row>
    <row r="14" spans="1:11" ht="46.5" customHeight="1" x14ac:dyDescent="0.35">
      <c r="A14" s="186">
        <v>2013</v>
      </c>
      <c r="B14" s="187" t="s">
        <v>801</v>
      </c>
      <c r="C14" s="187" t="s">
        <v>862</v>
      </c>
      <c r="D14" s="188" t="s">
        <v>863</v>
      </c>
      <c r="E14" s="188" t="s">
        <v>864</v>
      </c>
      <c r="F14" s="187" t="s">
        <v>865</v>
      </c>
      <c r="G14" s="189" t="s">
        <v>866</v>
      </c>
      <c r="H14" s="189">
        <v>75000</v>
      </c>
      <c r="I14" s="189">
        <v>75000</v>
      </c>
      <c r="J14" s="189" t="s">
        <v>671</v>
      </c>
      <c r="K14" s="190" t="s">
        <v>10</v>
      </c>
    </row>
    <row r="15" spans="1:11" ht="43.5" x14ac:dyDescent="0.35">
      <c r="A15" s="191">
        <v>2013</v>
      </c>
      <c r="B15" s="192" t="s">
        <v>801</v>
      </c>
      <c r="C15" s="192" t="s">
        <v>830</v>
      </c>
      <c r="D15" s="192" t="s">
        <v>831</v>
      </c>
      <c r="E15" s="192" t="s">
        <v>867</v>
      </c>
      <c r="F15" s="192" t="s">
        <v>868</v>
      </c>
      <c r="G15" s="193" t="s">
        <v>869</v>
      </c>
      <c r="H15" s="193">
        <v>290000</v>
      </c>
      <c r="I15" s="193">
        <v>290000</v>
      </c>
      <c r="J15" s="194" t="s">
        <v>804</v>
      </c>
      <c r="K15" s="195" t="s">
        <v>10</v>
      </c>
    </row>
    <row r="16" spans="1:11" ht="29" x14ac:dyDescent="0.35">
      <c r="A16" s="191">
        <v>2013</v>
      </c>
      <c r="B16" s="192" t="s">
        <v>801</v>
      </c>
      <c r="C16" s="192" t="s">
        <v>241</v>
      </c>
      <c r="D16" s="192" t="s">
        <v>870</v>
      </c>
      <c r="E16" s="192" t="s">
        <v>871</v>
      </c>
      <c r="F16" s="192" t="s">
        <v>872</v>
      </c>
      <c r="G16" s="193" t="s">
        <v>847</v>
      </c>
      <c r="H16" s="193">
        <v>300000</v>
      </c>
      <c r="I16" s="193">
        <v>300000</v>
      </c>
      <c r="J16" s="194" t="s">
        <v>91</v>
      </c>
      <c r="K16" s="195" t="s">
        <v>10</v>
      </c>
    </row>
    <row r="17" spans="1:11" ht="43.5" x14ac:dyDescent="0.35">
      <c r="A17" s="191">
        <v>2013</v>
      </c>
      <c r="B17" s="192" t="s">
        <v>801</v>
      </c>
      <c r="C17" s="192" t="s">
        <v>873</v>
      </c>
      <c r="D17" s="192" t="s">
        <v>874</v>
      </c>
      <c r="E17" s="192" t="s">
        <v>875</v>
      </c>
      <c r="F17" s="192" t="s">
        <v>876</v>
      </c>
      <c r="G17" s="193" t="s">
        <v>877</v>
      </c>
      <c r="H17" s="193">
        <v>249000</v>
      </c>
      <c r="I17" s="193">
        <v>249000</v>
      </c>
      <c r="J17" s="194" t="s">
        <v>807</v>
      </c>
      <c r="K17" s="195" t="s">
        <v>10</v>
      </c>
    </row>
    <row r="18" spans="1:11" ht="29" x14ac:dyDescent="0.35">
      <c r="A18" s="191">
        <v>2013</v>
      </c>
      <c r="B18" s="192" t="s">
        <v>801</v>
      </c>
      <c r="C18" s="192" t="s">
        <v>878</v>
      </c>
      <c r="D18" s="192" t="s">
        <v>879</v>
      </c>
      <c r="E18" s="192" t="s">
        <v>880</v>
      </c>
      <c r="F18" s="192" t="s">
        <v>881</v>
      </c>
      <c r="G18" s="193" t="s">
        <v>882</v>
      </c>
      <c r="H18" s="193">
        <v>300000</v>
      </c>
      <c r="I18" s="193">
        <v>300000</v>
      </c>
      <c r="J18" s="193" t="s">
        <v>805</v>
      </c>
      <c r="K18" s="196" t="s">
        <v>10</v>
      </c>
    </row>
    <row r="19" spans="1:11" ht="29" x14ac:dyDescent="0.35">
      <c r="A19" s="191">
        <v>2013</v>
      </c>
      <c r="B19" s="192" t="s">
        <v>801</v>
      </c>
      <c r="C19" s="192" t="s">
        <v>761</v>
      </c>
      <c r="D19" s="192" t="s">
        <v>848</v>
      </c>
      <c r="E19" s="192" t="s">
        <v>883</v>
      </c>
      <c r="F19" s="192" t="s">
        <v>884</v>
      </c>
      <c r="G19" s="193" t="s">
        <v>290</v>
      </c>
      <c r="H19" s="193">
        <v>300000</v>
      </c>
      <c r="I19" s="193">
        <v>300000</v>
      </c>
      <c r="J19" s="193" t="s">
        <v>811</v>
      </c>
      <c r="K19" s="196" t="s">
        <v>10</v>
      </c>
    </row>
    <row r="20" spans="1:11" ht="35.25" customHeight="1" x14ac:dyDescent="0.35">
      <c r="A20" s="191">
        <v>2013</v>
      </c>
      <c r="B20" s="192" t="s">
        <v>801</v>
      </c>
      <c r="C20" s="192" t="s">
        <v>885</v>
      </c>
      <c r="D20" s="197" t="s">
        <v>886</v>
      </c>
      <c r="E20" s="197" t="s">
        <v>887</v>
      </c>
      <c r="F20" s="192" t="s">
        <v>888</v>
      </c>
      <c r="G20" s="193" t="s">
        <v>869</v>
      </c>
      <c r="H20" s="193">
        <v>287000</v>
      </c>
      <c r="I20" s="193">
        <v>226710</v>
      </c>
      <c r="J20" s="193" t="s">
        <v>63</v>
      </c>
      <c r="K20" s="196" t="s">
        <v>10</v>
      </c>
    </row>
    <row r="21" spans="1:11" ht="43.5" x14ac:dyDescent="0.35">
      <c r="A21" s="191">
        <v>2013</v>
      </c>
      <c r="B21" s="192" t="s">
        <v>800</v>
      </c>
      <c r="C21" s="192" t="s">
        <v>889</v>
      </c>
      <c r="D21" s="192" t="s">
        <v>890</v>
      </c>
      <c r="E21" s="197" t="s">
        <v>891</v>
      </c>
      <c r="F21" s="192" t="s">
        <v>892</v>
      </c>
      <c r="G21" s="193" t="s">
        <v>893</v>
      </c>
      <c r="H21" s="193">
        <v>290000</v>
      </c>
      <c r="I21" s="192" t="s">
        <v>894</v>
      </c>
      <c r="J21" s="192" t="s">
        <v>807</v>
      </c>
      <c r="K21" s="198" t="s">
        <v>856</v>
      </c>
    </row>
    <row r="22" spans="1:11" ht="47.25" customHeight="1" x14ac:dyDescent="0.35">
      <c r="A22" s="191">
        <v>2013</v>
      </c>
      <c r="B22" s="192" t="s">
        <v>800</v>
      </c>
      <c r="C22" s="192" t="s">
        <v>895</v>
      </c>
      <c r="D22" s="192" t="s">
        <v>826</v>
      </c>
      <c r="E22" s="192" t="s">
        <v>896</v>
      </c>
      <c r="F22" s="192" t="s">
        <v>897</v>
      </c>
      <c r="G22" s="193" t="s">
        <v>898</v>
      </c>
      <c r="H22" s="193">
        <v>220000</v>
      </c>
      <c r="I22" s="192" t="s">
        <v>894</v>
      </c>
      <c r="J22" s="192" t="s">
        <v>139</v>
      </c>
      <c r="K22" s="198" t="s">
        <v>856</v>
      </c>
    </row>
    <row r="23" spans="1:11" ht="43.5" customHeight="1" x14ac:dyDescent="0.35">
      <c r="A23" s="191">
        <v>2013</v>
      </c>
      <c r="B23" s="192" t="s">
        <v>800</v>
      </c>
      <c r="C23" s="192" t="s">
        <v>899</v>
      </c>
      <c r="D23" s="197" t="s">
        <v>852</v>
      </c>
      <c r="E23" s="197" t="s">
        <v>900</v>
      </c>
      <c r="F23" s="192" t="s">
        <v>854</v>
      </c>
      <c r="G23" s="193" t="s">
        <v>901</v>
      </c>
      <c r="H23" s="193">
        <v>180000</v>
      </c>
      <c r="I23" s="192" t="s">
        <v>894</v>
      </c>
      <c r="J23" s="192" t="s">
        <v>256</v>
      </c>
      <c r="K23" s="198" t="s">
        <v>856</v>
      </c>
    </row>
    <row r="24" spans="1:11" ht="29" x14ac:dyDescent="0.35">
      <c r="A24" s="191">
        <v>2013</v>
      </c>
      <c r="B24" s="192" t="s">
        <v>800</v>
      </c>
      <c r="C24" s="192" t="s">
        <v>902</v>
      </c>
      <c r="D24" s="192" t="s">
        <v>903</v>
      </c>
      <c r="E24" s="192" t="s">
        <v>904</v>
      </c>
      <c r="F24" s="192" t="s">
        <v>905</v>
      </c>
      <c r="G24" s="193" t="s">
        <v>290</v>
      </c>
      <c r="H24" s="193">
        <v>300000</v>
      </c>
      <c r="I24" s="192" t="s">
        <v>906</v>
      </c>
      <c r="J24" s="192" t="s">
        <v>256</v>
      </c>
      <c r="K24" s="198" t="s">
        <v>856</v>
      </c>
    </row>
    <row r="25" spans="1:11" ht="43.5" x14ac:dyDescent="0.35">
      <c r="A25" s="191">
        <v>2013</v>
      </c>
      <c r="B25" s="192" t="s">
        <v>800</v>
      </c>
      <c r="C25" s="192" t="s">
        <v>907</v>
      </c>
      <c r="D25" s="192" t="s">
        <v>908</v>
      </c>
      <c r="E25" s="192" t="s">
        <v>909</v>
      </c>
      <c r="F25" s="192" t="s">
        <v>910</v>
      </c>
      <c r="G25" s="193" t="s">
        <v>911</v>
      </c>
      <c r="H25" s="193">
        <v>280000</v>
      </c>
      <c r="I25" s="192" t="s">
        <v>906</v>
      </c>
      <c r="J25" s="192" t="s">
        <v>256</v>
      </c>
      <c r="K25" s="198" t="s">
        <v>856</v>
      </c>
    </row>
    <row r="26" spans="1:11" ht="45.75" customHeight="1" x14ac:dyDescent="0.35">
      <c r="A26" s="191">
        <v>2013</v>
      </c>
      <c r="B26" s="192" t="s">
        <v>800</v>
      </c>
      <c r="C26" s="192" t="s">
        <v>912</v>
      </c>
      <c r="D26" s="192">
        <v>76467074</v>
      </c>
      <c r="E26" s="192" t="s">
        <v>913</v>
      </c>
      <c r="F26" s="192" t="s">
        <v>914</v>
      </c>
      <c r="G26" s="193" t="s">
        <v>915</v>
      </c>
      <c r="H26" s="193">
        <v>300000</v>
      </c>
      <c r="I26" s="193" t="s">
        <v>916</v>
      </c>
      <c r="J26" s="193" t="s">
        <v>811</v>
      </c>
      <c r="K26" s="196" t="s">
        <v>856</v>
      </c>
    </row>
    <row r="27" spans="1:11" ht="58" x14ac:dyDescent="0.35">
      <c r="A27" s="191">
        <v>2013</v>
      </c>
      <c r="B27" s="192" t="s">
        <v>800</v>
      </c>
      <c r="C27" s="192" t="s">
        <v>519</v>
      </c>
      <c r="D27" s="192" t="s">
        <v>917</v>
      </c>
      <c r="E27" s="192" t="s">
        <v>918</v>
      </c>
      <c r="F27" s="192" t="s">
        <v>919</v>
      </c>
      <c r="G27" s="193" t="s">
        <v>920</v>
      </c>
      <c r="H27" s="193">
        <v>263150</v>
      </c>
      <c r="I27" s="192" t="s">
        <v>921</v>
      </c>
      <c r="J27" s="192" t="s">
        <v>808</v>
      </c>
      <c r="K27" s="198" t="s">
        <v>856</v>
      </c>
    </row>
    <row r="28" spans="1:11" ht="45.75" customHeight="1" x14ac:dyDescent="0.35">
      <c r="A28" s="191">
        <v>2013</v>
      </c>
      <c r="B28" s="192" t="s">
        <v>800</v>
      </c>
      <c r="C28" s="192" t="s">
        <v>922</v>
      </c>
      <c r="D28" s="197" t="s">
        <v>923</v>
      </c>
      <c r="E28" s="197" t="s">
        <v>924</v>
      </c>
      <c r="F28" s="192" t="s">
        <v>925</v>
      </c>
      <c r="G28" s="193" t="s">
        <v>926</v>
      </c>
      <c r="H28" s="193">
        <v>52000</v>
      </c>
      <c r="I28" s="192" t="s">
        <v>916</v>
      </c>
      <c r="J28" s="192" t="s">
        <v>139</v>
      </c>
      <c r="K28" s="198" t="s">
        <v>856</v>
      </c>
    </row>
    <row r="29" spans="1:11" ht="43.5" x14ac:dyDescent="0.35">
      <c r="A29" s="191">
        <v>2013</v>
      </c>
      <c r="B29" s="192" t="s">
        <v>800</v>
      </c>
      <c r="C29" s="192" t="s">
        <v>927</v>
      </c>
      <c r="D29" s="192" t="s">
        <v>928</v>
      </c>
      <c r="E29" s="192" t="s">
        <v>929</v>
      </c>
      <c r="F29" s="192" t="s">
        <v>930</v>
      </c>
      <c r="G29" s="193" t="s">
        <v>931</v>
      </c>
      <c r="H29" s="193">
        <v>85940</v>
      </c>
      <c r="I29" s="192" t="s">
        <v>916</v>
      </c>
      <c r="J29" s="192" t="s">
        <v>677</v>
      </c>
      <c r="K29" s="198" t="s">
        <v>856</v>
      </c>
    </row>
    <row r="30" spans="1:11" ht="58" x14ac:dyDescent="0.35">
      <c r="A30" s="191">
        <v>2013</v>
      </c>
      <c r="B30" s="192" t="s">
        <v>800</v>
      </c>
      <c r="C30" s="192" t="s">
        <v>932</v>
      </c>
      <c r="D30" s="197" t="s">
        <v>933</v>
      </c>
      <c r="E30" s="197" t="s">
        <v>934</v>
      </c>
      <c r="F30" s="197" t="s">
        <v>935</v>
      </c>
      <c r="G30" s="193" t="s">
        <v>866</v>
      </c>
      <c r="H30" s="193">
        <v>95000</v>
      </c>
      <c r="I30" s="192" t="s">
        <v>921</v>
      </c>
      <c r="J30" s="192" t="s">
        <v>63</v>
      </c>
      <c r="K30" s="198" t="s">
        <v>856</v>
      </c>
    </row>
    <row r="31" spans="1:11" ht="58" x14ac:dyDescent="0.35">
      <c r="A31" s="191">
        <v>2013</v>
      </c>
      <c r="B31" s="192" t="s">
        <v>800</v>
      </c>
      <c r="C31" s="192" t="s">
        <v>936</v>
      </c>
      <c r="D31" s="192" t="s">
        <v>937</v>
      </c>
      <c r="E31" s="192" t="s">
        <v>938</v>
      </c>
      <c r="F31" s="197" t="s">
        <v>939</v>
      </c>
      <c r="G31" s="193" t="s">
        <v>940</v>
      </c>
      <c r="H31" s="193">
        <v>300000</v>
      </c>
      <c r="I31" s="192" t="s">
        <v>921</v>
      </c>
      <c r="J31" s="192" t="s">
        <v>810</v>
      </c>
      <c r="K31" s="198" t="s">
        <v>856</v>
      </c>
    </row>
    <row r="32" spans="1:11" ht="58.5" thickBot="1" x14ac:dyDescent="0.4">
      <c r="A32" s="199">
        <v>2013</v>
      </c>
      <c r="B32" s="200" t="s">
        <v>800</v>
      </c>
      <c r="C32" s="200" t="s">
        <v>941</v>
      </c>
      <c r="D32" s="200" t="s">
        <v>942</v>
      </c>
      <c r="E32" s="200" t="s">
        <v>943</v>
      </c>
      <c r="F32" s="201" t="s">
        <v>944</v>
      </c>
      <c r="G32" s="202" t="s">
        <v>940</v>
      </c>
      <c r="H32" s="202">
        <v>300000</v>
      </c>
      <c r="I32" s="200" t="s">
        <v>921</v>
      </c>
      <c r="J32" s="200" t="s">
        <v>810</v>
      </c>
      <c r="K32" s="203" t="s">
        <v>856</v>
      </c>
    </row>
    <row r="33" spans="1:11" ht="45" customHeight="1" x14ac:dyDescent="0.35">
      <c r="A33" s="204">
        <v>2014</v>
      </c>
      <c r="B33" s="205" t="s">
        <v>801</v>
      </c>
      <c r="C33" s="205" t="s">
        <v>945</v>
      </c>
      <c r="D33" s="206">
        <v>25409549</v>
      </c>
      <c r="E33" s="206" t="s">
        <v>946</v>
      </c>
      <c r="F33" s="205" t="s">
        <v>947</v>
      </c>
      <c r="G33" s="205" t="s">
        <v>948</v>
      </c>
      <c r="H33" s="207">
        <v>150000</v>
      </c>
      <c r="I33" s="207">
        <v>150000</v>
      </c>
      <c r="J33" s="207" t="s">
        <v>106</v>
      </c>
      <c r="K33" s="208" t="s">
        <v>10</v>
      </c>
    </row>
    <row r="34" spans="1:11" ht="48.75" customHeight="1" x14ac:dyDescent="0.35">
      <c r="A34" s="209">
        <v>2014</v>
      </c>
      <c r="B34" s="210" t="s">
        <v>801</v>
      </c>
      <c r="C34" s="211" t="s">
        <v>949</v>
      </c>
      <c r="D34" s="210">
        <v>25296558</v>
      </c>
      <c r="E34" s="210" t="s">
        <v>950</v>
      </c>
      <c r="F34" s="210" t="s">
        <v>951</v>
      </c>
      <c r="G34" s="210" t="s">
        <v>948</v>
      </c>
      <c r="H34" s="212">
        <v>50000</v>
      </c>
      <c r="I34" s="213">
        <v>50000</v>
      </c>
      <c r="J34" s="212" t="s">
        <v>811</v>
      </c>
      <c r="K34" s="214" t="s">
        <v>10</v>
      </c>
    </row>
    <row r="35" spans="1:11" ht="43.5" customHeight="1" x14ac:dyDescent="0.35">
      <c r="A35" s="209">
        <v>2014</v>
      </c>
      <c r="B35" s="210" t="s">
        <v>801</v>
      </c>
      <c r="C35" s="210" t="s">
        <v>952</v>
      </c>
      <c r="D35" s="215">
        <v>15043568</v>
      </c>
      <c r="E35" s="210" t="s">
        <v>953</v>
      </c>
      <c r="F35" s="210" t="s">
        <v>954</v>
      </c>
      <c r="G35" s="210" t="s">
        <v>948</v>
      </c>
      <c r="H35" s="213">
        <v>70000</v>
      </c>
      <c r="I35" s="213">
        <v>70000</v>
      </c>
      <c r="J35" s="213" t="s">
        <v>811</v>
      </c>
      <c r="K35" s="216" t="s">
        <v>10</v>
      </c>
    </row>
    <row r="36" spans="1:11" ht="70.5" customHeight="1" x14ac:dyDescent="0.35">
      <c r="A36" s="209">
        <v>2014</v>
      </c>
      <c r="B36" s="210" t="s">
        <v>801</v>
      </c>
      <c r="C36" s="210" t="s">
        <v>955</v>
      </c>
      <c r="D36" s="215">
        <v>48292486</v>
      </c>
      <c r="E36" s="210" t="s">
        <v>956</v>
      </c>
      <c r="F36" s="210" t="s">
        <v>957</v>
      </c>
      <c r="G36" s="210" t="s">
        <v>958</v>
      </c>
      <c r="H36" s="213">
        <v>104000</v>
      </c>
      <c r="I36" s="213">
        <v>104000</v>
      </c>
      <c r="J36" s="213" t="s">
        <v>214</v>
      </c>
      <c r="K36" s="216" t="s">
        <v>10</v>
      </c>
    </row>
    <row r="37" spans="1:11" ht="42" customHeight="1" x14ac:dyDescent="0.35">
      <c r="A37" s="209">
        <v>2014</v>
      </c>
      <c r="B37" s="210" t="s">
        <v>801</v>
      </c>
      <c r="C37" s="215" t="s">
        <v>959</v>
      </c>
      <c r="D37" s="215">
        <v>48291579</v>
      </c>
      <c r="E37" s="215" t="s">
        <v>960</v>
      </c>
      <c r="F37" s="210" t="s">
        <v>961</v>
      </c>
      <c r="G37" s="210" t="s">
        <v>948</v>
      </c>
      <c r="H37" s="213">
        <v>140000</v>
      </c>
      <c r="I37" s="213">
        <v>140000</v>
      </c>
      <c r="J37" s="213" t="s">
        <v>139</v>
      </c>
      <c r="K37" s="216" t="s">
        <v>10</v>
      </c>
    </row>
    <row r="38" spans="1:11" ht="42" customHeight="1" x14ac:dyDescent="0.35">
      <c r="A38" s="209">
        <v>2014</v>
      </c>
      <c r="B38" s="210" t="s">
        <v>801</v>
      </c>
      <c r="C38" s="215" t="s">
        <v>519</v>
      </c>
      <c r="D38" s="210">
        <v>27899276</v>
      </c>
      <c r="E38" s="210" t="s">
        <v>962</v>
      </c>
      <c r="F38" s="210" t="s">
        <v>963</v>
      </c>
      <c r="G38" s="210" t="s">
        <v>964</v>
      </c>
      <c r="H38" s="213">
        <v>120000</v>
      </c>
      <c r="I38" s="213">
        <v>120000</v>
      </c>
      <c r="J38" s="213" t="s">
        <v>808</v>
      </c>
      <c r="K38" s="216" t="s">
        <v>10</v>
      </c>
    </row>
    <row r="39" spans="1:11" ht="50.25" customHeight="1" x14ac:dyDescent="0.35">
      <c r="A39" s="209">
        <v>2014</v>
      </c>
      <c r="B39" s="210" t="s">
        <v>801</v>
      </c>
      <c r="C39" s="211" t="s">
        <v>965</v>
      </c>
      <c r="D39" s="210">
        <v>27304230</v>
      </c>
      <c r="E39" s="210" t="s">
        <v>966</v>
      </c>
      <c r="F39" s="210" t="s">
        <v>967</v>
      </c>
      <c r="G39" s="210" t="s">
        <v>968</v>
      </c>
      <c r="H39" s="213">
        <v>149000</v>
      </c>
      <c r="I39" s="213">
        <v>149000</v>
      </c>
      <c r="J39" s="213" t="s">
        <v>139</v>
      </c>
      <c r="K39" s="216" t="s">
        <v>10</v>
      </c>
    </row>
    <row r="40" spans="1:11" ht="30" customHeight="1" x14ac:dyDescent="0.35">
      <c r="A40" s="209">
        <v>2014</v>
      </c>
      <c r="B40" s="210" t="s">
        <v>801</v>
      </c>
      <c r="C40" s="211" t="s">
        <v>969</v>
      </c>
      <c r="D40" s="210">
        <v>28231724</v>
      </c>
      <c r="E40" s="210" t="s">
        <v>970</v>
      </c>
      <c r="F40" s="210" t="s">
        <v>971</v>
      </c>
      <c r="G40" s="210" t="s">
        <v>972</v>
      </c>
      <c r="H40" s="213">
        <v>50400</v>
      </c>
      <c r="I40" s="213">
        <v>50400</v>
      </c>
      <c r="J40" s="213" t="s">
        <v>106</v>
      </c>
      <c r="K40" s="216" t="s">
        <v>10</v>
      </c>
    </row>
    <row r="41" spans="1:11" ht="29" x14ac:dyDescent="0.35">
      <c r="A41" s="209">
        <v>2014</v>
      </c>
      <c r="B41" s="210" t="s">
        <v>801</v>
      </c>
      <c r="C41" s="211" t="s">
        <v>973</v>
      </c>
      <c r="D41" s="210">
        <v>25034421</v>
      </c>
      <c r="E41" s="210" t="s">
        <v>974</v>
      </c>
      <c r="F41" s="210" t="s">
        <v>975</v>
      </c>
      <c r="G41" s="210" t="s">
        <v>948</v>
      </c>
      <c r="H41" s="213">
        <v>84000</v>
      </c>
      <c r="I41" s="213">
        <v>84000</v>
      </c>
      <c r="J41" s="213" t="s">
        <v>139</v>
      </c>
      <c r="K41" s="216" t="s">
        <v>10</v>
      </c>
    </row>
    <row r="42" spans="1:11" ht="32.25" customHeight="1" x14ac:dyDescent="0.35">
      <c r="A42" s="209">
        <v>2014</v>
      </c>
      <c r="B42" s="210" t="s">
        <v>801</v>
      </c>
      <c r="C42" s="211" t="s">
        <v>976</v>
      </c>
      <c r="D42" s="210">
        <v>28856309</v>
      </c>
      <c r="E42" s="210" t="s">
        <v>977</v>
      </c>
      <c r="F42" s="210" t="s">
        <v>978</v>
      </c>
      <c r="G42" s="210" t="s">
        <v>964</v>
      </c>
      <c r="H42" s="213">
        <v>150000</v>
      </c>
      <c r="I42" s="213">
        <v>150000</v>
      </c>
      <c r="J42" s="213" t="s">
        <v>811</v>
      </c>
      <c r="K42" s="216" t="s">
        <v>10</v>
      </c>
    </row>
    <row r="43" spans="1:11" ht="45" customHeight="1" x14ac:dyDescent="0.35">
      <c r="A43" s="209">
        <v>2014</v>
      </c>
      <c r="B43" s="210" t="s">
        <v>800</v>
      </c>
      <c r="C43" s="211" t="s">
        <v>684</v>
      </c>
      <c r="D43" s="210">
        <v>44794843</v>
      </c>
      <c r="E43" s="210" t="s">
        <v>979</v>
      </c>
      <c r="F43" s="210" t="s">
        <v>980</v>
      </c>
      <c r="G43" s="210" t="s">
        <v>948</v>
      </c>
      <c r="H43" s="213">
        <v>150000</v>
      </c>
      <c r="I43" s="210" t="s">
        <v>855</v>
      </c>
      <c r="J43" s="210" t="s">
        <v>91</v>
      </c>
      <c r="K43" s="217" t="s">
        <v>856</v>
      </c>
    </row>
    <row r="44" spans="1:11" ht="45" customHeight="1" x14ac:dyDescent="0.35">
      <c r="A44" s="209">
        <v>2014</v>
      </c>
      <c r="B44" s="210" t="s">
        <v>800</v>
      </c>
      <c r="C44" s="211" t="s">
        <v>981</v>
      </c>
      <c r="D44" s="210">
        <v>63149087</v>
      </c>
      <c r="E44" s="210" t="s">
        <v>982</v>
      </c>
      <c r="F44" s="210" t="s">
        <v>983</v>
      </c>
      <c r="G44" s="210" t="s">
        <v>948</v>
      </c>
      <c r="H44" s="213">
        <v>84000</v>
      </c>
      <c r="I44" s="210" t="s">
        <v>855</v>
      </c>
      <c r="J44" s="210" t="s">
        <v>671</v>
      </c>
      <c r="K44" s="217" t="s">
        <v>856</v>
      </c>
    </row>
    <row r="45" spans="1:11" ht="45" customHeight="1" thickBot="1" x14ac:dyDescent="0.4">
      <c r="A45" s="218">
        <v>2014</v>
      </c>
      <c r="B45" s="219" t="s">
        <v>800</v>
      </c>
      <c r="C45" s="220" t="s">
        <v>984</v>
      </c>
      <c r="D45" s="219">
        <v>25410962</v>
      </c>
      <c r="E45" s="219" t="s">
        <v>985</v>
      </c>
      <c r="F45" s="219" t="s">
        <v>986</v>
      </c>
      <c r="G45" s="219" t="s">
        <v>948</v>
      </c>
      <c r="H45" s="221">
        <v>75000</v>
      </c>
      <c r="I45" s="219" t="s">
        <v>855</v>
      </c>
      <c r="J45" s="219" t="s">
        <v>671</v>
      </c>
      <c r="K45" s="222" t="s">
        <v>856</v>
      </c>
    </row>
    <row r="46" spans="1:11" s="230" customFormat="1" ht="43.5" x14ac:dyDescent="0.35">
      <c r="A46" s="223">
        <v>2015</v>
      </c>
      <c r="B46" s="224" t="s">
        <v>801</v>
      </c>
      <c r="C46" s="225" t="s">
        <v>755</v>
      </c>
      <c r="D46" s="226" t="s">
        <v>987</v>
      </c>
      <c r="E46" s="227" t="s">
        <v>988</v>
      </c>
      <c r="F46" s="227" t="s">
        <v>989</v>
      </c>
      <c r="G46" s="224" t="s">
        <v>990</v>
      </c>
      <c r="H46" s="228">
        <v>70000</v>
      </c>
      <c r="I46" s="228">
        <v>70000</v>
      </c>
      <c r="J46" s="228" t="s">
        <v>677</v>
      </c>
      <c r="K46" s="229" t="s">
        <v>10</v>
      </c>
    </row>
    <row r="47" spans="1:11" s="230" customFormat="1" ht="29" x14ac:dyDescent="0.35">
      <c r="A47" s="231">
        <v>2015</v>
      </c>
      <c r="B47" s="232" t="s">
        <v>801</v>
      </c>
      <c r="C47" s="233" t="s">
        <v>991</v>
      </c>
      <c r="D47" s="232">
        <v>60277645</v>
      </c>
      <c r="E47" s="232" t="s">
        <v>992</v>
      </c>
      <c r="F47" s="234" t="s">
        <v>993</v>
      </c>
      <c r="G47" s="232" t="s">
        <v>994</v>
      </c>
      <c r="H47" s="235">
        <v>58800</v>
      </c>
      <c r="I47" s="235">
        <v>58800</v>
      </c>
      <c r="J47" s="235" t="s">
        <v>810</v>
      </c>
      <c r="K47" s="236" t="s">
        <v>10</v>
      </c>
    </row>
    <row r="48" spans="1:11" s="230" customFormat="1" ht="29" x14ac:dyDescent="0.35">
      <c r="A48" s="231">
        <v>2015</v>
      </c>
      <c r="B48" s="232" t="s">
        <v>801</v>
      </c>
      <c r="C48" s="233" t="s">
        <v>976</v>
      </c>
      <c r="D48" s="232">
        <v>28856309</v>
      </c>
      <c r="E48" s="234" t="s">
        <v>995</v>
      </c>
      <c r="F48" s="234" t="s">
        <v>996</v>
      </c>
      <c r="G48" s="232" t="s">
        <v>997</v>
      </c>
      <c r="H48" s="235">
        <v>150000</v>
      </c>
      <c r="I48" s="235">
        <v>150000</v>
      </c>
      <c r="J48" s="235" t="s">
        <v>811</v>
      </c>
      <c r="K48" s="236" t="s">
        <v>10</v>
      </c>
    </row>
    <row r="49" spans="1:11" s="230" customFormat="1" ht="43.5" x14ac:dyDescent="0.35">
      <c r="A49" s="231">
        <v>2015</v>
      </c>
      <c r="B49" s="232" t="s">
        <v>801</v>
      </c>
      <c r="C49" s="233" t="s">
        <v>895</v>
      </c>
      <c r="D49" s="232">
        <v>47781904</v>
      </c>
      <c r="E49" s="232" t="s">
        <v>998</v>
      </c>
      <c r="F49" s="234" t="s">
        <v>999</v>
      </c>
      <c r="G49" s="232" t="s">
        <v>994</v>
      </c>
      <c r="H49" s="235">
        <v>75600</v>
      </c>
      <c r="I49" s="235">
        <v>75600</v>
      </c>
      <c r="J49" s="235" t="s">
        <v>139</v>
      </c>
      <c r="K49" s="236" t="s">
        <v>10</v>
      </c>
    </row>
    <row r="50" spans="1:11" s="230" customFormat="1" ht="29" x14ac:dyDescent="0.35">
      <c r="A50" s="231">
        <v>2015</v>
      </c>
      <c r="B50" s="232" t="s">
        <v>801</v>
      </c>
      <c r="C50" s="233" t="s">
        <v>885</v>
      </c>
      <c r="D50" s="232">
        <v>47283106</v>
      </c>
      <c r="E50" s="234" t="s">
        <v>1000</v>
      </c>
      <c r="F50" s="234" t="s">
        <v>1001</v>
      </c>
      <c r="G50" s="232" t="s">
        <v>291</v>
      </c>
      <c r="H50" s="235">
        <v>85894.8</v>
      </c>
      <c r="I50" s="235">
        <v>85894.8</v>
      </c>
      <c r="J50" s="235" t="s">
        <v>63</v>
      </c>
      <c r="K50" s="236" t="s">
        <v>10</v>
      </c>
    </row>
    <row r="51" spans="1:11" s="230" customFormat="1" ht="29" x14ac:dyDescent="0.35">
      <c r="A51" s="231">
        <v>2015</v>
      </c>
      <c r="B51" s="232" t="s">
        <v>801</v>
      </c>
      <c r="C51" s="233" t="s">
        <v>790</v>
      </c>
      <c r="D51" s="232">
        <v>27348351</v>
      </c>
      <c r="E51" s="234" t="s">
        <v>1002</v>
      </c>
      <c r="F51" s="234" t="s">
        <v>1003</v>
      </c>
      <c r="G51" s="232" t="s">
        <v>291</v>
      </c>
      <c r="H51" s="235">
        <v>80760</v>
      </c>
      <c r="I51" s="235">
        <v>80760</v>
      </c>
      <c r="J51" s="235" t="s">
        <v>671</v>
      </c>
      <c r="K51" s="236" t="s">
        <v>10</v>
      </c>
    </row>
    <row r="52" spans="1:11" s="230" customFormat="1" ht="29.5" thickBot="1" x14ac:dyDescent="0.4">
      <c r="A52" s="237">
        <v>2015</v>
      </c>
      <c r="B52" s="238" t="s">
        <v>800</v>
      </c>
      <c r="C52" s="239" t="s">
        <v>758</v>
      </c>
      <c r="D52" s="238"/>
      <c r="E52" s="240" t="s">
        <v>1004</v>
      </c>
      <c r="F52" s="240" t="s">
        <v>1005</v>
      </c>
      <c r="G52" s="238"/>
      <c r="H52" s="241">
        <v>150000</v>
      </c>
      <c r="I52" s="241" t="s">
        <v>855</v>
      </c>
      <c r="J52" s="241" t="s">
        <v>809</v>
      </c>
      <c r="K52" s="242" t="s">
        <v>856</v>
      </c>
    </row>
    <row r="53" spans="1:11" ht="43.5" x14ac:dyDescent="0.35">
      <c r="A53" s="243">
        <v>2016</v>
      </c>
      <c r="B53" s="244" t="s">
        <v>801</v>
      </c>
      <c r="C53" s="245" t="s">
        <v>755</v>
      </c>
      <c r="D53" s="244"/>
      <c r="E53" s="244"/>
      <c r="F53" s="245" t="s">
        <v>756</v>
      </c>
      <c r="G53" s="245"/>
      <c r="H53" s="246">
        <v>98000</v>
      </c>
      <c r="I53" s="246">
        <v>98000</v>
      </c>
      <c r="J53" s="245" t="s">
        <v>256</v>
      </c>
      <c r="K53" s="247" t="s">
        <v>10</v>
      </c>
    </row>
    <row r="54" spans="1:11" ht="29" x14ac:dyDescent="0.35">
      <c r="A54" s="248">
        <v>2016</v>
      </c>
      <c r="B54" s="249" t="s">
        <v>801</v>
      </c>
      <c r="C54" s="250" t="s">
        <v>241</v>
      </c>
      <c r="D54" s="249"/>
      <c r="E54" s="249"/>
      <c r="F54" s="250" t="s">
        <v>757</v>
      </c>
      <c r="G54" s="250"/>
      <c r="H54" s="251">
        <v>200000</v>
      </c>
      <c r="I54" s="251">
        <v>200000</v>
      </c>
      <c r="J54" s="250" t="s">
        <v>91</v>
      </c>
      <c r="K54" s="252" t="s">
        <v>10</v>
      </c>
    </row>
    <row r="55" spans="1:11" ht="29" x14ac:dyDescent="0.35">
      <c r="A55" s="248">
        <v>2016</v>
      </c>
      <c r="B55" s="249" t="s">
        <v>801</v>
      </c>
      <c r="C55" s="250" t="s">
        <v>758</v>
      </c>
      <c r="D55" s="249"/>
      <c r="E55" s="249"/>
      <c r="F55" s="250" t="s">
        <v>759</v>
      </c>
      <c r="G55" s="250"/>
      <c r="H55" s="251">
        <v>200000</v>
      </c>
      <c r="I55" s="251">
        <v>200000</v>
      </c>
      <c r="J55" s="250" t="s">
        <v>809</v>
      </c>
      <c r="K55" s="252" t="s">
        <v>10</v>
      </c>
    </row>
    <row r="56" spans="1:11" ht="29" x14ac:dyDescent="0.35">
      <c r="A56" s="248">
        <v>2016</v>
      </c>
      <c r="B56" s="249" t="s">
        <v>801</v>
      </c>
      <c r="C56" s="250" t="s">
        <v>1006</v>
      </c>
      <c r="D56" s="249"/>
      <c r="E56" s="249"/>
      <c r="F56" s="250" t="s">
        <v>760</v>
      </c>
      <c r="G56" s="250"/>
      <c r="H56" s="251">
        <v>175000</v>
      </c>
      <c r="I56" s="251">
        <v>175000</v>
      </c>
      <c r="J56" s="250" t="s">
        <v>811</v>
      </c>
      <c r="K56" s="252" t="s">
        <v>10</v>
      </c>
    </row>
    <row r="57" spans="1:11" ht="29" x14ac:dyDescent="0.35">
      <c r="A57" s="248">
        <v>2016</v>
      </c>
      <c r="B57" s="249" t="s">
        <v>801</v>
      </c>
      <c r="C57" s="250" t="s">
        <v>761</v>
      </c>
      <c r="D57" s="249"/>
      <c r="E57" s="249"/>
      <c r="F57" s="250" t="s">
        <v>762</v>
      </c>
      <c r="G57" s="250"/>
      <c r="H57" s="251">
        <v>200000</v>
      </c>
      <c r="I57" s="251">
        <v>200000</v>
      </c>
      <c r="J57" s="250" t="s">
        <v>811</v>
      </c>
      <c r="K57" s="252" t="s">
        <v>10</v>
      </c>
    </row>
    <row r="58" spans="1:11" ht="29" x14ac:dyDescent="0.35">
      <c r="A58" s="248">
        <v>2016</v>
      </c>
      <c r="B58" s="249" t="s">
        <v>801</v>
      </c>
      <c r="C58" s="250" t="s">
        <v>763</v>
      </c>
      <c r="D58" s="249"/>
      <c r="E58" s="249"/>
      <c r="F58" s="250" t="s">
        <v>764</v>
      </c>
      <c r="G58" s="250"/>
      <c r="H58" s="251">
        <v>100100</v>
      </c>
      <c r="I58" s="251">
        <v>100100</v>
      </c>
      <c r="J58" s="250" t="s">
        <v>811</v>
      </c>
      <c r="K58" s="252" t="s">
        <v>10</v>
      </c>
    </row>
    <row r="59" spans="1:11" ht="29" x14ac:dyDescent="0.35">
      <c r="A59" s="248">
        <v>2016</v>
      </c>
      <c r="B59" s="249" t="s">
        <v>801</v>
      </c>
      <c r="C59" s="250" t="s">
        <v>766</v>
      </c>
      <c r="D59" s="249"/>
      <c r="E59" s="249"/>
      <c r="F59" s="250" t="s">
        <v>767</v>
      </c>
      <c r="G59" s="250"/>
      <c r="H59" s="251">
        <v>70000</v>
      </c>
      <c r="I59" s="251">
        <v>70000</v>
      </c>
      <c r="J59" s="250" t="s">
        <v>91</v>
      </c>
      <c r="K59" s="252" t="s">
        <v>10</v>
      </c>
    </row>
    <row r="60" spans="1:11" ht="43.5" x14ac:dyDescent="0.35">
      <c r="A60" s="248">
        <v>2016</v>
      </c>
      <c r="B60" s="249" t="s">
        <v>801</v>
      </c>
      <c r="C60" s="250" t="s">
        <v>768</v>
      </c>
      <c r="D60" s="249"/>
      <c r="E60" s="249"/>
      <c r="F60" s="250" t="s">
        <v>769</v>
      </c>
      <c r="G60" s="250"/>
      <c r="H60" s="251">
        <v>190000</v>
      </c>
      <c r="I60" s="251">
        <v>190000</v>
      </c>
      <c r="J60" s="250" t="s">
        <v>88</v>
      </c>
      <c r="K60" s="252" t="s">
        <v>10</v>
      </c>
    </row>
    <row r="61" spans="1:11" ht="29" x14ac:dyDescent="0.35">
      <c r="A61" s="248">
        <v>2016</v>
      </c>
      <c r="B61" s="249" t="s">
        <v>801</v>
      </c>
      <c r="C61" s="250" t="s">
        <v>770</v>
      </c>
      <c r="D61" s="249"/>
      <c r="E61" s="249"/>
      <c r="F61" s="250" t="s">
        <v>771</v>
      </c>
      <c r="G61" s="250"/>
      <c r="H61" s="251">
        <v>80500</v>
      </c>
      <c r="I61" s="251">
        <v>80500</v>
      </c>
      <c r="J61" s="250" t="s">
        <v>806</v>
      </c>
      <c r="K61" s="252" t="s">
        <v>10</v>
      </c>
    </row>
    <row r="62" spans="1:11" ht="29" x14ac:dyDescent="0.35">
      <c r="A62" s="248">
        <v>2016</v>
      </c>
      <c r="B62" s="249" t="s">
        <v>801</v>
      </c>
      <c r="C62" s="250" t="s">
        <v>772</v>
      </c>
      <c r="D62" s="249"/>
      <c r="E62" s="249"/>
      <c r="F62" s="250" t="s">
        <v>773</v>
      </c>
      <c r="G62" s="250"/>
      <c r="H62" s="251">
        <v>114800</v>
      </c>
      <c r="I62" s="251">
        <v>114800</v>
      </c>
      <c r="J62" s="250" t="s">
        <v>63</v>
      </c>
      <c r="K62" s="252" t="s">
        <v>10</v>
      </c>
    </row>
    <row r="63" spans="1:11" ht="43.5" x14ac:dyDescent="0.35">
      <c r="A63" s="248">
        <v>2016</v>
      </c>
      <c r="B63" s="249" t="s">
        <v>801</v>
      </c>
      <c r="C63" s="250" t="s">
        <v>774</v>
      </c>
      <c r="D63" s="249"/>
      <c r="E63" s="249"/>
      <c r="F63" s="250" t="s">
        <v>775</v>
      </c>
      <c r="G63" s="250"/>
      <c r="H63" s="251">
        <v>140000</v>
      </c>
      <c r="I63" s="251">
        <v>140000</v>
      </c>
      <c r="J63" s="250" t="s">
        <v>214</v>
      </c>
      <c r="K63" s="252" t="s">
        <v>10</v>
      </c>
    </row>
    <row r="64" spans="1:11" ht="29" x14ac:dyDescent="0.35">
      <c r="A64" s="248">
        <v>2016</v>
      </c>
      <c r="B64" s="249" t="s">
        <v>801</v>
      </c>
      <c r="C64" s="250" t="s">
        <v>1007</v>
      </c>
      <c r="D64" s="249"/>
      <c r="E64" s="249"/>
      <c r="F64" s="250" t="s">
        <v>1008</v>
      </c>
      <c r="G64" s="250"/>
      <c r="H64" s="251">
        <v>137375</v>
      </c>
      <c r="I64" s="251">
        <v>137375</v>
      </c>
      <c r="J64" s="251" t="s">
        <v>811</v>
      </c>
      <c r="K64" s="253" t="s">
        <v>10</v>
      </c>
    </row>
    <row r="65" spans="1:11" ht="29" x14ac:dyDescent="0.35">
      <c r="A65" s="248">
        <v>2016</v>
      </c>
      <c r="B65" s="249" t="s">
        <v>801</v>
      </c>
      <c r="C65" s="250" t="s">
        <v>753</v>
      </c>
      <c r="D65" s="249"/>
      <c r="E65" s="249"/>
      <c r="F65" s="250" t="s">
        <v>754</v>
      </c>
      <c r="G65" s="250"/>
      <c r="H65" s="251">
        <v>175000</v>
      </c>
      <c r="I65" s="251">
        <v>175000</v>
      </c>
      <c r="J65" s="250" t="s">
        <v>150</v>
      </c>
      <c r="K65" s="252" t="s">
        <v>10</v>
      </c>
    </row>
    <row r="66" spans="1:11" ht="42.75" customHeight="1" x14ac:dyDescent="0.35">
      <c r="A66" s="248">
        <v>2016</v>
      </c>
      <c r="B66" s="249" t="s">
        <v>801</v>
      </c>
      <c r="C66" s="250" t="s">
        <v>765</v>
      </c>
      <c r="D66" s="249"/>
      <c r="E66" s="249"/>
      <c r="F66" s="250" t="s">
        <v>1009</v>
      </c>
      <c r="G66" s="250"/>
      <c r="H66" s="251">
        <v>133000</v>
      </c>
      <c r="I66" s="251">
        <v>133000</v>
      </c>
      <c r="J66" s="250" t="s">
        <v>726</v>
      </c>
      <c r="K66" s="252" t="s">
        <v>10</v>
      </c>
    </row>
    <row r="67" spans="1:11" ht="45.75" customHeight="1" x14ac:dyDescent="0.35">
      <c r="A67" s="248">
        <v>2016</v>
      </c>
      <c r="B67" s="249" t="s">
        <v>800</v>
      </c>
      <c r="C67" s="250" t="s">
        <v>332</v>
      </c>
      <c r="D67" s="249"/>
      <c r="E67" s="249"/>
      <c r="F67" s="250" t="s">
        <v>1010</v>
      </c>
      <c r="G67" s="250"/>
      <c r="H67" s="251">
        <v>182000</v>
      </c>
      <c r="I67" s="249" t="s">
        <v>1011</v>
      </c>
      <c r="J67" s="249" t="s">
        <v>91</v>
      </c>
      <c r="K67" s="254" t="s">
        <v>856</v>
      </c>
    </row>
    <row r="68" spans="1:11" ht="43.5" x14ac:dyDescent="0.35">
      <c r="A68" s="248">
        <v>2016</v>
      </c>
      <c r="B68" s="249" t="s">
        <v>800</v>
      </c>
      <c r="C68" s="250" t="s">
        <v>174</v>
      </c>
      <c r="D68" s="255" t="s">
        <v>1012</v>
      </c>
      <c r="E68" s="256" t="s">
        <v>1013</v>
      </c>
      <c r="F68" s="250" t="s">
        <v>1014</v>
      </c>
      <c r="G68" s="250"/>
      <c r="H68" s="251">
        <v>140000</v>
      </c>
      <c r="I68" s="249" t="s">
        <v>1011</v>
      </c>
      <c r="J68" s="249" t="s">
        <v>128</v>
      </c>
      <c r="K68" s="254" t="s">
        <v>856</v>
      </c>
    </row>
    <row r="69" spans="1:11" ht="43.5" x14ac:dyDescent="0.35">
      <c r="A69" s="248">
        <v>2016</v>
      </c>
      <c r="B69" s="249" t="s">
        <v>800</v>
      </c>
      <c r="C69" s="250" t="s">
        <v>153</v>
      </c>
      <c r="D69" s="249"/>
      <c r="E69" s="249"/>
      <c r="F69" s="250" t="s">
        <v>1015</v>
      </c>
      <c r="G69" s="250"/>
      <c r="H69" s="251">
        <v>200000</v>
      </c>
      <c r="I69" s="249" t="s">
        <v>1011</v>
      </c>
      <c r="J69" s="249" t="s">
        <v>106</v>
      </c>
      <c r="K69" s="254" t="s">
        <v>856</v>
      </c>
    </row>
    <row r="70" spans="1:11" ht="75.75" customHeight="1" x14ac:dyDescent="0.35">
      <c r="A70" s="248">
        <v>2016</v>
      </c>
      <c r="B70" s="249" t="s">
        <v>800</v>
      </c>
      <c r="C70" s="250" t="s">
        <v>959</v>
      </c>
      <c r="D70" s="249"/>
      <c r="E70" s="249"/>
      <c r="F70" s="250" t="s">
        <v>1016</v>
      </c>
      <c r="G70" s="250"/>
      <c r="H70" s="251">
        <v>182000</v>
      </c>
      <c r="I70" s="249" t="s">
        <v>855</v>
      </c>
      <c r="J70" s="249" t="s">
        <v>671</v>
      </c>
      <c r="K70" s="254" t="s">
        <v>856</v>
      </c>
    </row>
    <row r="71" spans="1:11" ht="29" x14ac:dyDescent="0.35">
      <c r="A71" s="248">
        <v>2016</v>
      </c>
      <c r="B71" s="249" t="s">
        <v>800</v>
      </c>
      <c r="C71" s="250" t="s">
        <v>228</v>
      </c>
      <c r="D71" s="249"/>
      <c r="E71" s="249"/>
      <c r="F71" s="250" t="s">
        <v>1017</v>
      </c>
      <c r="G71" s="250"/>
      <c r="H71" s="251">
        <v>170520</v>
      </c>
      <c r="I71" s="249" t="s">
        <v>855</v>
      </c>
      <c r="J71" s="249" t="s">
        <v>139</v>
      </c>
      <c r="K71" s="254" t="s">
        <v>856</v>
      </c>
    </row>
    <row r="72" spans="1:11" ht="43.5" x14ac:dyDescent="0.35">
      <c r="A72" s="248">
        <v>2016</v>
      </c>
      <c r="B72" s="249" t="s">
        <v>800</v>
      </c>
      <c r="C72" s="250" t="s">
        <v>1018</v>
      </c>
      <c r="D72" s="249"/>
      <c r="E72" s="249"/>
      <c r="F72" s="250" t="s">
        <v>1019</v>
      </c>
      <c r="G72" s="250"/>
      <c r="H72" s="251">
        <v>140000</v>
      </c>
      <c r="I72" s="249" t="s">
        <v>855</v>
      </c>
      <c r="J72" s="249" t="s">
        <v>106</v>
      </c>
      <c r="K72" s="254" t="s">
        <v>856</v>
      </c>
    </row>
    <row r="73" spans="1:11" ht="29" x14ac:dyDescent="0.35">
      <c r="A73" s="248">
        <v>2016</v>
      </c>
      <c r="B73" s="249" t="s">
        <v>800</v>
      </c>
      <c r="C73" s="250" t="s">
        <v>922</v>
      </c>
      <c r="D73" s="249"/>
      <c r="E73" s="249"/>
      <c r="F73" s="250" t="s">
        <v>1020</v>
      </c>
      <c r="G73" s="250"/>
      <c r="H73" s="251">
        <v>134000</v>
      </c>
      <c r="I73" s="249" t="s">
        <v>855</v>
      </c>
      <c r="J73" s="249" t="s">
        <v>63</v>
      </c>
      <c r="K73" s="254" t="s">
        <v>856</v>
      </c>
    </row>
    <row r="74" spans="1:11" ht="29" x14ac:dyDescent="0.35">
      <c r="A74" s="248">
        <v>2016</v>
      </c>
      <c r="B74" s="249" t="s">
        <v>800</v>
      </c>
      <c r="C74" s="250" t="s">
        <v>976</v>
      </c>
      <c r="D74" s="249"/>
      <c r="E74" s="249"/>
      <c r="F74" s="250" t="s">
        <v>1021</v>
      </c>
      <c r="G74" s="250"/>
      <c r="H74" s="257">
        <v>200000</v>
      </c>
      <c r="I74" s="249" t="s">
        <v>855</v>
      </c>
      <c r="J74" s="249" t="s">
        <v>139</v>
      </c>
      <c r="K74" s="254" t="s">
        <v>856</v>
      </c>
    </row>
    <row r="75" spans="1:11" ht="43.5" x14ac:dyDescent="0.35">
      <c r="A75" s="248">
        <v>2016</v>
      </c>
      <c r="B75" s="249" t="s">
        <v>800</v>
      </c>
      <c r="C75" s="250" t="s">
        <v>1022</v>
      </c>
      <c r="D75" s="249"/>
      <c r="E75" s="249"/>
      <c r="F75" s="250" t="s">
        <v>1023</v>
      </c>
      <c r="G75" s="250"/>
      <c r="H75" s="251">
        <v>170000</v>
      </c>
      <c r="I75" s="249" t="s">
        <v>855</v>
      </c>
      <c r="J75" s="249" t="s">
        <v>726</v>
      </c>
      <c r="K75" s="254" t="s">
        <v>856</v>
      </c>
    </row>
    <row r="76" spans="1:11" ht="42" customHeight="1" x14ac:dyDescent="0.35">
      <c r="A76" s="248">
        <v>2016</v>
      </c>
      <c r="B76" s="249" t="s">
        <v>800</v>
      </c>
      <c r="C76" s="250" t="s">
        <v>1024</v>
      </c>
      <c r="D76" s="249"/>
      <c r="E76" s="249"/>
      <c r="F76" s="250" t="s">
        <v>1025</v>
      </c>
      <c r="G76" s="258"/>
      <c r="H76" s="251">
        <v>104000</v>
      </c>
      <c r="I76" s="249" t="s">
        <v>855</v>
      </c>
      <c r="J76" s="249" t="s">
        <v>726</v>
      </c>
      <c r="K76" s="254" t="s">
        <v>856</v>
      </c>
    </row>
    <row r="77" spans="1:11" ht="29" x14ac:dyDescent="0.35">
      <c r="A77" s="248">
        <v>2016</v>
      </c>
      <c r="B77" s="249" t="s">
        <v>800</v>
      </c>
      <c r="C77" s="250" t="s">
        <v>783</v>
      </c>
      <c r="D77" s="249"/>
      <c r="E77" s="249"/>
      <c r="F77" s="250" t="s">
        <v>1026</v>
      </c>
      <c r="G77" s="258"/>
      <c r="H77" s="251">
        <v>144310</v>
      </c>
      <c r="I77" s="249" t="s">
        <v>855</v>
      </c>
      <c r="J77" s="249" t="s">
        <v>726</v>
      </c>
      <c r="K77" s="254" t="s">
        <v>856</v>
      </c>
    </row>
    <row r="78" spans="1:11" ht="29" x14ac:dyDescent="0.35">
      <c r="A78" s="248">
        <v>2016</v>
      </c>
      <c r="B78" s="249" t="s">
        <v>800</v>
      </c>
      <c r="C78" s="250" t="s">
        <v>232</v>
      </c>
      <c r="D78" s="249"/>
      <c r="E78" s="249"/>
      <c r="F78" s="250" t="s">
        <v>1027</v>
      </c>
      <c r="G78" s="258"/>
      <c r="H78" s="251">
        <v>200000</v>
      </c>
      <c r="I78" s="249" t="s">
        <v>855</v>
      </c>
      <c r="J78" s="249" t="s">
        <v>63</v>
      </c>
      <c r="K78" s="254" t="s">
        <v>856</v>
      </c>
    </row>
    <row r="79" spans="1:11" ht="29.5" thickBot="1" x14ac:dyDescent="0.4">
      <c r="A79" s="259">
        <v>2016</v>
      </c>
      <c r="B79" s="260" t="s">
        <v>800</v>
      </c>
      <c r="C79" s="261" t="s">
        <v>1028</v>
      </c>
      <c r="D79" s="260"/>
      <c r="E79" s="260"/>
      <c r="F79" s="261" t="s">
        <v>1029</v>
      </c>
      <c r="G79" s="262"/>
      <c r="H79" s="263">
        <v>200000</v>
      </c>
      <c r="I79" s="260" t="s">
        <v>855</v>
      </c>
      <c r="J79" s="260" t="s">
        <v>128</v>
      </c>
      <c r="K79" s="264" t="s">
        <v>856</v>
      </c>
    </row>
    <row r="80" spans="1:11" ht="29" x14ac:dyDescent="0.35">
      <c r="A80" s="265">
        <v>2017</v>
      </c>
      <c r="B80" s="266" t="s">
        <v>801</v>
      </c>
      <c r="C80" s="267" t="s">
        <v>776</v>
      </c>
      <c r="D80" s="268" t="s">
        <v>1030</v>
      </c>
      <c r="E80" s="269" t="s">
        <v>320</v>
      </c>
      <c r="F80" s="270" t="s">
        <v>777</v>
      </c>
      <c r="G80" s="271" t="s">
        <v>948</v>
      </c>
      <c r="H80" s="272">
        <v>100000</v>
      </c>
      <c r="I80" s="272">
        <v>100000</v>
      </c>
      <c r="J80" s="266" t="s">
        <v>63</v>
      </c>
      <c r="K80" s="273" t="s">
        <v>10</v>
      </c>
    </row>
    <row r="81" spans="1:11" ht="29" x14ac:dyDescent="0.35">
      <c r="A81" s="274">
        <v>2017</v>
      </c>
      <c r="B81" s="275" t="s">
        <v>801</v>
      </c>
      <c r="C81" s="276" t="s">
        <v>778</v>
      </c>
      <c r="D81" s="277" t="s">
        <v>1031</v>
      </c>
      <c r="E81" s="278" t="s">
        <v>320</v>
      </c>
      <c r="F81" s="279" t="s">
        <v>779</v>
      </c>
      <c r="G81" s="280" t="s">
        <v>1032</v>
      </c>
      <c r="H81" s="281">
        <v>96800</v>
      </c>
      <c r="I81" s="281">
        <v>96800</v>
      </c>
      <c r="J81" s="275" t="s">
        <v>214</v>
      </c>
      <c r="K81" s="282" t="s">
        <v>10</v>
      </c>
    </row>
    <row r="82" spans="1:11" ht="43.5" x14ac:dyDescent="0.35">
      <c r="A82" s="274">
        <v>2017</v>
      </c>
      <c r="B82" s="275" t="s">
        <v>801</v>
      </c>
      <c r="C82" s="276" t="s">
        <v>780</v>
      </c>
      <c r="D82" s="277" t="s">
        <v>1033</v>
      </c>
      <c r="E82" s="278" t="s">
        <v>1034</v>
      </c>
      <c r="F82" s="279" t="s">
        <v>1035</v>
      </c>
      <c r="G82" s="280" t="s">
        <v>328</v>
      </c>
      <c r="H82" s="281">
        <v>195000</v>
      </c>
      <c r="I82" s="281">
        <v>195000</v>
      </c>
      <c r="J82" s="275" t="s">
        <v>139</v>
      </c>
      <c r="K82" s="282" t="s">
        <v>10</v>
      </c>
    </row>
    <row r="83" spans="1:11" ht="29" x14ac:dyDescent="0.35">
      <c r="A83" s="274">
        <v>2017</v>
      </c>
      <c r="B83" s="275" t="s">
        <v>801</v>
      </c>
      <c r="C83" s="276" t="s">
        <v>781</v>
      </c>
      <c r="D83" s="277" t="s">
        <v>1036</v>
      </c>
      <c r="E83" s="278" t="s">
        <v>1037</v>
      </c>
      <c r="F83" s="279" t="s">
        <v>782</v>
      </c>
      <c r="G83" s="280" t="s">
        <v>948</v>
      </c>
      <c r="H83" s="281">
        <v>138000</v>
      </c>
      <c r="I83" s="281">
        <v>138000</v>
      </c>
      <c r="J83" s="275" t="s">
        <v>150</v>
      </c>
      <c r="K83" s="282" t="s">
        <v>10</v>
      </c>
    </row>
    <row r="84" spans="1:11" ht="43.5" x14ac:dyDescent="0.35">
      <c r="A84" s="274">
        <v>2017</v>
      </c>
      <c r="B84" s="275" t="s">
        <v>801</v>
      </c>
      <c r="C84" s="276" t="s">
        <v>783</v>
      </c>
      <c r="D84" s="277" t="s">
        <v>1038</v>
      </c>
      <c r="E84" s="278" t="s">
        <v>320</v>
      </c>
      <c r="F84" s="279" t="s">
        <v>784</v>
      </c>
      <c r="G84" s="280" t="s">
        <v>1039</v>
      </c>
      <c r="H84" s="281">
        <v>163380</v>
      </c>
      <c r="I84" s="281">
        <v>163380</v>
      </c>
      <c r="J84" s="275" t="s">
        <v>726</v>
      </c>
      <c r="K84" s="282" t="s">
        <v>10</v>
      </c>
    </row>
    <row r="85" spans="1:11" ht="29" x14ac:dyDescent="0.35">
      <c r="A85" s="274">
        <v>2017</v>
      </c>
      <c r="B85" s="275" t="s">
        <v>801</v>
      </c>
      <c r="C85" s="276" t="s">
        <v>785</v>
      </c>
      <c r="D85" s="277" t="s">
        <v>1040</v>
      </c>
      <c r="E85" s="278" t="s">
        <v>320</v>
      </c>
      <c r="F85" s="279" t="s">
        <v>786</v>
      </c>
      <c r="G85" s="280" t="s">
        <v>948</v>
      </c>
      <c r="H85" s="281">
        <v>200000</v>
      </c>
      <c r="I85" s="281">
        <v>200000</v>
      </c>
      <c r="J85" s="275" t="s">
        <v>106</v>
      </c>
      <c r="K85" s="282" t="s">
        <v>10</v>
      </c>
    </row>
    <row r="86" spans="1:11" ht="43.5" x14ac:dyDescent="0.35">
      <c r="A86" s="274">
        <v>2017</v>
      </c>
      <c r="B86" s="275" t="s">
        <v>801</v>
      </c>
      <c r="C86" s="276" t="s">
        <v>197</v>
      </c>
      <c r="D86" s="277" t="s">
        <v>1041</v>
      </c>
      <c r="E86" s="278" t="s">
        <v>1042</v>
      </c>
      <c r="F86" s="279" t="s">
        <v>787</v>
      </c>
      <c r="G86" s="280" t="s">
        <v>335</v>
      </c>
      <c r="H86" s="281">
        <v>200000</v>
      </c>
      <c r="I86" s="281">
        <v>200000</v>
      </c>
      <c r="J86" s="275" t="s">
        <v>106</v>
      </c>
      <c r="K86" s="282" t="s">
        <v>10</v>
      </c>
    </row>
    <row r="87" spans="1:11" ht="29" x14ac:dyDescent="0.35">
      <c r="A87" s="274">
        <v>2017</v>
      </c>
      <c r="B87" s="275" t="s">
        <v>801</v>
      </c>
      <c r="C87" s="276" t="s">
        <v>788</v>
      </c>
      <c r="D87" s="277" t="s">
        <v>1043</v>
      </c>
      <c r="E87" s="278" t="s">
        <v>1044</v>
      </c>
      <c r="F87" s="279" t="s">
        <v>1045</v>
      </c>
      <c r="G87" s="280" t="s">
        <v>948</v>
      </c>
      <c r="H87" s="281">
        <v>200000</v>
      </c>
      <c r="I87" s="281">
        <v>200000</v>
      </c>
      <c r="J87" s="275" t="s">
        <v>88</v>
      </c>
      <c r="K87" s="282" t="s">
        <v>10</v>
      </c>
    </row>
    <row r="88" spans="1:11" ht="29" x14ac:dyDescent="0.35">
      <c r="A88" s="274">
        <v>2017</v>
      </c>
      <c r="B88" s="275" t="s">
        <v>801</v>
      </c>
      <c r="C88" s="276" t="s">
        <v>228</v>
      </c>
      <c r="D88" s="277" t="s">
        <v>1046</v>
      </c>
      <c r="E88" s="278" t="s">
        <v>320</v>
      </c>
      <c r="F88" s="279" t="s">
        <v>789</v>
      </c>
      <c r="G88" s="280" t="s">
        <v>948</v>
      </c>
      <c r="H88" s="281">
        <v>200000</v>
      </c>
      <c r="I88" s="281">
        <v>200000</v>
      </c>
      <c r="J88" s="275" t="s">
        <v>139</v>
      </c>
      <c r="K88" s="282" t="s">
        <v>10</v>
      </c>
    </row>
    <row r="89" spans="1:11" ht="29" x14ac:dyDescent="0.35">
      <c r="A89" s="274">
        <v>2017</v>
      </c>
      <c r="B89" s="275" t="s">
        <v>801</v>
      </c>
      <c r="C89" s="276" t="s">
        <v>790</v>
      </c>
      <c r="D89" s="277" t="s">
        <v>1047</v>
      </c>
      <c r="E89" s="278" t="s">
        <v>320</v>
      </c>
      <c r="F89" s="279" t="s">
        <v>791</v>
      </c>
      <c r="G89" s="280" t="s">
        <v>948</v>
      </c>
      <c r="H89" s="281">
        <v>120000</v>
      </c>
      <c r="I89" s="281">
        <v>120000</v>
      </c>
      <c r="J89" s="275" t="s">
        <v>726</v>
      </c>
      <c r="K89" s="282" t="s">
        <v>10</v>
      </c>
    </row>
    <row r="90" spans="1:11" ht="43.5" x14ac:dyDescent="0.35">
      <c r="A90" s="274">
        <v>2017</v>
      </c>
      <c r="B90" s="275" t="s">
        <v>801</v>
      </c>
      <c r="C90" s="276" t="s">
        <v>241</v>
      </c>
      <c r="D90" s="277" t="s">
        <v>1048</v>
      </c>
      <c r="E90" s="278" t="s">
        <v>1049</v>
      </c>
      <c r="F90" s="279" t="s">
        <v>792</v>
      </c>
      <c r="G90" s="280" t="s">
        <v>335</v>
      </c>
      <c r="H90" s="281">
        <v>200000</v>
      </c>
      <c r="I90" s="281">
        <v>200000</v>
      </c>
      <c r="J90" s="275" t="s">
        <v>91</v>
      </c>
      <c r="K90" s="282" t="s">
        <v>10</v>
      </c>
    </row>
    <row r="91" spans="1:11" ht="44" thickBot="1" x14ac:dyDescent="0.4">
      <c r="A91" s="283">
        <v>2017</v>
      </c>
      <c r="B91" s="284" t="s">
        <v>801</v>
      </c>
      <c r="C91" s="285" t="s">
        <v>174</v>
      </c>
      <c r="D91" s="286" t="s">
        <v>1012</v>
      </c>
      <c r="E91" s="287" t="s">
        <v>1013</v>
      </c>
      <c r="F91" s="288" t="s">
        <v>793</v>
      </c>
      <c r="G91" s="289" t="s">
        <v>948</v>
      </c>
      <c r="H91" s="290">
        <v>140000</v>
      </c>
      <c r="I91" s="290">
        <v>140000</v>
      </c>
      <c r="J91" s="284" t="s">
        <v>128</v>
      </c>
      <c r="K91" s="291" t="s">
        <v>10</v>
      </c>
    </row>
  </sheetData>
  <mergeCells count="1">
    <mergeCell ref="A1:G1"/>
  </mergeCells>
  <pageMargins left="0.7" right="0.7" top="0.78740157499999996" bottom="0.78740157499999996" header="0.3" footer="0.3"/>
  <pageSetup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88"/>
  <sheetViews>
    <sheetView workbookViewId="0">
      <selection activeCell="E6" sqref="E6"/>
    </sheetView>
  </sheetViews>
  <sheetFormatPr defaultRowHeight="14.5" x14ac:dyDescent="0.35"/>
  <cols>
    <col min="1" max="1" width="9.1796875" style="292" customWidth="1"/>
    <col min="2" max="2" width="15.7265625" style="292" customWidth="1"/>
    <col min="3" max="3" width="16" style="292" customWidth="1"/>
    <col min="4" max="4" width="13.54296875" style="292" customWidth="1"/>
    <col min="5" max="5" width="49.1796875" style="292" customWidth="1"/>
    <col min="6" max="6" width="38.453125" style="292" customWidth="1"/>
    <col min="7" max="7" width="24.7265625" style="292" customWidth="1"/>
    <col min="8" max="8" width="14" style="293" customWidth="1"/>
    <col min="9" max="9" width="23.7265625" style="293" customWidth="1"/>
    <col min="10" max="10" width="30.1796875" style="294" customWidth="1"/>
    <col min="11" max="11" width="11.26953125" style="294" customWidth="1"/>
    <col min="257" max="257" width="9.1796875" customWidth="1"/>
    <col min="258" max="258" width="15.7265625" customWidth="1"/>
    <col min="259" max="259" width="16" customWidth="1"/>
    <col min="260" max="260" width="13.54296875" customWidth="1"/>
    <col min="261" max="261" width="49.1796875" customWidth="1"/>
    <col min="262" max="262" width="38.453125" customWidth="1"/>
    <col min="263" max="263" width="24.7265625" customWidth="1"/>
    <col min="264" max="264" width="14" customWidth="1"/>
    <col min="265" max="265" width="23.7265625" customWidth="1"/>
    <col min="266" max="266" width="30.1796875" customWidth="1"/>
    <col min="267" max="267" width="11.26953125" customWidth="1"/>
    <col min="513" max="513" width="9.1796875" customWidth="1"/>
    <col min="514" max="514" width="15.7265625" customWidth="1"/>
    <col min="515" max="515" width="16" customWidth="1"/>
    <col min="516" max="516" width="13.54296875" customWidth="1"/>
    <col min="517" max="517" width="49.1796875" customWidth="1"/>
    <col min="518" max="518" width="38.453125" customWidth="1"/>
    <col min="519" max="519" width="24.7265625" customWidth="1"/>
    <col min="520" max="520" width="14" customWidth="1"/>
    <col min="521" max="521" width="23.7265625" customWidth="1"/>
    <col min="522" max="522" width="30.1796875" customWidth="1"/>
    <col min="523" max="523" width="11.26953125" customWidth="1"/>
    <col min="769" max="769" width="9.1796875" customWidth="1"/>
    <col min="770" max="770" width="15.7265625" customWidth="1"/>
    <col min="771" max="771" width="16" customWidth="1"/>
    <col min="772" max="772" width="13.54296875" customWidth="1"/>
    <col min="773" max="773" width="49.1796875" customWidth="1"/>
    <col min="774" max="774" width="38.453125" customWidth="1"/>
    <col min="775" max="775" width="24.7265625" customWidth="1"/>
    <col min="776" max="776" width="14" customWidth="1"/>
    <col min="777" max="777" width="23.7265625" customWidth="1"/>
    <col min="778" max="778" width="30.1796875" customWidth="1"/>
    <col min="779" max="779" width="11.26953125" customWidth="1"/>
    <col min="1025" max="1025" width="9.1796875" customWidth="1"/>
    <col min="1026" max="1026" width="15.7265625" customWidth="1"/>
    <col min="1027" max="1027" width="16" customWidth="1"/>
    <col min="1028" max="1028" width="13.54296875" customWidth="1"/>
    <col min="1029" max="1029" width="49.1796875" customWidth="1"/>
    <col min="1030" max="1030" width="38.453125" customWidth="1"/>
    <col min="1031" max="1031" width="24.7265625" customWidth="1"/>
    <col min="1032" max="1032" width="14" customWidth="1"/>
    <col min="1033" max="1033" width="23.7265625" customWidth="1"/>
    <col min="1034" max="1034" width="30.1796875" customWidth="1"/>
    <col min="1035" max="1035" width="11.26953125" customWidth="1"/>
    <col min="1281" max="1281" width="9.1796875" customWidth="1"/>
    <col min="1282" max="1282" width="15.7265625" customWidth="1"/>
    <col min="1283" max="1283" width="16" customWidth="1"/>
    <col min="1284" max="1284" width="13.54296875" customWidth="1"/>
    <col min="1285" max="1285" width="49.1796875" customWidth="1"/>
    <col min="1286" max="1286" width="38.453125" customWidth="1"/>
    <col min="1287" max="1287" width="24.7265625" customWidth="1"/>
    <col min="1288" max="1288" width="14" customWidth="1"/>
    <col min="1289" max="1289" width="23.7265625" customWidth="1"/>
    <col min="1290" max="1290" width="30.1796875" customWidth="1"/>
    <col min="1291" max="1291" width="11.26953125" customWidth="1"/>
    <col min="1537" max="1537" width="9.1796875" customWidth="1"/>
    <col min="1538" max="1538" width="15.7265625" customWidth="1"/>
    <col min="1539" max="1539" width="16" customWidth="1"/>
    <col min="1540" max="1540" width="13.54296875" customWidth="1"/>
    <col min="1541" max="1541" width="49.1796875" customWidth="1"/>
    <col min="1542" max="1542" width="38.453125" customWidth="1"/>
    <col min="1543" max="1543" width="24.7265625" customWidth="1"/>
    <col min="1544" max="1544" width="14" customWidth="1"/>
    <col min="1545" max="1545" width="23.7265625" customWidth="1"/>
    <col min="1546" max="1546" width="30.1796875" customWidth="1"/>
    <col min="1547" max="1547" width="11.26953125" customWidth="1"/>
    <col min="1793" max="1793" width="9.1796875" customWidth="1"/>
    <col min="1794" max="1794" width="15.7265625" customWidth="1"/>
    <col min="1795" max="1795" width="16" customWidth="1"/>
    <col min="1796" max="1796" width="13.54296875" customWidth="1"/>
    <col min="1797" max="1797" width="49.1796875" customWidth="1"/>
    <col min="1798" max="1798" width="38.453125" customWidth="1"/>
    <col min="1799" max="1799" width="24.7265625" customWidth="1"/>
    <col min="1800" max="1800" width="14" customWidth="1"/>
    <col min="1801" max="1801" width="23.7265625" customWidth="1"/>
    <col min="1802" max="1802" width="30.1796875" customWidth="1"/>
    <col min="1803" max="1803" width="11.26953125" customWidth="1"/>
    <col min="2049" max="2049" width="9.1796875" customWidth="1"/>
    <col min="2050" max="2050" width="15.7265625" customWidth="1"/>
    <col min="2051" max="2051" width="16" customWidth="1"/>
    <col min="2052" max="2052" width="13.54296875" customWidth="1"/>
    <col min="2053" max="2053" width="49.1796875" customWidth="1"/>
    <col min="2054" max="2054" width="38.453125" customWidth="1"/>
    <col min="2055" max="2055" width="24.7265625" customWidth="1"/>
    <col min="2056" max="2056" width="14" customWidth="1"/>
    <col min="2057" max="2057" width="23.7265625" customWidth="1"/>
    <col min="2058" max="2058" width="30.1796875" customWidth="1"/>
    <col min="2059" max="2059" width="11.26953125" customWidth="1"/>
    <col min="2305" max="2305" width="9.1796875" customWidth="1"/>
    <col min="2306" max="2306" width="15.7265625" customWidth="1"/>
    <col min="2307" max="2307" width="16" customWidth="1"/>
    <col min="2308" max="2308" width="13.54296875" customWidth="1"/>
    <col min="2309" max="2309" width="49.1796875" customWidth="1"/>
    <col min="2310" max="2310" width="38.453125" customWidth="1"/>
    <col min="2311" max="2311" width="24.7265625" customWidth="1"/>
    <col min="2312" max="2312" width="14" customWidth="1"/>
    <col min="2313" max="2313" width="23.7265625" customWidth="1"/>
    <col min="2314" max="2314" width="30.1796875" customWidth="1"/>
    <col min="2315" max="2315" width="11.26953125" customWidth="1"/>
    <col min="2561" max="2561" width="9.1796875" customWidth="1"/>
    <col min="2562" max="2562" width="15.7265625" customWidth="1"/>
    <col min="2563" max="2563" width="16" customWidth="1"/>
    <col min="2564" max="2564" width="13.54296875" customWidth="1"/>
    <col min="2565" max="2565" width="49.1796875" customWidth="1"/>
    <col min="2566" max="2566" width="38.453125" customWidth="1"/>
    <col min="2567" max="2567" width="24.7265625" customWidth="1"/>
    <col min="2568" max="2568" width="14" customWidth="1"/>
    <col min="2569" max="2569" width="23.7265625" customWidth="1"/>
    <col min="2570" max="2570" width="30.1796875" customWidth="1"/>
    <col min="2571" max="2571" width="11.26953125" customWidth="1"/>
    <col min="2817" max="2817" width="9.1796875" customWidth="1"/>
    <col min="2818" max="2818" width="15.7265625" customWidth="1"/>
    <col min="2819" max="2819" width="16" customWidth="1"/>
    <col min="2820" max="2820" width="13.54296875" customWidth="1"/>
    <col min="2821" max="2821" width="49.1796875" customWidth="1"/>
    <col min="2822" max="2822" width="38.453125" customWidth="1"/>
    <col min="2823" max="2823" width="24.7265625" customWidth="1"/>
    <col min="2824" max="2824" width="14" customWidth="1"/>
    <col min="2825" max="2825" width="23.7265625" customWidth="1"/>
    <col min="2826" max="2826" width="30.1796875" customWidth="1"/>
    <col min="2827" max="2827" width="11.26953125" customWidth="1"/>
    <col min="3073" max="3073" width="9.1796875" customWidth="1"/>
    <col min="3074" max="3074" width="15.7265625" customWidth="1"/>
    <col min="3075" max="3075" width="16" customWidth="1"/>
    <col min="3076" max="3076" width="13.54296875" customWidth="1"/>
    <col min="3077" max="3077" width="49.1796875" customWidth="1"/>
    <col min="3078" max="3078" width="38.453125" customWidth="1"/>
    <col min="3079" max="3079" width="24.7265625" customWidth="1"/>
    <col min="3080" max="3080" width="14" customWidth="1"/>
    <col min="3081" max="3081" width="23.7265625" customWidth="1"/>
    <col min="3082" max="3082" width="30.1796875" customWidth="1"/>
    <col min="3083" max="3083" width="11.26953125" customWidth="1"/>
    <col min="3329" max="3329" width="9.1796875" customWidth="1"/>
    <col min="3330" max="3330" width="15.7265625" customWidth="1"/>
    <col min="3331" max="3331" width="16" customWidth="1"/>
    <col min="3332" max="3332" width="13.54296875" customWidth="1"/>
    <col min="3333" max="3333" width="49.1796875" customWidth="1"/>
    <col min="3334" max="3334" width="38.453125" customWidth="1"/>
    <col min="3335" max="3335" width="24.7265625" customWidth="1"/>
    <col min="3336" max="3336" width="14" customWidth="1"/>
    <col min="3337" max="3337" width="23.7265625" customWidth="1"/>
    <col min="3338" max="3338" width="30.1796875" customWidth="1"/>
    <col min="3339" max="3339" width="11.26953125" customWidth="1"/>
    <col min="3585" max="3585" width="9.1796875" customWidth="1"/>
    <col min="3586" max="3586" width="15.7265625" customWidth="1"/>
    <col min="3587" max="3587" width="16" customWidth="1"/>
    <col min="3588" max="3588" width="13.54296875" customWidth="1"/>
    <col min="3589" max="3589" width="49.1796875" customWidth="1"/>
    <col min="3590" max="3590" width="38.453125" customWidth="1"/>
    <col min="3591" max="3591" width="24.7265625" customWidth="1"/>
    <col min="3592" max="3592" width="14" customWidth="1"/>
    <col min="3593" max="3593" width="23.7265625" customWidth="1"/>
    <col min="3594" max="3594" width="30.1796875" customWidth="1"/>
    <col min="3595" max="3595" width="11.26953125" customWidth="1"/>
    <col min="3841" max="3841" width="9.1796875" customWidth="1"/>
    <col min="3842" max="3842" width="15.7265625" customWidth="1"/>
    <col min="3843" max="3843" width="16" customWidth="1"/>
    <col min="3844" max="3844" width="13.54296875" customWidth="1"/>
    <col min="3845" max="3845" width="49.1796875" customWidth="1"/>
    <col min="3846" max="3846" width="38.453125" customWidth="1"/>
    <col min="3847" max="3847" width="24.7265625" customWidth="1"/>
    <col min="3848" max="3848" width="14" customWidth="1"/>
    <col min="3849" max="3849" width="23.7265625" customWidth="1"/>
    <col min="3850" max="3850" width="30.1796875" customWidth="1"/>
    <col min="3851" max="3851" width="11.26953125" customWidth="1"/>
    <col min="4097" max="4097" width="9.1796875" customWidth="1"/>
    <col min="4098" max="4098" width="15.7265625" customWidth="1"/>
    <col min="4099" max="4099" width="16" customWidth="1"/>
    <col min="4100" max="4100" width="13.54296875" customWidth="1"/>
    <col min="4101" max="4101" width="49.1796875" customWidth="1"/>
    <col min="4102" max="4102" width="38.453125" customWidth="1"/>
    <col min="4103" max="4103" width="24.7265625" customWidth="1"/>
    <col min="4104" max="4104" width="14" customWidth="1"/>
    <col min="4105" max="4105" width="23.7265625" customWidth="1"/>
    <col min="4106" max="4106" width="30.1796875" customWidth="1"/>
    <col min="4107" max="4107" width="11.26953125" customWidth="1"/>
    <col min="4353" max="4353" width="9.1796875" customWidth="1"/>
    <col min="4354" max="4354" width="15.7265625" customWidth="1"/>
    <col min="4355" max="4355" width="16" customWidth="1"/>
    <col min="4356" max="4356" width="13.54296875" customWidth="1"/>
    <col min="4357" max="4357" width="49.1796875" customWidth="1"/>
    <col min="4358" max="4358" width="38.453125" customWidth="1"/>
    <col min="4359" max="4359" width="24.7265625" customWidth="1"/>
    <col min="4360" max="4360" width="14" customWidth="1"/>
    <col min="4361" max="4361" width="23.7265625" customWidth="1"/>
    <col min="4362" max="4362" width="30.1796875" customWidth="1"/>
    <col min="4363" max="4363" width="11.26953125" customWidth="1"/>
    <col min="4609" max="4609" width="9.1796875" customWidth="1"/>
    <col min="4610" max="4610" width="15.7265625" customWidth="1"/>
    <col min="4611" max="4611" width="16" customWidth="1"/>
    <col min="4612" max="4612" width="13.54296875" customWidth="1"/>
    <col min="4613" max="4613" width="49.1796875" customWidth="1"/>
    <col min="4614" max="4614" width="38.453125" customWidth="1"/>
    <col min="4615" max="4615" width="24.7265625" customWidth="1"/>
    <col min="4616" max="4616" width="14" customWidth="1"/>
    <col min="4617" max="4617" width="23.7265625" customWidth="1"/>
    <col min="4618" max="4618" width="30.1796875" customWidth="1"/>
    <col min="4619" max="4619" width="11.26953125" customWidth="1"/>
    <col min="4865" max="4865" width="9.1796875" customWidth="1"/>
    <col min="4866" max="4866" width="15.7265625" customWidth="1"/>
    <col min="4867" max="4867" width="16" customWidth="1"/>
    <col min="4868" max="4868" width="13.54296875" customWidth="1"/>
    <col min="4869" max="4869" width="49.1796875" customWidth="1"/>
    <col min="4870" max="4870" width="38.453125" customWidth="1"/>
    <col min="4871" max="4871" width="24.7265625" customWidth="1"/>
    <col min="4872" max="4872" width="14" customWidth="1"/>
    <col min="4873" max="4873" width="23.7265625" customWidth="1"/>
    <col min="4874" max="4874" width="30.1796875" customWidth="1"/>
    <col min="4875" max="4875" width="11.26953125" customWidth="1"/>
    <col min="5121" max="5121" width="9.1796875" customWidth="1"/>
    <col min="5122" max="5122" width="15.7265625" customWidth="1"/>
    <col min="5123" max="5123" width="16" customWidth="1"/>
    <col min="5124" max="5124" width="13.54296875" customWidth="1"/>
    <col min="5125" max="5125" width="49.1796875" customWidth="1"/>
    <col min="5126" max="5126" width="38.453125" customWidth="1"/>
    <col min="5127" max="5127" width="24.7265625" customWidth="1"/>
    <col min="5128" max="5128" width="14" customWidth="1"/>
    <col min="5129" max="5129" width="23.7265625" customWidth="1"/>
    <col min="5130" max="5130" width="30.1796875" customWidth="1"/>
    <col min="5131" max="5131" width="11.26953125" customWidth="1"/>
    <col min="5377" max="5377" width="9.1796875" customWidth="1"/>
    <col min="5378" max="5378" width="15.7265625" customWidth="1"/>
    <col min="5379" max="5379" width="16" customWidth="1"/>
    <col min="5380" max="5380" width="13.54296875" customWidth="1"/>
    <col min="5381" max="5381" width="49.1796875" customWidth="1"/>
    <col min="5382" max="5382" width="38.453125" customWidth="1"/>
    <col min="5383" max="5383" width="24.7265625" customWidth="1"/>
    <col min="5384" max="5384" width="14" customWidth="1"/>
    <col min="5385" max="5385" width="23.7265625" customWidth="1"/>
    <col min="5386" max="5386" width="30.1796875" customWidth="1"/>
    <col min="5387" max="5387" width="11.26953125" customWidth="1"/>
    <col min="5633" max="5633" width="9.1796875" customWidth="1"/>
    <col min="5634" max="5634" width="15.7265625" customWidth="1"/>
    <col min="5635" max="5635" width="16" customWidth="1"/>
    <col min="5636" max="5636" width="13.54296875" customWidth="1"/>
    <col min="5637" max="5637" width="49.1796875" customWidth="1"/>
    <col min="5638" max="5638" width="38.453125" customWidth="1"/>
    <col min="5639" max="5639" width="24.7265625" customWidth="1"/>
    <col min="5640" max="5640" width="14" customWidth="1"/>
    <col min="5641" max="5641" width="23.7265625" customWidth="1"/>
    <col min="5642" max="5642" width="30.1796875" customWidth="1"/>
    <col min="5643" max="5643" width="11.26953125" customWidth="1"/>
    <col min="5889" max="5889" width="9.1796875" customWidth="1"/>
    <col min="5890" max="5890" width="15.7265625" customWidth="1"/>
    <col min="5891" max="5891" width="16" customWidth="1"/>
    <col min="5892" max="5892" width="13.54296875" customWidth="1"/>
    <col min="5893" max="5893" width="49.1796875" customWidth="1"/>
    <col min="5894" max="5894" width="38.453125" customWidth="1"/>
    <col min="5895" max="5895" width="24.7265625" customWidth="1"/>
    <col min="5896" max="5896" width="14" customWidth="1"/>
    <col min="5897" max="5897" width="23.7265625" customWidth="1"/>
    <col min="5898" max="5898" width="30.1796875" customWidth="1"/>
    <col min="5899" max="5899" width="11.26953125" customWidth="1"/>
    <col min="6145" max="6145" width="9.1796875" customWidth="1"/>
    <col min="6146" max="6146" width="15.7265625" customWidth="1"/>
    <col min="6147" max="6147" width="16" customWidth="1"/>
    <col min="6148" max="6148" width="13.54296875" customWidth="1"/>
    <col min="6149" max="6149" width="49.1796875" customWidth="1"/>
    <col min="6150" max="6150" width="38.453125" customWidth="1"/>
    <col min="6151" max="6151" width="24.7265625" customWidth="1"/>
    <col min="6152" max="6152" width="14" customWidth="1"/>
    <col min="6153" max="6153" width="23.7265625" customWidth="1"/>
    <col min="6154" max="6154" width="30.1796875" customWidth="1"/>
    <col min="6155" max="6155" width="11.26953125" customWidth="1"/>
    <col min="6401" max="6401" width="9.1796875" customWidth="1"/>
    <col min="6402" max="6402" width="15.7265625" customWidth="1"/>
    <col min="6403" max="6403" width="16" customWidth="1"/>
    <col min="6404" max="6404" width="13.54296875" customWidth="1"/>
    <col min="6405" max="6405" width="49.1796875" customWidth="1"/>
    <col min="6406" max="6406" width="38.453125" customWidth="1"/>
    <col min="6407" max="6407" width="24.7265625" customWidth="1"/>
    <col min="6408" max="6408" width="14" customWidth="1"/>
    <col min="6409" max="6409" width="23.7265625" customWidth="1"/>
    <col min="6410" max="6410" width="30.1796875" customWidth="1"/>
    <col min="6411" max="6411" width="11.26953125" customWidth="1"/>
    <col min="6657" max="6657" width="9.1796875" customWidth="1"/>
    <col min="6658" max="6658" width="15.7265625" customWidth="1"/>
    <col min="6659" max="6659" width="16" customWidth="1"/>
    <col min="6660" max="6660" width="13.54296875" customWidth="1"/>
    <col min="6661" max="6661" width="49.1796875" customWidth="1"/>
    <col min="6662" max="6662" width="38.453125" customWidth="1"/>
    <col min="6663" max="6663" width="24.7265625" customWidth="1"/>
    <col min="6664" max="6664" width="14" customWidth="1"/>
    <col min="6665" max="6665" width="23.7265625" customWidth="1"/>
    <col min="6666" max="6666" width="30.1796875" customWidth="1"/>
    <col min="6667" max="6667" width="11.26953125" customWidth="1"/>
    <col min="6913" max="6913" width="9.1796875" customWidth="1"/>
    <col min="6914" max="6914" width="15.7265625" customWidth="1"/>
    <col min="6915" max="6915" width="16" customWidth="1"/>
    <col min="6916" max="6916" width="13.54296875" customWidth="1"/>
    <col min="6917" max="6917" width="49.1796875" customWidth="1"/>
    <col min="6918" max="6918" width="38.453125" customWidth="1"/>
    <col min="6919" max="6919" width="24.7265625" customWidth="1"/>
    <col min="6920" max="6920" width="14" customWidth="1"/>
    <col min="6921" max="6921" width="23.7265625" customWidth="1"/>
    <col min="6922" max="6922" width="30.1796875" customWidth="1"/>
    <col min="6923" max="6923" width="11.26953125" customWidth="1"/>
    <col min="7169" max="7169" width="9.1796875" customWidth="1"/>
    <col min="7170" max="7170" width="15.7265625" customWidth="1"/>
    <col min="7171" max="7171" width="16" customWidth="1"/>
    <col min="7172" max="7172" width="13.54296875" customWidth="1"/>
    <col min="7173" max="7173" width="49.1796875" customWidth="1"/>
    <col min="7174" max="7174" width="38.453125" customWidth="1"/>
    <col min="7175" max="7175" width="24.7265625" customWidth="1"/>
    <col min="7176" max="7176" width="14" customWidth="1"/>
    <col min="7177" max="7177" width="23.7265625" customWidth="1"/>
    <col min="7178" max="7178" width="30.1796875" customWidth="1"/>
    <col min="7179" max="7179" width="11.26953125" customWidth="1"/>
    <col min="7425" max="7425" width="9.1796875" customWidth="1"/>
    <col min="7426" max="7426" width="15.7265625" customWidth="1"/>
    <col min="7427" max="7427" width="16" customWidth="1"/>
    <col min="7428" max="7428" width="13.54296875" customWidth="1"/>
    <col min="7429" max="7429" width="49.1796875" customWidth="1"/>
    <col min="7430" max="7430" width="38.453125" customWidth="1"/>
    <col min="7431" max="7431" width="24.7265625" customWidth="1"/>
    <col min="7432" max="7432" width="14" customWidth="1"/>
    <col min="7433" max="7433" width="23.7265625" customWidth="1"/>
    <col min="7434" max="7434" width="30.1796875" customWidth="1"/>
    <col min="7435" max="7435" width="11.26953125" customWidth="1"/>
    <col min="7681" max="7681" width="9.1796875" customWidth="1"/>
    <col min="7682" max="7682" width="15.7265625" customWidth="1"/>
    <col min="7683" max="7683" width="16" customWidth="1"/>
    <col min="7684" max="7684" width="13.54296875" customWidth="1"/>
    <col min="7685" max="7685" width="49.1796875" customWidth="1"/>
    <col min="7686" max="7686" width="38.453125" customWidth="1"/>
    <col min="7687" max="7687" width="24.7265625" customWidth="1"/>
    <col min="7688" max="7688" width="14" customWidth="1"/>
    <col min="7689" max="7689" width="23.7265625" customWidth="1"/>
    <col min="7690" max="7690" width="30.1796875" customWidth="1"/>
    <col min="7691" max="7691" width="11.26953125" customWidth="1"/>
    <col min="7937" max="7937" width="9.1796875" customWidth="1"/>
    <col min="7938" max="7938" width="15.7265625" customWidth="1"/>
    <col min="7939" max="7939" width="16" customWidth="1"/>
    <col min="7940" max="7940" width="13.54296875" customWidth="1"/>
    <col min="7941" max="7941" width="49.1796875" customWidth="1"/>
    <col min="7942" max="7942" width="38.453125" customWidth="1"/>
    <col min="7943" max="7943" width="24.7265625" customWidth="1"/>
    <col min="7944" max="7944" width="14" customWidth="1"/>
    <col min="7945" max="7945" width="23.7265625" customWidth="1"/>
    <col min="7946" max="7946" width="30.1796875" customWidth="1"/>
    <col min="7947" max="7947" width="11.26953125" customWidth="1"/>
    <col min="8193" max="8193" width="9.1796875" customWidth="1"/>
    <col min="8194" max="8194" width="15.7265625" customWidth="1"/>
    <col min="8195" max="8195" width="16" customWidth="1"/>
    <col min="8196" max="8196" width="13.54296875" customWidth="1"/>
    <col min="8197" max="8197" width="49.1796875" customWidth="1"/>
    <col min="8198" max="8198" width="38.453125" customWidth="1"/>
    <col min="8199" max="8199" width="24.7265625" customWidth="1"/>
    <col min="8200" max="8200" width="14" customWidth="1"/>
    <col min="8201" max="8201" width="23.7265625" customWidth="1"/>
    <col min="8202" max="8202" width="30.1796875" customWidth="1"/>
    <col min="8203" max="8203" width="11.26953125" customWidth="1"/>
    <col min="8449" max="8449" width="9.1796875" customWidth="1"/>
    <col min="8450" max="8450" width="15.7265625" customWidth="1"/>
    <col min="8451" max="8451" width="16" customWidth="1"/>
    <col min="8452" max="8452" width="13.54296875" customWidth="1"/>
    <col min="8453" max="8453" width="49.1796875" customWidth="1"/>
    <col min="8454" max="8454" width="38.453125" customWidth="1"/>
    <col min="8455" max="8455" width="24.7265625" customWidth="1"/>
    <col min="8456" max="8456" width="14" customWidth="1"/>
    <col min="8457" max="8457" width="23.7265625" customWidth="1"/>
    <col min="8458" max="8458" width="30.1796875" customWidth="1"/>
    <col min="8459" max="8459" width="11.26953125" customWidth="1"/>
    <col min="8705" max="8705" width="9.1796875" customWidth="1"/>
    <col min="8706" max="8706" width="15.7265625" customWidth="1"/>
    <col min="8707" max="8707" width="16" customWidth="1"/>
    <col min="8708" max="8708" width="13.54296875" customWidth="1"/>
    <col min="8709" max="8709" width="49.1796875" customWidth="1"/>
    <col min="8710" max="8710" width="38.453125" customWidth="1"/>
    <col min="8711" max="8711" width="24.7265625" customWidth="1"/>
    <col min="8712" max="8712" width="14" customWidth="1"/>
    <col min="8713" max="8713" width="23.7265625" customWidth="1"/>
    <col min="8714" max="8714" width="30.1796875" customWidth="1"/>
    <col min="8715" max="8715" width="11.26953125" customWidth="1"/>
    <col min="8961" max="8961" width="9.1796875" customWidth="1"/>
    <col min="8962" max="8962" width="15.7265625" customWidth="1"/>
    <col min="8963" max="8963" width="16" customWidth="1"/>
    <col min="8964" max="8964" width="13.54296875" customWidth="1"/>
    <col min="8965" max="8965" width="49.1796875" customWidth="1"/>
    <col min="8966" max="8966" width="38.453125" customWidth="1"/>
    <col min="8967" max="8967" width="24.7265625" customWidth="1"/>
    <col min="8968" max="8968" width="14" customWidth="1"/>
    <col min="8969" max="8969" width="23.7265625" customWidth="1"/>
    <col min="8970" max="8970" width="30.1796875" customWidth="1"/>
    <col min="8971" max="8971" width="11.26953125" customWidth="1"/>
    <col min="9217" max="9217" width="9.1796875" customWidth="1"/>
    <col min="9218" max="9218" width="15.7265625" customWidth="1"/>
    <col min="9219" max="9219" width="16" customWidth="1"/>
    <col min="9220" max="9220" width="13.54296875" customWidth="1"/>
    <col min="9221" max="9221" width="49.1796875" customWidth="1"/>
    <col min="9222" max="9222" width="38.453125" customWidth="1"/>
    <col min="9223" max="9223" width="24.7265625" customWidth="1"/>
    <col min="9224" max="9224" width="14" customWidth="1"/>
    <col min="9225" max="9225" width="23.7265625" customWidth="1"/>
    <col min="9226" max="9226" width="30.1796875" customWidth="1"/>
    <col min="9227" max="9227" width="11.26953125" customWidth="1"/>
    <col min="9473" max="9473" width="9.1796875" customWidth="1"/>
    <col min="9474" max="9474" width="15.7265625" customWidth="1"/>
    <col min="9475" max="9475" width="16" customWidth="1"/>
    <col min="9476" max="9476" width="13.54296875" customWidth="1"/>
    <col min="9477" max="9477" width="49.1796875" customWidth="1"/>
    <col min="9478" max="9478" width="38.453125" customWidth="1"/>
    <col min="9479" max="9479" width="24.7265625" customWidth="1"/>
    <col min="9480" max="9480" width="14" customWidth="1"/>
    <col min="9481" max="9481" width="23.7265625" customWidth="1"/>
    <col min="9482" max="9482" width="30.1796875" customWidth="1"/>
    <col min="9483" max="9483" width="11.26953125" customWidth="1"/>
    <col min="9729" max="9729" width="9.1796875" customWidth="1"/>
    <col min="9730" max="9730" width="15.7265625" customWidth="1"/>
    <col min="9731" max="9731" width="16" customWidth="1"/>
    <col min="9732" max="9732" width="13.54296875" customWidth="1"/>
    <col min="9733" max="9733" width="49.1796875" customWidth="1"/>
    <col min="9734" max="9734" width="38.453125" customWidth="1"/>
    <col min="9735" max="9735" width="24.7265625" customWidth="1"/>
    <col min="9736" max="9736" width="14" customWidth="1"/>
    <col min="9737" max="9737" width="23.7265625" customWidth="1"/>
    <col min="9738" max="9738" width="30.1796875" customWidth="1"/>
    <col min="9739" max="9739" width="11.26953125" customWidth="1"/>
    <col min="9985" max="9985" width="9.1796875" customWidth="1"/>
    <col min="9986" max="9986" width="15.7265625" customWidth="1"/>
    <col min="9987" max="9987" width="16" customWidth="1"/>
    <col min="9988" max="9988" width="13.54296875" customWidth="1"/>
    <col min="9989" max="9989" width="49.1796875" customWidth="1"/>
    <col min="9990" max="9990" width="38.453125" customWidth="1"/>
    <col min="9991" max="9991" width="24.7265625" customWidth="1"/>
    <col min="9992" max="9992" width="14" customWidth="1"/>
    <col min="9993" max="9993" width="23.7265625" customWidth="1"/>
    <col min="9994" max="9994" width="30.1796875" customWidth="1"/>
    <col min="9995" max="9995" width="11.26953125" customWidth="1"/>
    <col min="10241" max="10241" width="9.1796875" customWidth="1"/>
    <col min="10242" max="10242" width="15.7265625" customWidth="1"/>
    <col min="10243" max="10243" width="16" customWidth="1"/>
    <col min="10244" max="10244" width="13.54296875" customWidth="1"/>
    <col min="10245" max="10245" width="49.1796875" customWidth="1"/>
    <col min="10246" max="10246" width="38.453125" customWidth="1"/>
    <col min="10247" max="10247" width="24.7265625" customWidth="1"/>
    <col min="10248" max="10248" width="14" customWidth="1"/>
    <col min="10249" max="10249" width="23.7265625" customWidth="1"/>
    <col min="10250" max="10250" width="30.1796875" customWidth="1"/>
    <col min="10251" max="10251" width="11.26953125" customWidth="1"/>
    <col min="10497" max="10497" width="9.1796875" customWidth="1"/>
    <col min="10498" max="10498" width="15.7265625" customWidth="1"/>
    <col min="10499" max="10499" width="16" customWidth="1"/>
    <col min="10500" max="10500" width="13.54296875" customWidth="1"/>
    <col min="10501" max="10501" width="49.1796875" customWidth="1"/>
    <col min="10502" max="10502" width="38.453125" customWidth="1"/>
    <col min="10503" max="10503" width="24.7265625" customWidth="1"/>
    <col min="10504" max="10504" width="14" customWidth="1"/>
    <col min="10505" max="10505" width="23.7265625" customWidth="1"/>
    <col min="10506" max="10506" width="30.1796875" customWidth="1"/>
    <col min="10507" max="10507" width="11.26953125" customWidth="1"/>
    <col min="10753" max="10753" width="9.1796875" customWidth="1"/>
    <col min="10754" max="10754" width="15.7265625" customWidth="1"/>
    <col min="10755" max="10755" width="16" customWidth="1"/>
    <col min="10756" max="10756" width="13.54296875" customWidth="1"/>
    <col min="10757" max="10757" width="49.1796875" customWidth="1"/>
    <col min="10758" max="10758" width="38.453125" customWidth="1"/>
    <col min="10759" max="10759" width="24.7265625" customWidth="1"/>
    <col min="10760" max="10760" width="14" customWidth="1"/>
    <col min="10761" max="10761" width="23.7265625" customWidth="1"/>
    <col min="10762" max="10762" width="30.1796875" customWidth="1"/>
    <col min="10763" max="10763" width="11.26953125" customWidth="1"/>
    <col min="11009" max="11009" width="9.1796875" customWidth="1"/>
    <col min="11010" max="11010" width="15.7265625" customWidth="1"/>
    <col min="11011" max="11011" width="16" customWidth="1"/>
    <col min="11012" max="11012" width="13.54296875" customWidth="1"/>
    <col min="11013" max="11013" width="49.1796875" customWidth="1"/>
    <col min="11014" max="11014" width="38.453125" customWidth="1"/>
    <col min="11015" max="11015" width="24.7265625" customWidth="1"/>
    <col min="11016" max="11016" width="14" customWidth="1"/>
    <col min="11017" max="11017" width="23.7265625" customWidth="1"/>
    <col min="11018" max="11018" width="30.1796875" customWidth="1"/>
    <col min="11019" max="11019" width="11.26953125" customWidth="1"/>
    <col min="11265" max="11265" width="9.1796875" customWidth="1"/>
    <col min="11266" max="11266" width="15.7265625" customWidth="1"/>
    <col min="11267" max="11267" width="16" customWidth="1"/>
    <col min="11268" max="11268" width="13.54296875" customWidth="1"/>
    <col min="11269" max="11269" width="49.1796875" customWidth="1"/>
    <col min="11270" max="11270" width="38.453125" customWidth="1"/>
    <col min="11271" max="11271" width="24.7265625" customWidth="1"/>
    <col min="11272" max="11272" width="14" customWidth="1"/>
    <col min="11273" max="11273" width="23.7265625" customWidth="1"/>
    <col min="11274" max="11274" width="30.1796875" customWidth="1"/>
    <col min="11275" max="11275" width="11.26953125" customWidth="1"/>
    <col min="11521" max="11521" width="9.1796875" customWidth="1"/>
    <col min="11522" max="11522" width="15.7265625" customWidth="1"/>
    <col min="11523" max="11523" width="16" customWidth="1"/>
    <col min="11524" max="11524" width="13.54296875" customWidth="1"/>
    <col min="11525" max="11525" width="49.1796875" customWidth="1"/>
    <col min="11526" max="11526" width="38.453125" customWidth="1"/>
    <col min="11527" max="11527" width="24.7265625" customWidth="1"/>
    <col min="11528" max="11528" width="14" customWidth="1"/>
    <col min="11529" max="11529" width="23.7265625" customWidth="1"/>
    <col min="11530" max="11530" width="30.1796875" customWidth="1"/>
    <col min="11531" max="11531" width="11.26953125" customWidth="1"/>
    <col min="11777" max="11777" width="9.1796875" customWidth="1"/>
    <col min="11778" max="11778" width="15.7265625" customWidth="1"/>
    <col min="11779" max="11779" width="16" customWidth="1"/>
    <col min="11780" max="11780" width="13.54296875" customWidth="1"/>
    <col min="11781" max="11781" width="49.1796875" customWidth="1"/>
    <col min="11782" max="11782" width="38.453125" customWidth="1"/>
    <col min="11783" max="11783" width="24.7265625" customWidth="1"/>
    <col min="11784" max="11784" width="14" customWidth="1"/>
    <col min="11785" max="11785" width="23.7265625" customWidth="1"/>
    <col min="11786" max="11786" width="30.1796875" customWidth="1"/>
    <col min="11787" max="11787" width="11.26953125" customWidth="1"/>
    <col min="12033" max="12033" width="9.1796875" customWidth="1"/>
    <col min="12034" max="12034" width="15.7265625" customWidth="1"/>
    <col min="12035" max="12035" width="16" customWidth="1"/>
    <col min="12036" max="12036" width="13.54296875" customWidth="1"/>
    <col min="12037" max="12037" width="49.1796875" customWidth="1"/>
    <col min="12038" max="12038" width="38.453125" customWidth="1"/>
    <col min="12039" max="12039" width="24.7265625" customWidth="1"/>
    <col min="12040" max="12040" width="14" customWidth="1"/>
    <col min="12041" max="12041" width="23.7265625" customWidth="1"/>
    <col min="12042" max="12042" width="30.1796875" customWidth="1"/>
    <col min="12043" max="12043" width="11.26953125" customWidth="1"/>
    <col min="12289" max="12289" width="9.1796875" customWidth="1"/>
    <col min="12290" max="12290" width="15.7265625" customWidth="1"/>
    <col min="12291" max="12291" width="16" customWidth="1"/>
    <col min="12292" max="12292" width="13.54296875" customWidth="1"/>
    <col min="12293" max="12293" width="49.1796875" customWidth="1"/>
    <col min="12294" max="12294" width="38.453125" customWidth="1"/>
    <col min="12295" max="12295" width="24.7265625" customWidth="1"/>
    <col min="12296" max="12296" width="14" customWidth="1"/>
    <col min="12297" max="12297" width="23.7265625" customWidth="1"/>
    <col min="12298" max="12298" width="30.1796875" customWidth="1"/>
    <col min="12299" max="12299" width="11.26953125" customWidth="1"/>
    <col min="12545" max="12545" width="9.1796875" customWidth="1"/>
    <col min="12546" max="12546" width="15.7265625" customWidth="1"/>
    <col min="12547" max="12547" width="16" customWidth="1"/>
    <col min="12548" max="12548" width="13.54296875" customWidth="1"/>
    <col min="12549" max="12549" width="49.1796875" customWidth="1"/>
    <col min="12550" max="12550" width="38.453125" customWidth="1"/>
    <col min="12551" max="12551" width="24.7265625" customWidth="1"/>
    <col min="12552" max="12552" width="14" customWidth="1"/>
    <col min="12553" max="12553" width="23.7265625" customWidth="1"/>
    <col min="12554" max="12554" width="30.1796875" customWidth="1"/>
    <col min="12555" max="12555" width="11.26953125" customWidth="1"/>
    <col min="12801" max="12801" width="9.1796875" customWidth="1"/>
    <col min="12802" max="12802" width="15.7265625" customWidth="1"/>
    <col min="12803" max="12803" width="16" customWidth="1"/>
    <col min="12804" max="12804" width="13.54296875" customWidth="1"/>
    <col min="12805" max="12805" width="49.1796875" customWidth="1"/>
    <col min="12806" max="12806" width="38.453125" customWidth="1"/>
    <col min="12807" max="12807" width="24.7265625" customWidth="1"/>
    <col min="12808" max="12808" width="14" customWidth="1"/>
    <col min="12809" max="12809" width="23.7265625" customWidth="1"/>
    <col min="12810" max="12810" width="30.1796875" customWidth="1"/>
    <col min="12811" max="12811" width="11.26953125" customWidth="1"/>
    <col min="13057" max="13057" width="9.1796875" customWidth="1"/>
    <col min="13058" max="13058" width="15.7265625" customWidth="1"/>
    <col min="13059" max="13059" width="16" customWidth="1"/>
    <col min="13060" max="13060" width="13.54296875" customWidth="1"/>
    <col min="13061" max="13061" width="49.1796875" customWidth="1"/>
    <col min="13062" max="13062" width="38.453125" customWidth="1"/>
    <col min="13063" max="13063" width="24.7265625" customWidth="1"/>
    <col min="13064" max="13064" width="14" customWidth="1"/>
    <col min="13065" max="13065" width="23.7265625" customWidth="1"/>
    <col min="13066" max="13066" width="30.1796875" customWidth="1"/>
    <col min="13067" max="13067" width="11.26953125" customWidth="1"/>
    <col min="13313" max="13313" width="9.1796875" customWidth="1"/>
    <col min="13314" max="13314" width="15.7265625" customWidth="1"/>
    <col min="13315" max="13315" width="16" customWidth="1"/>
    <col min="13316" max="13316" width="13.54296875" customWidth="1"/>
    <col min="13317" max="13317" width="49.1796875" customWidth="1"/>
    <col min="13318" max="13318" width="38.453125" customWidth="1"/>
    <col min="13319" max="13319" width="24.7265625" customWidth="1"/>
    <col min="13320" max="13320" width="14" customWidth="1"/>
    <col min="13321" max="13321" width="23.7265625" customWidth="1"/>
    <col min="13322" max="13322" width="30.1796875" customWidth="1"/>
    <col min="13323" max="13323" width="11.26953125" customWidth="1"/>
    <col min="13569" max="13569" width="9.1796875" customWidth="1"/>
    <col min="13570" max="13570" width="15.7265625" customWidth="1"/>
    <col min="13571" max="13571" width="16" customWidth="1"/>
    <col min="13572" max="13572" width="13.54296875" customWidth="1"/>
    <col min="13573" max="13573" width="49.1796875" customWidth="1"/>
    <col min="13574" max="13574" width="38.453125" customWidth="1"/>
    <col min="13575" max="13575" width="24.7265625" customWidth="1"/>
    <col min="13576" max="13576" width="14" customWidth="1"/>
    <col min="13577" max="13577" width="23.7265625" customWidth="1"/>
    <col min="13578" max="13578" width="30.1796875" customWidth="1"/>
    <col min="13579" max="13579" width="11.26953125" customWidth="1"/>
    <col min="13825" max="13825" width="9.1796875" customWidth="1"/>
    <col min="13826" max="13826" width="15.7265625" customWidth="1"/>
    <col min="13827" max="13827" width="16" customWidth="1"/>
    <col min="13828" max="13828" width="13.54296875" customWidth="1"/>
    <col min="13829" max="13829" width="49.1796875" customWidth="1"/>
    <col min="13830" max="13830" width="38.453125" customWidth="1"/>
    <col min="13831" max="13831" width="24.7265625" customWidth="1"/>
    <col min="13832" max="13832" width="14" customWidth="1"/>
    <col min="13833" max="13833" width="23.7265625" customWidth="1"/>
    <col min="13834" max="13834" width="30.1796875" customWidth="1"/>
    <col min="13835" max="13835" width="11.26953125" customWidth="1"/>
    <col min="14081" max="14081" width="9.1796875" customWidth="1"/>
    <col min="14082" max="14082" width="15.7265625" customWidth="1"/>
    <col min="14083" max="14083" width="16" customWidth="1"/>
    <col min="14084" max="14084" width="13.54296875" customWidth="1"/>
    <col min="14085" max="14085" width="49.1796875" customWidth="1"/>
    <col min="14086" max="14086" width="38.453125" customWidth="1"/>
    <col min="14087" max="14087" width="24.7265625" customWidth="1"/>
    <col min="14088" max="14088" width="14" customWidth="1"/>
    <col min="14089" max="14089" width="23.7265625" customWidth="1"/>
    <col min="14090" max="14090" width="30.1796875" customWidth="1"/>
    <col min="14091" max="14091" width="11.26953125" customWidth="1"/>
    <col min="14337" max="14337" width="9.1796875" customWidth="1"/>
    <col min="14338" max="14338" width="15.7265625" customWidth="1"/>
    <col min="14339" max="14339" width="16" customWidth="1"/>
    <col min="14340" max="14340" width="13.54296875" customWidth="1"/>
    <col min="14341" max="14341" width="49.1796875" customWidth="1"/>
    <col min="14342" max="14342" width="38.453125" customWidth="1"/>
    <col min="14343" max="14343" width="24.7265625" customWidth="1"/>
    <col min="14344" max="14344" width="14" customWidth="1"/>
    <col min="14345" max="14345" width="23.7265625" customWidth="1"/>
    <col min="14346" max="14346" width="30.1796875" customWidth="1"/>
    <col min="14347" max="14347" width="11.26953125" customWidth="1"/>
    <col min="14593" max="14593" width="9.1796875" customWidth="1"/>
    <col min="14594" max="14594" width="15.7265625" customWidth="1"/>
    <col min="14595" max="14595" width="16" customWidth="1"/>
    <col min="14596" max="14596" width="13.54296875" customWidth="1"/>
    <col min="14597" max="14597" width="49.1796875" customWidth="1"/>
    <col min="14598" max="14598" width="38.453125" customWidth="1"/>
    <col min="14599" max="14599" width="24.7265625" customWidth="1"/>
    <col min="14600" max="14600" width="14" customWidth="1"/>
    <col min="14601" max="14601" width="23.7265625" customWidth="1"/>
    <col min="14602" max="14602" width="30.1796875" customWidth="1"/>
    <col min="14603" max="14603" width="11.26953125" customWidth="1"/>
    <col min="14849" max="14849" width="9.1796875" customWidth="1"/>
    <col min="14850" max="14850" width="15.7265625" customWidth="1"/>
    <col min="14851" max="14851" width="16" customWidth="1"/>
    <col min="14852" max="14852" width="13.54296875" customWidth="1"/>
    <col min="14853" max="14853" width="49.1796875" customWidth="1"/>
    <col min="14854" max="14854" width="38.453125" customWidth="1"/>
    <col min="14855" max="14855" width="24.7265625" customWidth="1"/>
    <col min="14856" max="14856" width="14" customWidth="1"/>
    <col min="14857" max="14857" width="23.7265625" customWidth="1"/>
    <col min="14858" max="14858" width="30.1796875" customWidth="1"/>
    <col min="14859" max="14859" width="11.26953125" customWidth="1"/>
    <col min="15105" max="15105" width="9.1796875" customWidth="1"/>
    <col min="15106" max="15106" width="15.7265625" customWidth="1"/>
    <col min="15107" max="15107" width="16" customWidth="1"/>
    <col min="15108" max="15108" width="13.54296875" customWidth="1"/>
    <col min="15109" max="15109" width="49.1796875" customWidth="1"/>
    <col min="15110" max="15110" width="38.453125" customWidth="1"/>
    <col min="15111" max="15111" width="24.7265625" customWidth="1"/>
    <col min="15112" max="15112" width="14" customWidth="1"/>
    <col min="15113" max="15113" width="23.7265625" customWidth="1"/>
    <col min="15114" max="15114" width="30.1796875" customWidth="1"/>
    <col min="15115" max="15115" width="11.26953125" customWidth="1"/>
    <col min="15361" max="15361" width="9.1796875" customWidth="1"/>
    <col min="15362" max="15362" width="15.7265625" customWidth="1"/>
    <col min="15363" max="15363" width="16" customWidth="1"/>
    <col min="15364" max="15364" width="13.54296875" customWidth="1"/>
    <col min="15365" max="15365" width="49.1796875" customWidth="1"/>
    <col min="15366" max="15366" width="38.453125" customWidth="1"/>
    <col min="15367" max="15367" width="24.7265625" customWidth="1"/>
    <col min="15368" max="15368" width="14" customWidth="1"/>
    <col min="15369" max="15369" width="23.7265625" customWidth="1"/>
    <col min="15370" max="15370" width="30.1796875" customWidth="1"/>
    <col min="15371" max="15371" width="11.26953125" customWidth="1"/>
    <col min="15617" max="15617" width="9.1796875" customWidth="1"/>
    <col min="15618" max="15618" width="15.7265625" customWidth="1"/>
    <col min="15619" max="15619" width="16" customWidth="1"/>
    <col min="15620" max="15620" width="13.54296875" customWidth="1"/>
    <col min="15621" max="15621" width="49.1796875" customWidth="1"/>
    <col min="15622" max="15622" width="38.453125" customWidth="1"/>
    <col min="15623" max="15623" width="24.7265625" customWidth="1"/>
    <col min="15624" max="15624" width="14" customWidth="1"/>
    <col min="15625" max="15625" width="23.7265625" customWidth="1"/>
    <col min="15626" max="15626" width="30.1796875" customWidth="1"/>
    <col min="15627" max="15627" width="11.26953125" customWidth="1"/>
    <col min="15873" max="15873" width="9.1796875" customWidth="1"/>
    <col min="15874" max="15874" width="15.7265625" customWidth="1"/>
    <col min="15875" max="15875" width="16" customWidth="1"/>
    <col min="15876" max="15876" width="13.54296875" customWidth="1"/>
    <col min="15877" max="15877" width="49.1796875" customWidth="1"/>
    <col min="15878" max="15878" width="38.453125" customWidth="1"/>
    <col min="15879" max="15879" width="24.7265625" customWidth="1"/>
    <col min="15880" max="15880" width="14" customWidth="1"/>
    <col min="15881" max="15881" width="23.7265625" customWidth="1"/>
    <col min="15882" max="15882" width="30.1796875" customWidth="1"/>
    <col min="15883" max="15883" width="11.26953125" customWidth="1"/>
    <col min="16129" max="16129" width="9.1796875" customWidth="1"/>
    <col min="16130" max="16130" width="15.7265625" customWidth="1"/>
    <col min="16131" max="16131" width="16" customWidth="1"/>
    <col min="16132" max="16132" width="13.54296875" customWidth="1"/>
    <col min="16133" max="16133" width="49.1796875" customWidth="1"/>
    <col min="16134" max="16134" width="38.453125" customWidth="1"/>
    <col min="16135" max="16135" width="24.7265625" customWidth="1"/>
    <col min="16136" max="16136" width="14" customWidth="1"/>
    <col min="16137" max="16137" width="23.7265625" customWidth="1"/>
    <col min="16138" max="16138" width="30.1796875" customWidth="1"/>
    <col min="16139" max="16139" width="11.26953125" customWidth="1"/>
  </cols>
  <sheetData>
    <row r="1" spans="1:11" ht="15" customHeight="1" thickBot="1" x14ac:dyDescent="0.4">
      <c r="A1" s="166" t="s">
        <v>813</v>
      </c>
      <c r="B1" s="166" t="s">
        <v>5</v>
      </c>
      <c r="C1" s="167" t="s">
        <v>814</v>
      </c>
      <c r="D1" s="167" t="s">
        <v>752</v>
      </c>
      <c r="E1" s="167" t="s">
        <v>815</v>
      </c>
      <c r="F1" s="167" t="s">
        <v>70</v>
      </c>
      <c r="G1" s="167" t="s">
        <v>816</v>
      </c>
      <c r="H1" s="167" t="s">
        <v>817</v>
      </c>
      <c r="I1" s="167" t="s">
        <v>818</v>
      </c>
      <c r="J1" s="167" t="s">
        <v>799</v>
      </c>
      <c r="K1" s="167" t="s">
        <v>819</v>
      </c>
    </row>
    <row r="2" spans="1:11" ht="45.75" customHeight="1" x14ac:dyDescent="0.35">
      <c r="A2" s="168">
        <v>2012</v>
      </c>
      <c r="B2" s="169" t="s">
        <v>801</v>
      </c>
      <c r="C2" s="169" t="s">
        <v>820</v>
      </c>
      <c r="D2" s="170" t="s">
        <v>821</v>
      </c>
      <c r="E2" s="170" t="s">
        <v>822</v>
      </c>
      <c r="F2" s="169" t="s">
        <v>823</v>
      </c>
      <c r="G2" s="169" t="s">
        <v>824</v>
      </c>
      <c r="H2" s="171">
        <v>102200</v>
      </c>
      <c r="I2" s="171">
        <v>102200</v>
      </c>
      <c r="J2" s="171" t="s">
        <v>88</v>
      </c>
      <c r="K2" s="172" t="s">
        <v>10</v>
      </c>
    </row>
    <row r="3" spans="1:11" ht="43.5" x14ac:dyDescent="0.35">
      <c r="A3" s="173">
        <v>2012</v>
      </c>
      <c r="B3" s="174" t="s">
        <v>801</v>
      </c>
      <c r="C3" s="175" t="s">
        <v>825</v>
      </c>
      <c r="D3" s="175" t="s">
        <v>826</v>
      </c>
      <c r="E3" s="175" t="s">
        <v>827</v>
      </c>
      <c r="F3" s="174" t="s">
        <v>828</v>
      </c>
      <c r="G3" s="174" t="s">
        <v>829</v>
      </c>
      <c r="H3" s="176">
        <v>120000</v>
      </c>
      <c r="I3" s="176">
        <v>120000</v>
      </c>
      <c r="J3" s="176" t="s">
        <v>139</v>
      </c>
      <c r="K3" s="177" t="s">
        <v>10</v>
      </c>
    </row>
    <row r="4" spans="1:11" ht="43.5" x14ac:dyDescent="0.35">
      <c r="A4" s="173">
        <v>2012</v>
      </c>
      <c r="B4" s="174" t="s">
        <v>801</v>
      </c>
      <c r="C4" s="174" t="s">
        <v>830</v>
      </c>
      <c r="D4" s="175" t="s">
        <v>831</v>
      </c>
      <c r="E4" s="175" t="s">
        <v>832</v>
      </c>
      <c r="F4" s="174" t="s">
        <v>833</v>
      </c>
      <c r="G4" s="174" t="s">
        <v>829</v>
      </c>
      <c r="H4" s="176">
        <v>145000</v>
      </c>
      <c r="I4" s="176">
        <v>145000</v>
      </c>
      <c r="J4" s="176" t="s">
        <v>106</v>
      </c>
      <c r="K4" s="177" t="s">
        <v>10</v>
      </c>
    </row>
    <row r="5" spans="1:11" ht="40.5" customHeight="1" x14ac:dyDescent="0.35">
      <c r="A5" s="173">
        <v>2012</v>
      </c>
      <c r="B5" s="174" t="s">
        <v>801</v>
      </c>
      <c r="C5" s="174" t="s">
        <v>834</v>
      </c>
      <c r="D5" s="175" t="s">
        <v>835</v>
      </c>
      <c r="E5" s="175" t="s">
        <v>836</v>
      </c>
      <c r="F5" s="174" t="s">
        <v>837</v>
      </c>
      <c r="G5" s="174" t="s">
        <v>838</v>
      </c>
      <c r="H5" s="176">
        <v>130000</v>
      </c>
      <c r="I5" s="176">
        <v>130000</v>
      </c>
      <c r="J5" s="176" t="s">
        <v>256</v>
      </c>
      <c r="K5" s="177" t="s">
        <v>10</v>
      </c>
    </row>
    <row r="6" spans="1:11" ht="44.25" customHeight="1" x14ac:dyDescent="0.35">
      <c r="A6" s="173">
        <v>2012</v>
      </c>
      <c r="B6" s="174" t="s">
        <v>801</v>
      </c>
      <c r="C6" s="175" t="s">
        <v>839</v>
      </c>
      <c r="D6" s="175" t="s">
        <v>840</v>
      </c>
      <c r="E6" s="175" t="s">
        <v>841</v>
      </c>
      <c r="F6" s="174" t="s">
        <v>842</v>
      </c>
      <c r="G6" s="174" t="s">
        <v>328</v>
      </c>
      <c r="H6" s="176">
        <v>150000</v>
      </c>
      <c r="I6" s="176">
        <v>150000</v>
      </c>
      <c r="J6" s="176" t="s">
        <v>63</v>
      </c>
      <c r="K6" s="177" t="s">
        <v>10</v>
      </c>
    </row>
    <row r="7" spans="1:11" ht="33" customHeight="1" x14ac:dyDescent="0.35">
      <c r="A7" s="173">
        <v>2012</v>
      </c>
      <c r="B7" s="174" t="s">
        <v>801</v>
      </c>
      <c r="C7" s="175" t="s">
        <v>843</v>
      </c>
      <c r="D7" s="175" t="s">
        <v>844</v>
      </c>
      <c r="E7" s="175" t="s">
        <v>845</v>
      </c>
      <c r="F7" s="174" t="s">
        <v>846</v>
      </c>
      <c r="G7" s="174" t="s">
        <v>847</v>
      </c>
      <c r="H7" s="176">
        <v>150000</v>
      </c>
      <c r="I7" s="176">
        <v>150000</v>
      </c>
      <c r="J7" s="178" t="s">
        <v>91</v>
      </c>
      <c r="K7" s="179" t="s">
        <v>10</v>
      </c>
    </row>
    <row r="8" spans="1:11" ht="29" x14ac:dyDescent="0.35">
      <c r="A8" s="173">
        <v>2012</v>
      </c>
      <c r="B8" s="174" t="s">
        <v>801</v>
      </c>
      <c r="C8" s="175" t="s">
        <v>761</v>
      </c>
      <c r="D8" s="175" t="s">
        <v>848</v>
      </c>
      <c r="E8" s="175" t="s">
        <v>849</v>
      </c>
      <c r="F8" s="174" t="s">
        <v>850</v>
      </c>
      <c r="G8" s="174" t="s">
        <v>328</v>
      </c>
      <c r="H8" s="176">
        <v>150000</v>
      </c>
      <c r="I8" s="176">
        <v>150000</v>
      </c>
      <c r="J8" s="176" t="s">
        <v>811</v>
      </c>
      <c r="K8" s="177" t="s">
        <v>10</v>
      </c>
    </row>
    <row r="9" spans="1:11" ht="29" x14ac:dyDescent="0.35">
      <c r="A9" s="173">
        <v>2012</v>
      </c>
      <c r="B9" s="174" t="s">
        <v>800</v>
      </c>
      <c r="C9" s="174" t="s">
        <v>851</v>
      </c>
      <c r="D9" s="175" t="s">
        <v>852</v>
      </c>
      <c r="E9" s="175" t="s">
        <v>853</v>
      </c>
      <c r="F9" s="174" t="s">
        <v>854</v>
      </c>
      <c r="G9" s="174" t="s">
        <v>838</v>
      </c>
      <c r="H9" s="176">
        <v>130000</v>
      </c>
      <c r="I9" s="174" t="s">
        <v>855</v>
      </c>
      <c r="J9" s="174" t="s">
        <v>91</v>
      </c>
      <c r="K9" s="180" t="s">
        <v>856</v>
      </c>
    </row>
    <row r="10" spans="1:11" ht="29.5" thickBot="1" x14ac:dyDescent="0.4">
      <c r="A10" s="181">
        <v>2012</v>
      </c>
      <c r="B10" s="182" t="s">
        <v>800</v>
      </c>
      <c r="C10" s="182" t="s">
        <v>857</v>
      </c>
      <c r="D10" s="183" t="s">
        <v>858</v>
      </c>
      <c r="E10" s="183" t="s">
        <v>859</v>
      </c>
      <c r="F10" s="182" t="s">
        <v>860</v>
      </c>
      <c r="G10" s="182" t="s">
        <v>838</v>
      </c>
      <c r="H10" s="184">
        <v>110000</v>
      </c>
      <c r="I10" s="182" t="s">
        <v>861</v>
      </c>
      <c r="J10" s="182" t="s">
        <v>256</v>
      </c>
      <c r="K10" s="185" t="s">
        <v>856</v>
      </c>
    </row>
    <row r="11" spans="1:11" ht="46.5" customHeight="1" x14ac:dyDescent="0.35">
      <c r="A11" s="186">
        <v>2013</v>
      </c>
      <c r="B11" s="187" t="s">
        <v>801</v>
      </c>
      <c r="C11" s="187" t="s">
        <v>862</v>
      </c>
      <c r="D11" s="188" t="s">
        <v>863</v>
      </c>
      <c r="E11" s="188" t="s">
        <v>864</v>
      </c>
      <c r="F11" s="187" t="s">
        <v>865</v>
      </c>
      <c r="G11" s="189" t="s">
        <v>866</v>
      </c>
      <c r="H11" s="189">
        <v>75000</v>
      </c>
      <c r="I11" s="189">
        <v>75000</v>
      </c>
      <c r="J11" s="189" t="s">
        <v>671</v>
      </c>
      <c r="K11" s="190" t="s">
        <v>10</v>
      </c>
    </row>
    <row r="12" spans="1:11" ht="43.5" x14ac:dyDescent="0.35">
      <c r="A12" s="191">
        <v>2013</v>
      </c>
      <c r="B12" s="192" t="s">
        <v>801</v>
      </c>
      <c r="C12" s="192" t="s">
        <v>830</v>
      </c>
      <c r="D12" s="192" t="s">
        <v>831</v>
      </c>
      <c r="E12" s="192" t="s">
        <v>867</v>
      </c>
      <c r="F12" s="192" t="s">
        <v>868</v>
      </c>
      <c r="G12" s="193" t="s">
        <v>869</v>
      </c>
      <c r="H12" s="193">
        <v>290000</v>
      </c>
      <c r="I12" s="193">
        <v>290000</v>
      </c>
      <c r="J12" s="194" t="s">
        <v>804</v>
      </c>
      <c r="K12" s="195" t="s">
        <v>10</v>
      </c>
    </row>
    <row r="13" spans="1:11" ht="29" x14ac:dyDescent="0.35">
      <c r="A13" s="191">
        <v>2013</v>
      </c>
      <c r="B13" s="192" t="s">
        <v>801</v>
      </c>
      <c r="C13" s="192" t="s">
        <v>241</v>
      </c>
      <c r="D13" s="192" t="s">
        <v>870</v>
      </c>
      <c r="E13" s="192" t="s">
        <v>871</v>
      </c>
      <c r="F13" s="192" t="s">
        <v>872</v>
      </c>
      <c r="G13" s="193" t="s">
        <v>847</v>
      </c>
      <c r="H13" s="193">
        <v>300000</v>
      </c>
      <c r="I13" s="193">
        <v>300000</v>
      </c>
      <c r="J13" s="194" t="s">
        <v>91</v>
      </c>
      <c r="K13" s="195" t="s">
        <v>10</v>
      </c>
    </row>
    <row r="14" spans="1:11" ht="43.5" x14ac:dyDescent="0.35">
      <c r="A14" s="191">
        <v>2013</v>
      </c>
      <c r="B14" s="192" t="s">
        <v>801</v>
      </c>
      <c r="C14" s="192" t="s">
        <v>873</v>
      </c>
      <c r="D14" s="192" t="s">
        <v>874</v>
      </c>
      <c r="E14" s="192" t="s">
        <v>875</v>
      </c>
      <c r="F14" s="192" t="s">
        <v>876</v>
      </c>
      <c r="G14" s="193" t="s">
        <v>877</v>
      </c>
      <c r="H14" s="193">
        <v>249000</v>
      </c>
      <c r="I14" s="193">
        <v>249000</v>
      </c>
      <c r="J14" s="194" t="s">
        <v>807</v>
      </c>
      <c r="K14" s="195" t="s">
        <v>10</v>
      </c>
    </row>
    <row r="15" spans="1:11" ht="29" x14ac:dyDescent="0.35">
      <c r="A15" s="191">
        <v>2013</v>
      </c>
      <c r="B15" s="192" t="s">
        <v>801</v>
      </c>
      <c r="C15" s="192" t="s">
        <v>878</v>
      </c>
      <c r="D15" s="192" t="s">
        <v>879</v>
      </c>
      <c r="E15" s="192" t="s">
        <v>880</v>
      </c>
      <c r="F15" s="192" t="s">
        <v>881</v>
      </c>
      <c r="G15" s="193" t="s">
        <v>882</v>
      </c>
      <c r="H15" s="193">
        <v>300000</v>
      </c>
      <c r="I15" s="193">
        <v>300000</v>
      </c>
      <c r="J15" s="193" t="s">
        <v>805</v>
      </c>
      <c r="K15" s="196" t="s">
        <v>10</v>
      </c>
    </row>
    <row r="16" spans="1:11" ht="29" x14ac:dyDescent="0.35">
      <c r="A16" s="191">
        <v>2013</v>
      </c>
      <c r="B16" s="192" t="s">
        <v>801</v>
      </c>
      <c r="C16" s="192" t="s">
        <v>761</v>
      </c>
      <c r="D16" s="192" t="s">
        <v>848</v>
      </c>
      <c r="E16" s="192" t="s">
        <v>883</v>
      </c>
      <c r="F16" s="192" t="s">
        <v>884</v>
      </c>
      <c r="G16" s="193" t="s">
        <v>290</v>
      </c>
      <c r="H16" s="193">
        <v>300000</v>
      </c>
      <c r="I16" s="193">
        <v>300000</v>
      </c>
      <c r="J16" s="193" t="s">
        <v>811</v>
      </c>
      <c r="K16" s="196" t="s">
        <v>10</v>
      </c>
    </row>
    <row r="17" spans="1:11" ht="35.25" customHeight="1" x14ac:dyDescent="0.35">
      <c r="A17" s="191">
        <v>2013</v>
      </c>
      <c r="B17" s="192" t="s">
        <v>801</v>
      </c>
      <c r="C17" s="192" t="s">
        <v>885</v>
      </c>
      <c r="D17" s="197" t="s">
        <v>886</v>
      </c>
      <c r="E17" s="197" t="s">
        <v>887</v>
      </c>
      <c r="F17" s="192" t="s">
        <v>888</v>
      </c>
      <c r="G17" s="193" t="s">
        <v>869</v>
      </c>
      <c r="H17" s="193">
        <v>287000</v>
      </c>
      <c r="I17" s="193">
        <v>226710</v>
      </c>
      <c r="J17" s="193" t="s">
        <v>63</v>
      </c>
      <c r="K17" s="196" t="s">
        <v>10</v>
      </c>
    </row>
    <row r="18" spans="1:11" ht="43.5" x14ac:dyDescent="0.35">
      <c r="A18" s="191">
        <v>2013</v>
      </c>
      <c r="B18" s="192" t="s">
        <v>800</v>
      </c>
      <c r="C18" s="192" t="s">
        <v>889</v>
      </c>
      <c r="D18" s="192" t="s">
        <v>890</v>
      </c>
      <c r="E18" s="197" t="s">
        <v>891</v>
      </c>
      <c r="F18" s="192" t="s">
        <v>892</v>
      </c>
      <c r="G18" s="193" t="s">
        <v>893</v>
      </c>
      <c r="H18" s="193">
        <v>290000</v>
      </c>
      <c r="I18" s="192" t="s">
        <v>894</v>
      </c>
      <c r="J18" s="192" t="s">
        <v>807</v>
      </c>
      <c r="K18" s="198" t="s">
        <v>856</v>
      </c>
    </row>
    <row r="19" spans="1:11" ht="47.25" customHeight="1" x14ac:dyDescent="0.35">
      <c r="A19" s="191">
        <v>2013</v>
      </c>
      <c r="B19" s="192" t="s">
        <v>800</v>
      </c>
      <c r="C19" s="192" t="s">
        <v>895</v>
      </c>
      <c r="D19" s="192" t="s">
        <v>826</v>
      </c>
      <c r="E19" s="192" t="s">
        <v>896</v>
      </c>
      <c r="F19" s="192" t="s">
        <v>897</v>
      </c>
      <c r="G19" s="193" t="s">
        <v>898</v>
      </c>
      <c r="H19" s="193">
        <v>220000</v>
      </c>
      <c r="I19" s="192" t="s">
        <v>894</v>
      </c>
      <c r="J19" s="192" t="s">
        <v>139</v>
      </c>
      <c r="K19" s="198" t="s">
        <v>856</v>
      </c>
    </row>
    <row r="20" spans="1:11" ht="43.5" customHeight="1" x14ac:dyDescent="0.35">
      <c r="A20" s="191">
        <v>2013</v>
      </c>
      <c r="B20" s="192" t="s">
        <v>800</v>
      </c>
      <c r="C20" s="192" t="s">
        <v>899</v>
      </c>
      <c r="D20" s="197" t="s">
        <v>852</v>
      </c>
      <c r="E20" s="197" t="s">
        <v>900</v>
      </c>
      <c r="F20" s="192" t="s">
        <v>854</v>
      </c>
      <c r="G20" s="193" t="s">
        <v>901</v>
      </c>
      <c r="H20" s="193">
        <v>180000</v>
      </c>
      <c r="I20" s="192" t="s">
        <v>894</v>
      </c>
      <c r="J20" s="192" t="s">
        <v>256</v>
      </c>
      <c r="K20" s="198" t="s">
        <v>856</v>
      </c>
    </row>
    <row r="21" spans="1:11" ht="29" x14ac:dyDescent="0.35">
      <c r="A21" s="191">
        <v>2013</v>
      </c>
      <c r="B21" s="192" t="s">
        <v>800</v>
      </c>
      <c r="C21" s="192" t="s">
        <v>902</v>
      </c>
      <c r="D21" s="192" t="s">
        <v>903</v>
      </c>
      <c r="E21" s="192" t="s">
        <v>904</v>
      </c>
      <c r="F21" s="192" t="s">
        <v>905</v>
      </c>
      <c r="G21" s="193" t="s">
        <v>290</v>
      </c>
      <c r="H21" s="193">
        <v>300000</v>
      </c>
      <c r="I21" s="192" t="s">
        <v>906</v>
      </c>
      <c r="J21" s="192" t="s">
        <v>256</v>
      </c>
      <c r="K21" s="198" t="s">
        <v>856</v>
      </c>
    </row>
    <row r="22" spans="1:11" ht="43.5" x14ac:dyDescent="0.35">
      <c r="A22" s="191">
        <v>2013</v>
      </c>
      <c r="B22" s="192" t="s">
        <v>800</v>
      </c>
      <c r="C22" s="192" t="s">
        <v>907</v>
      </c>
      <c r="D22" s="192" t="s">
        <v>908</v>
      </c>
      <c r="E22" s="192" t="s">
        <v>909</v>
      </c>
      <c r="F22" s="192" t="s">
        <v>910</v>
      </c>
      <c r="G22" s="193" t="s">
        <v>911</v>
      </c>
      <c r="H22" s="193">
        <v>280000</v>
      </c>
      <c r="I22" s="192" t="s">
        <v>906</v>
      </c>
      <c r="J22" s="192" t="s">
        <v>256</v>
      </c>
      <c r="K22" s="198" t="s">
        <v>856</v>
      </c>
    </row>
    <row r="23" spans="1:11" ht="45.75" customHeight="1" x14ac:dyDescent="0.35">
      <c r="A23" s="191">
        <v>2013</v>
      </c>
      <c r="B23" s="192" t="s">
        <v>800</v>
      </c>
      <c r="C23" s="192" t="s">
        <v>912</v>
      </c>
      <c r="D23" s="192">
        <v>76467074</v>
      </c>
      <c r="E23" s="192" t="s">
        <v>913</v>
      </c>
      <c r="F23" s="192" t="s">
        <v>914</v>
      </c>
      <c r="G23" s="193" t="s">
        <v>915</v>
      </c>
      <c r="H23" s="193">
        <v>300000</v>
      </c>
      <c r="I23" s="193" t="s">
        <v>916</v>
      </c>
      <c r="J23" s="193" t="s">
        <v>811</v>
      </c>
      <c r="K23" s="196" t="s">
        <v>856</v>
      </c>
    </row>
    <row r="24" spans="1:11" ht="58" x14ac:dyDescent="0.35">
      <c r="A24" s="191">
        <v>2013</v>
      </c>
      <c r="B24" s="192" t="s">
        <v>800</v>
      </c>
      <c r="C24" s="192" t="s">
        <v>519</v>
      </c>
      <c r="D24" s="192" t="s">
        <v>917</v>
      </c>
      <c r="E24" s="192" t="s">
        <v>918</v>
      </c>
      <c r="F24" s="192" t="s">
        <v>919</v>
      </c>
      <c r="G24" s="193" t="s">
        <v>920</v>
      </c>
      <c r="H24" s="193">
        <v>263150</v>
      </c>
      <c r="I24" s="192" t="s">
        <v>921</v>
      </c>
      <c r="J24" s="192" t="s">
        <v>808</v>
      </c>
      <c r="K24" s="198" t="s">
        <v>856</v>
      </c>
    </row>
    <row r="25" spans="1:11" ht="45.75" customHeight="1" x14ac:dyDescent="0.35">
      <c r="A25" s="191">
        <v>2013</v>
      </c>
      <c r="B25" s="192" t="s">
        <v>800</v>
      </c>
      <c r="C25" s="192" t="s">
        <v>922</v>
      </c>
      <c r="D25" s="197" t="s">
        <v>923</v>
      </c>
      <c r="E25" s="197" t="s">
        <v>924</v>
      </c>
      <c r="F25" s="192" t="s">
        <v>925</v>
      </c>
      <c r="G25" s="193" t="s">
        <v>926</v>
      </c>
      <c r="H25" s="193">
        <v>52000</v>
      </c>
      <c r="I25" s="192" t="s">
        <v>916</v>
      </c>
      <c r="J25" s="192" t="s">
        <v>139</v>
      </c>
      <c r="K25" s="198" t="s">
        <v>856</v>
      </c>
    </row>
    <row r="26" spans="1:11" ht="43.5" x14ac:dyDescent="0.35">
      <c r="A26" s="191">
        <v>2013</v>
      </c>
      <c r="B26" s="192" t="s">
        <v>800</v>
      </c>
      <c r="C26" s="192" t="s">
        <v>927</v>
      </c>
      <c r="D26" s="192" t="s">
        <v>928</v>
      </c>
      <c r="E26" s="192" t="s">
        <v>929</v>
      </c>
      <c r="F26" s="192" t="s">
        <v>930</v>
      </c>
      <c r="G26" s="193" t="s">
        <v>931</v>
      </c>
      <c r="H26" s="193">
        <v>85940</v>
      </c>
      <c r="I26" s="192" t="s">
        <v>916</v>
      </c>
      <c r="J26" s="192" t="s">
        <v>677</v>
      </c>
      <c r="K26" s="198" t="s">
        <v>856</v>
      </c>
    </row>
    <row r="27" spans="1:11" ht="58" x14ac:dyDescent="0.35">
      <c r="A27" s="191">
        <v>2013</v>
      </c>
      <c r="B27" s="192" t="s">
        <v>800</v>
      </c>
      <c r="C27" s="192" t="s">
        <v>932</v>
      </c>
      <c r="D27" s="197" t="s">
        <v>933</v>
      </c>
      <c r="E27" s="197" t="s">
        <v>934</v>
      </c>
      <c r="F27" s="197" t="s">
        <v>935</v>
      </c>
      <c r="G27" s="193" t="s">
        <v>866</v>
      </c>
      <c r="H27" s="193">
        <v>95000</v>
      </c>
      <c r="I27" s="192" t="s">
        <v>921</v>
      </c>
      <c r="J27" s="192" t="s">
        <v>63</v>
      </c>
      <c r="K27" s="198" t="s">
        <v>856</v>
      </c>
    </row>
    <row r="28" spans="1:11" ht="58" x14ac:dyDescent="0.35">
      <c r="A28" s="191">
        <v>2013</v>
      </c>
      <c r="B28" s="192" t="s">
        <v>800</v>
      </c>
      <c r="C28" s="192" t="s">
        <v>936</v>
      </c>
      <c r="D28" s="192" t="s">
        <v>937</v>
      </c>
      <c r="E28" s="192" t="s">
        <v>938</v>
      </c>
      <c r="F28" s="197" t="s">
        <v>939</v>
      </c>
      <c r="G28" s="193" t="s">
        <v>940</v>
      </c>
      <c r="H28" s="193">
        <v>300000</v>
      </c>
      <c r="I28" s="192" t="s">
        <v>921</v>
      </c>
      <c r="J28" s="192" t="s">
        <v>810</v>
      </c>
      <c r="K28" s="198" t="s">
        <v>856</v>
      </c>
    </row>
    <row r="29" spans="1:11" ht="58.5" thickBot="1" x14ac:dyDescent="0.4">
      <c r="A29" s="199">
        <v>2013</v>
      </c>
      <c r="B29" s="200" t="s">
        <v>800</v>
      </c>
      <c r="C29" s="200" t="s">
        <v>941</v>
      </c>
      <c r="D29" s="200" t="s">
        <v>942</v>
      </c>
      <c r="E29" s="200" t="s">
        <v>943</v>
      </c>
      <c r="F29" s="201" t="s">
        <v>944</v>
      </c>
      <c r="G29" s="202" t="s">
        <v>940</v>
      </c>
      <c r="H29" s="202">
        <v>300000</v>
      </c>
      <c r="I29" s="200" t="s">
        <v>921</v>
      </c>
      <c r="J29" s="200" t="s">
        <v>810</v>
      </c>
      <c r="K29" s="203" t="s">
        <v>856</v>
      </c>
    </row>
    <row r="30" spans="1:11" ht="45" customHeight="1" x14ac:dyDescent="0.35">
      <c r="A30" s="204">
        <v>2014</v>
      </c>
      <c r="B30" s="205" t="s">
        <v>801</v>
      </c>
      <c r="C30" s="205" t="s">
        <v>945</v>
      </c>
      <c r="D30" s="206">
        <v>25409549</v>
      </c>
      <c r="E30" s="206" t="s">
        <v>946</v>
      </c>
      <c r="F30" s="205" t="s">
        <v>947</v>
      </c>
      <c r="G30" s="205" t="s">
        <v>948</v>
      </c>
      <c r="H30" s="207">
        <v>150000</v>
      </c>
      <c r="I30" s="207">
        <v>150000</v>
      </c>
      <c r="J30" s="207" t="s">
        <v>106</v>
      </c>
      <c r="K30" s="208" t="s">
        <v>10</v>
      </c>
    </row>
    <row r="31" spans="1:11" ht="48.75" customHeight="1" x14ac:dyDescent="0.35">
      <c r="A31" s="209">
        <v>2014</v>
      </c>
      <c r="B31" s="210" t="s">
        <v>801</v>
      </c>
      <c r="C31" s="211" t="s">
        <v>949</v>
      </c>
      <c r="D31" s="210">
        <v>25296558</v>
      </c>
      <c r="E31" s="210" t="s">
        <v>950</v>
      </c>
      <c r="F31" s="210" t="s">
        <v>951</v>
      </c>
      <c r="G31" s="210" t="s">
        <v>948</v>
      </c>
      <c r="H31" s="212">
        <v>50000</v>
      </c>
      <c r="I31" s="213">
        <v>50000</v>
      </c>
      <c r="J31" s="212" t="s">
        <v>811</v>
      </c>
      <c r="K31" s="214" t="s">
        <v>10</v>
      </c>
    </row>
    <row r="32" spans="1:11" ht="43.5" customHeight="1" x14ac:dyDescent="0.35">
      <c r="A32" s="209">
        <v>2014</v>
      </c>
      <c r="B32" s="210" t="s">
        <v>801</v>
      </c>
      <c r="C32" s="210" t="s">
        <v>952</v>
      </c>
      <c r="D32" s="215">
        <v>15043568</v>
      </c>
      <c r="E32" s="210" t="s">
        <v>953</v>
      </c>
      <c r="F32" s="210" t="s">
        <v>954</v>
      </c>
      <c r="G32" s="210" t="s">
        <v>948</v>
      </c>
      <c r="H32" s="213">
        <v>70000</v>
      </c>
      <c r="I32" s="213">
        <v>70000</v>
      </c>
      <c r="J32" s="213" t="s">
        <v>811</v>
      </c>
      <c r="K32" s="216" t="s">
        <v>10</v>
      </c>
    </row>
    <row r="33" spans="1:11" ht="70.5" customHeight="1" x14ac:dyDescent="0.35">
      <c r="A33" s="209">
        <v>2014</v>
      </c>
      <c r="B33" s="210" t="s">
        <v>801</v>
      </c>
      <c r="C33" s="210" t="s">
        <v>955</v>
      </c>
      <c r="D33" s="215">
        <v>48292486</v>
      </c>
      <c r="E33" s="210" t="s">
        <v>956</v>
      </c>
      <c r="F33" s="210" t="s">
        <v>957</v>
      </c>
      <c r="G33" s="210" t="s">
        <v>958</v>
      </c>
      <c r="H33" s="213">
        <v>104000</v>
      </c>
      <c r="I33" s="213">
        <v>104000</v>
      </c>
      <c r="J33" s="213" t="s">
        <v>214</v>
      </c>
      <c r="K33" s="216" t="s">
        <v>10</v>
      </c>
    </row>
    <row r="34" spans="1:11" ht="42" customHeight="1" x14ac:dyDescent="0.35">
      <c r="A34" s="209">
        <v>2014</v>
      </c>
      <c r="B34" s="210" t="s">
        <v>801</v>
      </c>
      <c r="C34" s="215" t="s">
        <v>959</v>
      </c>
      <c r="D34" s="215">
        <v>48291579</v>
      </c>
      <c r="E34" s="215" t="s">
        <v>960</v>
      </c>
      <c r="F34" s="210" t="s">
        <v>961</v>
      </c>
      <c r="G34" s="210" t="s">
        <v>948</v>
      </c>
      <c r="H34" s="213">
        <v>140000</v>
      </c>
      <c r="I34" s="213">
        <v>140000</v>
      </c>
      <c r="J34" s="213" t="s">
        <v>139</v>
      </c>
      <c r="K34" s="216" t="s">
        <v>10</v>
      </c>
    </row>
    <row r="35" spans="1:11" ht="42" customHeight="1" x14ac:dyDescent="0.35">
      <c r="A35" s="209">
        <v>2014</v>
      </c>
      <c r="B35" s="210" t="s">
        <v>801</v>
      </c>
      <c r="C35" s="215" t="s">
        <v>519</v>
      </c>
      <c r="D35" s="210">
        <v>27899276</v>
      </c>
      <c r="E35" s="210" t="s">
        <v>962</v>
      </c>
      <c r="F35" s="210" t="s">
        <v>963</v>
      </c>
      <c r="G35" s="210" t="s">
        <v>964</v>
      </c>
      <c r="H35" s="213">
        <v>120000</v>
      </c>
      <c r="I35" s="213">
        <v>120000</v>
      </c>
      <c r="J35" s="213" t="s">
        <v>808</v>
      </c>
      <c r="K35" s="216" t="s">
        <v>10</v>
      </c>
    </row>
    <row r="36" spans="1:11" ht="50.25" customHeight="1" x14ac:dyDescent="0.35">
      <c r="A36" s="209">
        <v>2014</v>
      </c>
      <c r="B36" s="210" t="s">
        <v>801</v>
      </c>
      <c r="C36" s="211" t="s">
        <v>965</v>
      </c>
      <c r="D36" s="210">
        <v>27304230</v>
      </c>
      <c r="E36" s="210" t="s">
        <v>966</v>
      </c>
      <c r="F36" s="210" t="s">
        <v>967</v>
      </c>
      <c r="G36" s="210" t="s">
        <v>968</v>
      </c>
      <c r="H36" s="213">
        <v>149000</v>
      </c>
      <c r="I36" s="213">
        <v>149000</v>
      </c>
      <c r="J36" s="213" t="s">
        <v>139</v>
      </c>
      <c r="K36" s="216" t="s">
        <v>10</v>
      </c>
    </row>
    <row r="37" spans="1:11" ht="30" customHeight="1" x14ac:dyDescent="0.35">
      <c r="A37" s="209">
        <v>2014</v>
      </c>
      <c r="B37" s="210" t="s">
        <v>801</v>
      </c>
      <c r="C37" s="211" t="s">
        <v>969</v>
      </c>
      <c r="D37" s="210">
        <v>28231724</v>
      </c>
      <c r="E37" s="210" t="s">
        <v>970</v>
      </c>
      <c r="F37" s="210" t="s">
        <v>971</v>
      </c>
      <c r="G37" s="210" t="s">
        <v>972</v>
      </c>
      <c r="H37" s="213">
        <v>50400</v>
      </c>
      <c r="I37" s="213">
        <v>50400</v>
      </c>
      <c r="J37" s="213" t="s">
        <v>106</v>
      </c>
      <c r="K37" s="216" t="s">
        <v>10</v>
      </c>
    </row>
    <row r="38" spans="1:11" ht="29" x14ac:dyDescent="0.35">
      <c r="A38" s="209">
        <v>2014</v>
      </c>
      <c r="B38" s="210" t="s">
        <v>801</v>
      </c>
      <c r="C38" s="211" t="s">
        <v>973</v>
      </c>
      <c r="D38" s="210">
        <v>25034421</v>
      </c>
      <c r="E38" s="210" t="s">
        <v>974</v>
      </c>
      <c r="F38" s="210" t="s">
        <v>975</v>
      </c>
      <c r="G38" s="210" t="s">
        <v>948</v>
      </c>
      <c r="H38" s="213">
        <v>84000</v>
      </c>
      <c r="I38" s="213">
        <v>84000</v>
      </c>
      <c r="J38" s="213" t="s">
        <v>139</v>
      </c>
      <c r="K38" s="216" t="s">
        <v>10</v>
      </c>
    </row>
    <row r="39" spans="1:11" ht="32.25" customHeight="1" x14ac:dyDescent="0.35">
      <c r="A39" s="209">
        <v>2014</v>
      </c>
      <c r="B39" s="210" t="s">
        <v>801</v>
      </c>
      <c r="C39" s="211" t="s">
        <v>976</v>
      </c>
      <c r="D39" s="210">
        <v>28856309</v>
      </c>
      <c r="E39" s="210" t="s">
        <v>977</v>
      </c>
      <c r="F39" s="210" t="s">
        <v>978</v>
      </c>
      <c r="G39" s="210" t="s">
        <v>964</v>
      </c>
      <c r="H39" s="213">
        <v>150000</v>
      </c>
      <c r="I39" s="213">
        <v>150000</v>
      </c>
      <c r="J39" s="213" t="s">
        <v>811</v>
      </c>
      <c r="K39" s="216" t="s">
        <v>10</v>
      </c>
    </row>
    <row r="40" spans="1:11" ht="45" customHeight="1" x14ac:dyDescent="0.35">
      <c r="A40" s="209">
        <v>2014</v>
      </c>
      <c r="B40" s="210" t="s">
        <v>800</v>
      </c>
      <c r="C40" s="211" t="s">
        <v>684</v>
      </c>
      <c r="D40" s="210">
        <v>44794843</v>
      </c>
      <c r="E40" s="210" t="s">
        <v>979</v>
      </c>
      <c r="F40" s="210" t="s">
        <v>980</v>
      </c>
      <c r="G40" s="210" t="s">
        <v>948</v>
      </c>
      <c r="H40" s="213">
        <v>150000</v>
      </c>
      <c r="I40" s="210" t="s">
        <v>855</v>
      </c>
      <c r="J40" s="210" t="s">
        <v>91</v>
      </c>
      <c r="K40" s="217" t="s">
        <v>856</v>
      </c>
    </row>
    <row r="41" spans="1:11" ht="45" customHeight="1" x14ac:dyDescent="0.35">
      <c r="A41" s="209">
        <v>2014</v>
      </c>
      <c r="B41" s="210" t="s">
        <v>800</v>
      </c>
      <c r="C41" s="211" t="s">
        <v>981</v>
      </c>
      <c r="D41" s="210">
        <v>63149087</v>
      </c>
      <c r="E41" s="210" t="s">
        <v>982</v>
      </c>
      <c r="F41" s="210" t="s">
        <v>983</v>
      </c>
      <c r="G41" s="210" t="s">
        <v>948</v>
      </c>
      <c r="H41" s="213">
        <v>84000</v>
      </c>
      <c r="I41" s="210" t="s">
        <v>855</v>
      </c>
      <c r="J41" s="210" t="s">
        <v>671</v>
      </c>
      <c r="K41" s="217" t="s">
        <v>856</v>
      </c>
    </row>
    <row r="42" spans="1:11" ht="45" customHeight="1" thickBot="1" x14ac:dyDescent="0.4">
      <c r="A42" s="218">
        <v>2014</v>
      </c>
      <c r="B42" s="219" t="s">
        <v>800</v>
      </c>
      <c r="C42" s="220" t="s">
        <v>984</v>
      </c>
      <c r="D42" s="219">
        <v>25410962</v>
      </c>
      <c r="E42" s="219" t="s">
        <v>985</v>
      </c>
      <c r="F42" s="219" t="s">
        <v>986</v>
      </c>
      <c r="G42" s="219" t="s">
        <v>948</v>
      </c>
      <c r="H42" s="221">
        <v>75000</v>
      </c>
      <c r="I42" s="219" t="s">
        <v>855</v>
      </c>
      <c r="J42" s="219" t="s">
        <v>671</v>
      </c>
      <c r="K42" s="222" t="s">
        <v>856</v>
      </c>
    </row>
    <row r="43" spans="1:11" s="230" customFormat="1" ht="43.5" x14ac:dyDescent="0.35">
      <c r="A43" s="223">
        <v>2015</v>
      </c>
      <c r="B43" s="224" t="s">
        <v>801</v>
      </c>
      <c r="C43" s="225" t="s">
        <v>755</v>
      </c>
      <c r="D43" s="226" t="s">
        <v>987</v>
      </c>
      <c r="E43" s="227" t="s">
        <v>988</v>
      </c>
      <c r="F43" s="227" t="s">
        <v>989</v>
      </c>
      <c r="G43" s="224" t="s">
        <v>990</v>
      </c>
      <c r="H43" s="228">
        <v>70000</v>
      </c>
      <c r="I43" s="228">
        <v>70000</v>
      </c>
      <c r="J43" s="228" t="s">
        <v>677</v>
      </c>
      <c r="K43" s="229" t="s">
        <v>10</v>
      </c>
    </row>
    <row r="44" spans="1:11" s="230" customFormat="1" ht="29" x14ac:dyDescent="0.35">
      <c r="A44" s="231">
        <v>2015</v>
      </c>
      <c r="B44" s="232" t="s">
        <v>801</v>
      </c>
      <c r="C44" s="233" t="s">
        <v>991</v>
      </c>
      <c r="D44" s="232">
        <v>60277645</v>
      </c>
      <c r="E44" s="232" t="s">
        <v>992</v>
      </c>
      <c r="F44" s="234" t="s">
        <v>993</v>
      </c>
      <c r="G44" s="232" t="s">
        <v>994</v>
      </c>
      <c r="H44" s="235">
        <v>58800</v>
      </c>
      <c r="I44" s="235">
        <v>58800</v>
      </c>
      <c r="J44" s="235" t="s">
        <v>810</v>
      </c>
      <c r="K44" s="236" t="s">
        <v>10</v>
      </c>
    </row>
    <row r="45" spans="1:11" s="230" customFormat="1" ht="29" x14ac:dyDescent="0.35">
      <c r="A45" s="231">
        <v>2015</v>
      </c>
      <c r="B45" s="232" t="s">
        <v>801</v>
      </c>
      <c r="C45" s="233" t="s">
        <v>976</v>
      </c>
      <c r="D45" s="232">
        <v>28856309</v>
      </c>
      <c r="E45" s="234" t="s">
        <v>995</v>
      </c>
      <c r="F45" s="234" t="s">
        <v>996</v>
      </c>
      <c r="G45" s="232" t="s">
        <v>997</v>
      </c>
      <c r="H45" s="235">
        <v>150000</v>
      </c>
      <c r="I45" s="235">
        <v>150000</v>
      </c>
      <c r="J45" s="235" t="s">
        <v>811</v>
      </c>
      <c r="K45" s="236" t="s">
        <v>10</v>
      </c>
    </row>
    <row r="46" spans="1:11" s="230" customFormat="1" ht="43.5" x14ac:dyDescent="0.35">
      <c r="A46" s="231">
        <v>2015</v>
      </c>
      <c r="B46" s="232" t="s">
        <v>801</v>
      </c>
      <c r="C46" s="233" t="s">
        <v>895</v>
      </c>
      <c r="D46" s="232">
        <v>47781904</v>
      </c>
      <c r="E46" s="232" t="s">
        <v>998</v>
      </c>
      <c r="F46" s="234" t="s">
        <v>999</v>
      </c>
      <c r="G46" s="232" t="s">
        <v>994</v>
      </c>
      <c r="H46" s="235">
        <v>75600</v>
      </c>
      <c r="I46" s="235">
        <v>75600</v>
      </c>
      <c r="J46" s="235" t="s">
        <v>139</v>
      </c>
      <c r="K46" s="236" t="s">
        <v>10</v>
      </c>
    </row>
    <row r="47" spans="1:11" s="230" customFormat="1" ht="29" x14ac:dyDescent="0.35">
      <c r="A47" s="231">
        <v>2015</v>
      </c>
      <c r="B47" s="232" t="s">
        <v>801</v>
      </c>
      <c r="C47" s="233" t="s">
        <v>885</v>
      </c>
      <c r="D47" s="232">
        <v>47283106</v>
      </c>
      <c r="E47" s="234" t="s">
        <v>1000</v>
      </c>
      <c r="F47" s="234" t="s">
        <v>1001</v>
      </c>
      <c r="G47" s="232" t="s">
        <v>291</v>
      </c>
      <c r="H47" s="235">
        <v>85894.8</v>
      </c>
      <c r="I47" s="235">
        <v>85894.8</v>
      </c>
      <c r="J47" s="235" t="s">
        <v>63</v>
      </c>
      <c r="K47" s="236" t="s">
        <v>10</v>
      </c>
    </row>
    <row r="48" spans="1:11" s="230" customFormat="1" ht="29" x14ac:dyDescent="0.35">
      <c r="A48" s="231">
        <v>2015</v>
      </c>
      <c r="B48" s="232" t="s">
        <v>801</v>
      </c>
      <c r="C48" s="233" t="s">
        <v>790</v>
      </c>
      <c r="D48" s="232">
        <v>27348351</v>
      </c>
      <c r="E48" s="234" t="s">
        <v>1002</v>
      </c>
      <c r="F48" s="234" t="s">
        <v>1003</v>
      </c>
      <c r="G48" s="232" t="s">
        <v>291</v>
      </c>
      <c r="H48" s="235">
        <v>80760</v>
      </c>
      <c r="I48" s="235">
        <v>80760</v>
      </c>
      <c r="J48" s="235" t="s">
        <v>671</v>
      </c>
      <c r="K48" s="236" t="s">
        <v>10</v>
      </c>
    </row>
    <row r="49" spans="1:11" s="230" customFormat="1" ht="29.5" thickBot="1" x14ac:dyDescent="0.4">
      <c r="A49" s="237">
        <v>2015</v>
      </c>
      <c r="B49" s="238" t="s">
        <v>800</v>
      </c>
      <c r="C49" s="239" t="s">
        <v>758</v>
      </c>
      <c r="D49" s="238"/>
      <c r="E49" s="240" t="s">
        <v>1004</v>
      </c>
      <c r="F49" s="240" t="s">
        <v>1005</v>
      </c>
      <c r="G49" s="238"/>
      <c r="H49" s="241">
        <v>150000</v>
      </c>
      <c r="I49" s="241" t="s">
        <v>855</v>
      </c>
      <c r="J49" s="241" t="s">
        <v>809</v>
      </c>
      <c r="K49" s="242" t="s">
        <v>856</v>
      </c>
    </row>
    <row r="50" spans="1:11" ht="43.5" x14ac:dyDescent="0.35">
      <c r="A50" s="243">
        <v>2016</v>
      </c>
      <c r="B50" s="244" t="s">
        <v>801</v>
      </c>
      <c r="C50" s="245" t="s">
        <v>755</v>
      </c>
      <c r="D50" s="244"/>
      <c r="E50" s="244"/>
      <c r="F50" s="245" t="s">
        <v>756</v>
      </c>
      <c r="G50" s="245"/>
      <c r="H50" s="246">
        <v>98000</v>
      </c>
      <c r="I50" s="246">
        <v>98000</v>
      </c>
      <c r="J50" s="245" t="s">
        <v>256</v>
      </c>
      <c r="K50" s="247" t="s">
        <v>10</v>
      </c>
    </row>
    <row r="51" spans="1:11" ht="29" x14ac:dyDescent="0.35">
      <c r="A51" s="248">
        <v>2016</v>
      </c>
      <c r="B51" s="249" t="s">
        <v>801</v>
      </c>
      <c r="C51" s="250" t="s">
        <v>241</v>
      </c>
      <c r="D51" s="249"/>
      <c r="E51" s="249"/>
      <c r="F51" s="250" t="s">
        <v>757</v>
      </c>
      <c r="G51" s="250"/>
      <c r="H51" s="251">
        <v>200000</v>
      </c>
      <c r="I51" s="251">
        <v>200000</v>
      </c>
      <c r="J51" s="250" t="s">
        <v>91</v>
      </c>
      <c r="K51" s="252" t="s">
        <v>10</v>
      </c>
    </row>
    <row r="52" spans="1:11" ht="29" x14ac:dyDescent="0.35">
      <c r="A52" s="248">
        <v>2016</v>
      </c>
      <c r="B52" s="249" t="s">
        <v>801</v>
      </c>
      <c r="C52" s="250" t="s">
        <v>758</v>
      </c>
      <c r="D52" s="249"/>
      <c r="E52" s="249"/>
      <c r="F52" s="250" t="s">
        <v>759</v>
      </c>
      <c r="G52" s="250"/>
      <c r="H52" s="251">
        <v>200000</v>
      </c>
      <c r="I52" s="251">
        <v>200000</v>
      </c>
      <c r="J52" s="250" t="s">
        <v>809</v>
      </c>
      <c r="K52" s="252" t="s">
        <v>10</v>
      </c>
    </row>
    <row r="53" spans="1:11" ht="29" x14ac:dyDescent="0.35">
      <c r="A53" s="248">
        <v>2016</v>
      </c>
      <c r="B53" s="249" t="s">
        <v>801</v>
      </c>
      <c r="C53" s="250" t="s">
        <v>1006</v>
      </c>
      <c r="D53" s="249"/>
      <c r="E53" s="249"/>
      <c r="F53" s="250" t="s">
        <v>760</v>
      </c>
      <c r="G53" s="250"/>
      <c r="H53" s="251">
        <v>175000</v>
      </c>
      <c r="I53" s="251">
        <v>175000</v>
      </c>
      <c r="J53" s="250" t="s">
        <v>811</v>
      </c>
      <c r="K53" s="252" t="s">
        <v>10</v>
      </c>
    </row>
    <row r="54" spans="1:11" ht="29" x14ac:dyDescent="0.35">
      <c r="A54" s="248">
        <v>2016</v>
      </c>
      <c r="B54" s="249" t="s">
        <v>801</v>
      </c>
      <c r="C54" s="250" t="s">
        <v>761</v>
      </c>
      <c r="D54" s="249"/>
      <c r="E54" s="249"/>
      <c r="F54" s="250" t="s">
        <v>762</v>
      </c>
      <c r="G54" s="250"/>
      <c r="H54" s="251">
        <v>200000</v>
      </c>
      <c r="I54" s="251">
        <v>200000</v>
      </c>
      <c r="J54" s="250" t="s">
        <v>811</v>
      </c>
      <c r="K54" s="252" t="s">
        <v>10</v>
      </c>
    </row>
    <row r="55" spans="1:11" ht="29" x14ac:dyDescent="0.35">
      <c r="A55" s="248">
        <v>2016</v>
      </c>
      <c r="B55" s="249" t="s">
        <v>801</v>
      </c>
      <c r="C55" s="250" t="s">
        <v>763</v>
      </c>
      <c r="D55" s="249"/>
      <c r="E55" s="249"/>
      <c r="F55" s="250" t="s">
        <v>764</v>
      </c>
      <c r="G55" s="250"/>
      <c r="H55" s="251">
        <v>100100</v>
      </c>
      <c r="I55" s="251">
        <v>100100</v>
      </c>
      <c r="J55" s="250" t="s">
        <v>811</v>
      </c>
      <c r="K55" s="252" t="s">
        <v>10</v>
      </c>
    </row>
    <row r="56" spans="1:11" ht="29" x14ac:dyDescent="0.35">
      <c r="A56" s="248">
        <v>2016</v>
      </c>
      <c r="B56" s="249" t="s">
        <v>801</v>
      </c>
      <c r="C56" s="250" t="s">
        <v>766</v>
      </c>
      <c r="D56" s="249"/>
      <c r="E56" s="249"/>
      <c r="F56" s="250" t="s">
        <v>767</v>
      </c>
      <c r="G56" s="250"/>
      <c r="H56" s="251">
        <v>70000</v>
      </c>
      <c r="I56" s="251">
        <v>70000</v>
      </c>
      <c r="J56" s="250" t="s">
        <v>91</v>
      </c>
      <c r="K56" s="252" t="s">
        <v>10</v>
      </c>
    </row>
    <row r="57" spans="1:11" ht="43.5" x14ac:dyDescent="0.35">
      <c r="A57" s="248">
        <v>2016</v>
      </c>
      <c r="B57" s="249" t="s">
        <v>801</v>
      </c>
      <c r="C57" s="250" t="s">
        <v>768</v>
      </c>
      <c r="D57" s="249"/>
      <c r="E57" s="249"/>
      <c r="F57" s="250" t="s">
        <v>769</v>
      </c>
      <c r="G57" s="250"/>
      <c r="H57" s="251">
        <v>190000</v>
      </c>
      <c r="I57" s="251">
        <v>190000</v>
      </c>
      <c r="J57" s="250" t="s">
        <v>88</v>
      </c>
      <c r="K57" s="252" t="s">
        <v>10</v>
      </c>
    </row>
    <row r="58" spans="1:11" ht="29" x14ac:dyDescent="0.35">
      <c r="A58" s="248">
        <v>2016</v>
      </c>
      <c r="B58" s="249" t="s">
        <v>801</v>
      </c>
      <c r="C58" s="250" t="s">
        <v>770</v>
      </c>
      <c r="D58" s="249"/>
      <c r="E58" s="249"/>
      <c r="F58" s="250" t="s">
        <v>771</v>
      </c>
      <c r="G58" s="250"/>
      <c r="H58" s="251">
        <v>80500</v>
      </c>
      <c r="I58" s="251">
        <v>80500</v>
      </c>
      <c r="J58" s="250" t="s">
        <v>806</v>
      </c>
      <c r="K58" s="252" t="s">
        <v>10</v>
      </c>
    </row>
    <row r="59" spans="1:11" ht="29" x14ac:dyDescent="0.35">
      <c r="A59" s="248">
        <v>2016</v>
      </c>
      <c r="B59" s="249" t="s">
        <v>801</v>
      </c>
      <c r="C59" s="250" t="s">
        <v>772</v>
      </c>
      <c r="D59" s="249"/>
      <c r="E59" s="249"/>
      <c r="F59" s="250" t="s">
        <v>773</v>
      </c>
      <c r="G59" s="250"/>
      <c r="H59" s="251">
        <v>114800</v>
      </c>
      <c r="I59" s="251">
        <v>114800</v>
      </c>
      <c r="J59" s="250" t="s">
        <v>63</v>
      </c>
      <c r="K59" s="252" t="s">
        <v>10</v>
      </c>
    </row>
    <row r="60" spans="1:11" ht="43.5" x14ac:dyDescent="0.35">
      <c r="A60" s="248">
        <v>2016</v>
      </c>
      <c r="B60" s="249" t="s">
        <v>801</v>
      </c>
      <c r="C60" s="250" t="s">
        <v>774</v>
      </c>
      <c r="D60" s="249"/>
      <c r="E60" s="249"/>
      <c r="F60" s="250" t="s">
        <v>775</v>
      </c>
      <c r="G60" s="250"/>
      <c r="H60" s="251">
        <v>140000</v>
      </c>
      <c r="I60" s="251">
        <v>140000</v>
      </c>
      <c r="J60" s="250" t="s">
        <v>214</v>
      </c>
      <c r="K60" s="252" t="s">
        <v>10</v>
      </c>
    </row>
    <row r="61" spans="1:11" ht="29" x14ac:dyDescent="0.35">
      <c r="A61" s="248">
        <v>2016</v>
      </c>
      <c r="B61" s="249" t="s">
        <v>801</v>
      </c>
      <c r="C61" s="250" t="s">
        <v>1007</v>
      </c>
      <c r="D61" s="249"/>
      <c r="E61" s="249"/>
      <c r="F61" s="250" t="s">
        <v>1008</v>
      </c>
      <c r="G61" s="250"/>
      <c r="H61" s="251">
        <v>137375</v>
      </c>
      <c r="I61" s="251">
        <v>137375</v>
      </c>
      <c r="J61" s="251" t="s">
        <v>811</v>
      </c>
      <c r="K61" s="253" t="s">
        <v>10</v>
      </c>
    </row>
    <row r="62" spans="1:11" ht="29" x14ac:dyDescent="0.35">
      <c r="A62" s="248">
        <v>2016</v>
      </c>
      <c r="B62" s="249" t="s">
        <v>801</v>
      </c>
      <c r="C62" s="250" t="s">
        <v>753</v>
      </c>
      <c r="D62" s="249"/>
      <c r="E62" s="249"/>
      <c r="F62" s="250" t="s">
        <v>754</v>
      </c>
      <c r="G62" s="250"/>
      <c r="H62" s="251">
        <v>175000</v>
      </c>
      <c r="I62" s="251">
        <v>175000</v>
      </c>
      <c r="J62" s="250" t="s">
        <v>150</v>
      </c>
      <c r="K62" s="252" t="s">
        <v>10</v>
      </c>
    </row>
    <row r="63" spans="1:11" ht="42.75" customHeight="1" x14ac:dyDescent="0.35">
      <c r="A63" s="248">
        <v>2016</v>
      </c>
      <c r="B63" s="249" t="s">
        <v>801</v>
      </c>
      <c r="C63" s="250" t="s">
        <v>765</v>
      </c>
      <c r="D63" s="249"/>
      <c r="E63" s="249"/>
      <c r="F63" s="250" t="s">
        <v>1009</v>
      </c>
      <c r="G63" s="250"/>
      <c r="H63" s="251">
        <v>133000</v>
      </c>
      <c r="I63" s="251">
        <v>133000</v>
      </c>
      <c r="J63" s="250" t="s">
        <v>726</v>
      </c>
      <c r="K63" s="252" t="s">
        <v>10</v>
      </c>
    </row>
    <row r="64" spans="1:11" ht="45.75" customHeight="1" x14ac:dyDescent="0.35">
      <c r="A64" s="248">
        <v>2016</v>
      </c>
      <c r="B64" s="249" t="s">
        <v>800</v>
      </c>
      <c r="C64" s="250" t="s">
        <v>332</v>
      </c>
      <c r="D64" s="249"/>
      <c r="E64" s="249"/>
      <c r="F64" s="250" t="s">
        <v>1010</v>
      </c>
      <c r="G64" s="250"/>
      <c r="H64" s="251">
        <v>182000</v>
      </c>
      <c r="I64" s="249" t="s">
        <v>1011</v>
      </c>
      <c r="J64" s="249" t="s">
        <v>91</v>
      </c>
      <c r="K64" s="254" t="s">
        <v>856</v>
      </c>
    </row>
    <row r="65" spans="1:11" ht="43.5" x14ac:dyDescent="0.35">
      <c r="A65" s="248">
        <v>2016</v>
      </c>
      <c r="B65" s="249" t="s">
        <v>800</v>
      </c>
      <c r="C65" s="250" t="s">
        <v>174</v>
      </c>
      <c r="D65" s="255" t="s">
        <v>1012</v>
      </c>
      <c r="E65" s="256" t="s">
        <v>1013</v>
      </c>
      <c r="F65" s="250" t="s">
        <v>1014</v>
      </c>
      <c r="G65" s="250"/>
      <c r="H65" s="251">
        <v>140000</v>
      </c>
      <c r="I65" s="249" t="s">
        <v>1011</v>
      </c>
      <c r="J65" s="249" t="s">
        <v>128</v>
      </c>
      <c r="K65" s="254" t="s">
        <v>856</v>
      </c>
    </row>
    <row r="66" spans="1:11" ht="43.5" x14ac:dyDescent="0.35">
      <c r="A66" s="248">
        <v>2016</v>
      </c>
      <c r="B66" s="249" t="s">
        <v>800</v>
      </c>
      <c r="C66" s="250" t="s">
        <v>153</v>
      </c>
      <c r="D66" s="249"/>
      <c r="E66" s="249"/>
      <c r="F66" s="250" t="s">
        <v>1015</v>
      </c>
      <c r="G66" s="250"/>
      <c r="H66" s="251">
        <v>200000</v>
      </c>
      <c r="I66" s="249" t="s">
        <v>1011</v>
      </c>
      <c r="J66" s="249" t="s">
        <v>106</v>
      </c>
      <c r="K66" s="254" t="s">
        <v>856</v>
      </c>
    </row>
    <row r="67" spans="1:11" ht="75.75" customHeight="1" x14ac:dyDescent="0.35">
      <c r="A67" s="248">
        <v>2016</v>
      </c>
      <c r="B67" s="249" t="s">
        <v>800</v>
      </c>
      <c r="C67" s="250" t="s">
        <v>959</v>
      </c>
      <c r="D67" s="249"/>
      <c r="E67" s="249"/>
      <c r="F67" s="250" t="s">
        <v>1016</v>
      </c>
      <c r="G67" s="250"/>
      <c r="H67" s="251">
        <v>182000</v>
      </c>
      <c r="I67" s="249" t="s">
        <v>855</v>
      </c>
      <c r="J67" s="249" t="s">
        <v>671</v>
      </c>
      <c r="K67" s="254" t="s">
        <v>856</v>
      </c>
    </row>
    <row r="68" spans="1:11" ht="29" x14ac:dyDescent="0.35">
      <c r="A68" s="248">
        <v>2016</v>
      </c>
      <c r="B68" s="249" t="s">
        <v>800</v>
      </c>
      <c r="C68" s="250" t="s">
        <v>228</v>
      </c>
      <c r="D68" s="249"/>
      <c r="E68" s="249"/>
      <c r="F68" s="250" t="s">
        <v>1017</v>
      </c>
      <c r="G68" s="250"/>
      <c r="H68" s="251">
        <v>170520</v>
      </c>
      <c r="I68" s="249" t="s">
        <v>855</v>
      </c>
      <c r="J68" s="249" t="s">
        <v>139</v>
      </c>
      <c r="K68" s="254" t="s">
        <v>856</v>
      </c>
    </row>
    <row r="69" spans="1:11" ht="43.5" x14ac:dyDescent="0.35">
      <c r="A69" s="248">
        <v>2016</v>
      </c>
      <c r="B69" s="249" t="s">
        <v>800</v>
      </c>
      <c r="C69" s="250" t="s">
        <v>1018</v>
      </c>
      <c r="D69" s="249"/>
      <c r="E69" s="249"/>
      <c r="F69" s="250" t="s">
        <v>1019</v>
      </c>
      <c r="G69" s="250"/>
      <c r="H69" s="251">
        <v>140000</v>
      </c>
      <c r="I69" s="249" t="s">
        <v>855</v>
      </c>
      <c r="J69" s="249" t="s">
        <v>106</v>
      </c>
      <c r="K69" s="254" t="s">
        <v>856</v>
      </c>
    </row>
    <row r="70" spans="1:11" ht="29" x14ac:dyDescent="0.35">
      <c r="A70" s="248">
        <v>2016</v>
      </c>
      <c r="B70" s="249" t="s">
        <v>800</v>
      </c>
      <c r="C70" s="250" t="s">
        <v>922</v>
      </c>
      <c r="D70" s="249"/>
      <c r="E70" s="249"/>
      <c r="F70" s="250" t="s">
        <v>1020</v>
      </c>
      <c r="G70" s="250"/>
      <c r="H70" s="251">
        <v>134000</v>
      </c>
      <c r="I70" s="249" t="s">
        <v>855</v>
      </c>
      <c r="J70" s="249" t="s">
        <v>63</v>
      </c>
      <c r="K70" s="254" t="s">
        <v>856</v>
      </c>
    </row>
    <row r="71" spans="1:11" ht="29" x14ac:dyDescent="0.35">
      <c r="A71" s="248">
        <v>2016</v>
      </c>
      <c r="B71" s="249" t="s">
        <v>800</v>
      </c>
      <c r="C71" s="250" t="s">
        <v>976</v>
      </c>
      <c r="D71" s="249"/>
      <c r="E71" s="249"/>
      <c r="F71" s="250" t="s">
        <v>1021</v>
      </c>
      <c r="G71" s="250"/>
      <c r="H71" s="257">
        <v>200000</v>
      </c>
      <c r="I71" s="249" t="s">
        <v>855</v>
      </c>
      <c r="J71" s="249" t="s">
        <v>139</v>
      </c>
      <c r="K71" s="254" t="s">
        <v>856</v>
      </c>
    </row>
    <row r="72" spans="1:11" ht="43.5" x14ac:dyDescent="0.35">
      <c r="A72" s="248">
        <v>2016</v>
      </c>
      <c r="B72" s="249" t="s">
        <v>800</v>
      </c>
      <c r="C72" s="250" t="s">
        <v>1022</v>
      </c>
      <c r="D72" s="249"/>
      <c r="E72" s="249"/>
      <c r="F72" s="250" t="s">
        <v>1023</v>
      </c>
      <c r="G72" s="250"/>
      <c r="H72" s="251">
        <v>170000</v>
      </c>
      <c r="I72" s="249" t="s">
        <v>855</v>
      </c>
      <c r="J72" s="249" t="s">
        <v>726</v>
      </c>
      <c r="K72" s="254" t="s">
        <v>856</v>
      </c>
    </row>
    <row r="73" spans="1:11" ht="42" customHeight="1" x14ac:dyDescent="0.35">
      <c r="A73" s="248">
        <v>2016</v>
      </c>
      <c r="B73" s="249" t="s">
        <v>800</v>
      </c>
      <c r="C73" s="250" t="s">
        <v>1024</v>
      </c>
      <c r="D73" s="249"/>
      <c r="E73" s="249"/>
      <c r="F73" s="250" t="s">
        <v>1025</v>
      </c>
      <c r="G73" s="258"/>
      <c r="H73" s="251">
        <v>104000</v>
      </c>
      <c r="I73" s="249" t="s">
        <v>855</v>
      </c>
      <c r="J73" s="249" t="s">
        <v>726</v>
      </c>
      <c r="K73" s="254" t="s">
        <v>856</v>
      </c>
    </row>
    <row r="74" spans="1:11" ht="29" x14ac:dyDescent="0.35">
      <c r="A74" s="248">
        <v>2016</v>
      </c>
      <c r="B74" s="249" t="s">
        <v>800</v>
      </c>
      <c r="C74" s="250" t="s">
        <v>783</v>
      </c>
      <c r="D74" s="249"/>
      <c r="E74" s="249"/>
      <c r="F74" s="250" t="s">
        <v>1026</v>
      </c>
      <c r="G74" s="258"/>
      <c r="H74" s="251">
        <v>144310</v>
      </c>
      <c r="I74" s="249" t="s">
        <v>855</v>
      </c>
      <c r="J74" s="249" t="s">
        <v>726</v>
      </c>
      <c r="K74" s="254" t="s">
        <v>856</v>
      </c>
    </row>
    <row r="75" spans="1:11" ht="29" x14ac:dyDescent="0.35">
      <c r="A75" s="248">
        <v>2016</v>
      </c>
      <c r="B75" s="249" t="s">
        <v>800</v>
      </c>
      <c r="C75" s="250" t="s">
        <v>232</v>
      </c>
      <c r="D75" s="249"/>
      <c r="E75" s="249"/>
      <c r="F75" s="250" t="s">
        <v>1027</v>
      </c>
      <c r="G75" s="258"/>
      <c r="H75" s="251">
        <v>200000</v>
      </c>
      <c r="I75" s="249" t="s">
        <v>855</v>
      </c>
      <c r="J75" s="249" t="s">
        <v>63</v>
      </c>
      <c r="K75" s="254" t="s">
        <v>856</v>
      </c>
    </row>
    <row r="76" spans="1:11" ht="29.5" thickBot="1" x14ac:dyDescent="0.4">
      <c r="A76" s="259">
        <v>2016</v>
      </c>
      <c r="B76" s="260" t="s">
        <v>800</v>
      </c>
      <c r="C76" s="261" t="s">
        <v>1028</v>
      </c>
      <c r="D76" s="260"/>
      <c r="E76" s="260"/>
      <c r="F76" s="261" t="s">
        <v>1029</v>
      </c>
      <c r="G76" s="262"/>
      <c r="H76" s="263">
        <v>200000</v>
      </c>
      <c r="I76" s="260" t="s">
        <v>855</v>
      </c>
      <c r="J76" s="260" t="s">
        <v>128</v>
      </c>
      <c r="K76" s="264" t="s">
        <v>856</v>
      </c>
    </row>
    <row r="77" spans="1:11" ht="29" x14ac:dyDescent="0.35">
      <c r="A77" s="265">
        <v>2017</v>
      </c>
      <c r="B77" s="266" t="s">
        <v>801</v>
      </c>
      <c r="C77" s="267" t="s">
        <v>776</v>
      </c>
      <c r="D77" s="268" t="s">
        <v>1030</v>
      </c>
      <c r="E77" s="269" t="s">
        <v>320</v>
      </c>
      <c r="F77" s="270" t="s">
        <v>777</v>
      </c>
      <c r="G77" s="271" t="s">
        <v>948</v>
      </c>
      <c r="H77" s="272">
        <v>100000</v>
      </c>
      <c r="I77" s="272">
        <v>100000</v>
      </c>
      <c r="J77" s="266" t="s">
        <v>63</v>
      </c>
      <c r="K77" s="273" t="s">
        <v>10</v>
      </c>
    </row>
    <row r="78" spans="1:11" ht="29" x14ac:dyDescent="0.35">
      <c r="A78" s="274">
        <v>2017</v>
      </c>
      <c r="B78" s="275" t="s">
        <v>801</v>
      </c>
      <c r="C78" s="276" t="s">
        <v>778</v>
      </c>
      <c r="D78" s="277" t="s">
        <v>1031</v>
      </c>
      <c r="E78" s="278" t="s">
        <v>320</v>
      </c>
      <c r="F78" s="279" t="s">
        <v>779</v>
      </c>
      <c r="G78" s="280" t="s">
        <v>1032</v>
      </c>
      <c r="H78" s="281">
        <v>96800</v>
      </c>
      <c r="I78" s="281">
        <v>96800</v>
      </c>
      <c r="J78" s="275" t="s">
        <v>214</v>
      </c>
      <c r="K78" s="282" t="s">
        <v>10</v>
      </c>
    </row>
    <row r="79" spans="1:11" ht="43.5" x14ac:dyDescent="0.35">
      <c r="A79" s="274">
        <v>2017</v>
      </c>
      <c r="B79" s="275" t="s">
        <v>801</v>
      </c>
      <c r="C79" s="276" t="s">
        <v>780</v>
      </c>
      <c r="D79" s="277" t="s">
        <v>1033</v>
      </c>
      <c r="E79" s="278" t="s">
        <v>1034</v>
      </c>
      <c r="F79" s="279" t="s">
        <v>1035</v>
      </c>
      <c r="G79" s="280" t="s">
        <v>328</v>
      </c>
      <c r="H79" s="281">
        <v>195000</v>
      </c>
      <c r="I79" s="281">
        <v>195000</v>
      </c>
      <c r="J79" s="275" t="s">
        <v>139</v>
      </c>
      <c r="K79" s="282" t="s">
        <v>10</v>
      </c>
    </row>
    <row r="80" spans="1:11" ht="29" x14ac:dyDescent="0.35">
      <c r="A80" s="274">
        <v>2017</v>
      </c>
      <c r="B80" s="275" t="s">
        <v>801</v>
      </c>
      <c r="C80" s="276" t="s">
        <v>781</v>
      </c>
      <c r="D80" s="277" t="s">
        <v>1036</v>
      </c>
      <c r="E80" s="278" t="s">
        <v>1037</v>
      </c>
      <c r="F80" s="279" t="s">
        <v>782</v>
      </c>
      <c r="G80" s="280" t="s">
        <v>948</v>
      </c>
      <c r="H80" s="281">
        <v>138000</v>
      </c>
      <c r="I80" s="281">
        <v>138000</v>
      </c>
      <c r="J80" s="275" t="s">
        <v>150</v>
      </c>
      <c r="K80" s="282" t="s">
        <v>10</v>
      </c>
    </row>
    <row r="81" spans="1:11" ht="43.5" x14ac:dyDescent="0.35">
      <c r="A81" s="274">
        <v>2017</v>
      </c>
      <c r="B81" s="275" t="s">
        <v>801</v>
      </c>
      <c r="C81" s="276" t="s">
        <v>783</v>
      </c>
      <c r="D81" s="277" t="s">
        <v>1038</v>
      </c>
      <c r="E81" s="278" t="s">
        <v>320</v>
      </c>
      <c r="F81" s="279" t="s">
        <v>784</v>
      </c>
      <c r="G81" s="280" t="s">
        <v>1039</v>
      </c>
      <c r="H81" s="281">
        <v>163380</v>
      </c>
      <c r="I81" s="281">
        <v>163380</v>
      </c>
      <c r="J81" s="275" t="s">
        <v>726</v>
      </c>
      <c r="K81" s="282" t="s">
        <v>10</v>
      </c>
    </row>
    <row r="82" spans="1:11" ht="29" x14ac:dyDescent="0.35">
      <c r="A82" s="274">
        <v>2017</v>
      </c>
      <c r="B82" s="275" t="s">
        <v>801</v>
      </c>
      <c r="C82" s="276" t="s">
        <v>785</v>
      </c>
      <c r="D82" s="277" t="s">
        <v>1040</v>
      </c>
      <c r="E82" s="278" t="s">
        <v>320</v>
      </c>
      <c r="F82" s="279" t="s">
        <v>786</v>
      </c>
      <c r="G82" s="280" t="s">
        <v>948</v>
      </c>
      <c r="H82" s="281">
        <v>200000</v>
      </c>
      <c r="I82" s="281">
        <v>200000</v>
      </c>
      <c r="J82" s="275" t="s">
        <v>106</v>
      </c>
      <c r="K82" s="282" t="s">
        <v>10</v>
      </c>
    </row>
    <row r="83" spans="1:11" ht="43.5" x14ac:dyDescent="0.35">
      <c r="A83" s="274">
        <v>2017</v>
      </c>
      <c r="B83" s="275" t="s">
        <v>801</v>
      </c>
      <c r="C83" s="276" t="s">
        <v>197</v>
      </c>
      <c r="D83" s="277" t="s">
        <v>1041</v>
      </c>
      <c r="E83" s="278" t="s">
        <v>1042</v>
      </c>
      <c r="F83" s="279" t="s">
        <v>787</v>
      </c>
      <c r="G83" s="280" t="s">
        <v>335</v>
      </c>
      <c r="H83" s="281">
        <v>200000</v>
      </c>
      <c r="I83" s="281">
        <v>200000</v>
      </c>
      <c r="J83" s="275" t="s">
        <v>106</v>
      </c>
      <c r="K83" s="282" t="s">
        <v>10</v>
      </c>
    </row>
    <row r="84" spans="1:11" ht="29" x14ac:dyDescent="0.35">
      <c r="A84" s="274">
        <v>2017</v>
      </c>
      <c r="B84" s="275" t="s">
        <v>801</v>
      </c>
      <c r="C84" s="276" t="s">
        <v>788</v>
      </c>
      <c r="D84" s="277" t="s">
        <v>1043</v>
      </c>
      <c r="E84" s="278" t="s">
        <v>1044</v>
      </c>
      <c r="F84" s="279" t="s">
        <v>1045</v>
      </c>
      <c r="G84" s="280" t="s">
        <v>948</v>
      </c>
      <c r="H84" s="281">
        <v>200000</v>
      </c>
      <c r="I84" s="281">
        <v>200000</v>
      </c>
      <c r="J84" s="275" t="s">
        <v>88</v>
      </c>
      <c r="K84" s="282" t="s">
        <v>10</v>
      </c>
    </row>
    <row r="85" spans="1:11" ht="29" x14ac:dyDescent="0.35">
      <c r="A85" s="274">
        <v>2017</v>
      </c>
      <c r="B85" s="275" t="s">
        <v>801</v>
      </c>
      <c r="C85" s="276" t="s">
        <v>228</v>
      </c>
      <c r="D85" s="277" t="s">
        <v>1046</v>
      </c>
      <c r="E85" s="278" t="s">
        <v>320</v>
      </c>
      <c r="F85" s="279" t="s">
        <v>789</v>
      </c>
      <c r="G85" s="280" t="s">
        <v>948</v>
      </c>
      <c r="H85" s="281">
        <v>200000</v>
      </c>
      <c r="I85" s="281">
        <v>200000</v>
      </c>
      <c r="J85" s="275" t="s">
        <v>139</v>
      </c>
      <c r="K85" s="282" t="s">
        <v>10</v>
      </c>
    </row>
    <row r="86" spans="1:11" ht="29" x14ac:dyDescent="0.35">
      <c r="A86" s="274">
        <v>2017</v>
      </c>
      <c r="B86" s="275" t="s">
        <v>801</v>
      </c>
      <c r="C86" s="276" t="s">
        <v>790</v>
      </c>
      <c r="D86" s="277" t="s">
        <v>1047</v>
      </c>
      <c r="E86" s="278" t="s">
        <v>320</v>
      </c>
      <c r="F86" s="279" t="s">
        <v>791</v>
      </c>
      <c r="G86" s="280" t="s">
        <v>948</v>
      </c>
      <c r="H86" s="281">
        <v>120000</v>
      </c>
      <c r="I86" s="281">
        <v>120000</v>
      </c>
      <c r="J86" s="275" t="s">
        <v>726</v>
      </c>
      <c r="K86" s="282" t="s">
        <v>10</v>
      </c>
    </row>
    <row r="87" spans="1:11" ht="43.5" x14ac:dyDescent="0.35">
      <c r="A87" s="274">
        <v>2017</v>
      </c>
      <c r="B87" s="275" t="s">
        <v>801</v>
      </c>
      <c r="C87" s="276" t="s">
        <v>241</v>
      </c>
      <c r="D87" s="277" t="s">
        <v>1048</v>
      </c>
      <c r="E87" s="278" t="s">
        <v>1049</v>
      </c>
      <c r="F87" s="279" t="s">
        <v>792</v>
      </c>
      <c r="G87" s="280" t="s">
        <v>335</v>
      </c>
      <c r="H87" s="281">
        <v>200000</v>
      </c>
      <c r="I87" s="281">
        <v>200000</v>
      </c>
      <c r="J87" s="275" t="s">
        <v>91</v>
      </c>
      <c r="K87" s="282" t="s">
        <v>10</v>
      </c>
    </row>
    <row r="88" spans="1:11" ht="44" thickBot="1" x14ac:dyDescent="0.4">
      <c r="A88" s="283">
        <v>2017</v>
      </c>
      <c r="B88" s="284" t="s">
        <v>801</v>
      </c>
      <c r="C88" s="285" t="s">
        <v>174</v>
      </c>
      <c r="D88" s="286" t="s">
        <v>1012</v>
      </c>
      <c r="E88" s="287" t="s">
        <v>1013</v>
      </c>
      <c r="F88" s="288" t="s">
        <v>793</v>
      </c>
      <c r="G88" s="289" t="s">
        <v>948</v>
      </c>
      <c r="H88" s="290">
        <v>140000</v>
      </c>
      <c r="I88" s="290">
        <v>140000</v>
      </c>
      <c r="J88" s="284" t="s">
        <v>128</v>
      </c>
      <c r="K88" s="291" t="s">
        <v>10</v>
      </c>
    </row>
  </sheetData>
  <pageMargins left="0.7" right="0.7" top="0.78740157499999996" bottom="0.78740157499999996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/>
  </sheetViews>
  <sheetFormatPr defaultRowHeight="14.5" x14ac:dyDescent="0.35"/>
  <cols>
    <col min="3" max="3" width="45.54296875" customWidth="1"/>
    <col min="4" max="4" width="27.54296875" customWidth="1"/>
    <col min="5" max="5" width="51.1796875" style="1" customWidth="1"/>
    <col min="6" max="6" width="16" customWidth="1"/>
    <col min="7" max="7" width="13.81640625" customWidth="1"/>
    <col min="8" max="8" width="13" customWidth="1"/>
    <col min="9" max="9" width="16" customWidth="1"/>
  </cols>
  <sheetData>
    <row r="1" spans="1:9" ht="18.5" x14ac:dyDescent="0.45">
      <c r="A1" s="142" t="s">
        <v>1050</v>
      </c>
      <c r="B1" s="142"/>
      <c r="C1" s="142"/>
      <c r="D1" s="142"/>
      <c r="E1" s="142"/>
      <c r="F1" s="142"/>
    </row>
    <row r="3" spans="1:9" ht="18.5" x14ac:dyDescent="0.45">
      <c r="A3" s="299" t="s">
        <v>750</v>
      </c>
      <c r="B3" s="299"/>
      <c r="C3" s="299"/>
      <c r="D3" s="299"/>
    </row>
    <row r="5" spans="1:9" ht="60" x14ac:dyDescent="0.35">
      <c r="A5" s="298" t="s">
        <v>2</v>
      </c>
      <c r="B5" s="298"/>
      <c r="C5" s="138" t="s">
        <v>749</v>
      </c>
      <c r="D5" s="138" t="s">
        <v>66</v>
      </c>
      <c r="E5" s="137" t="s">
        <v>70</v>
      </c>
      <c r="F5" s="139" t="s">
        <v>307</v>
      </c>
      <c r="G5" s="139" t="s">
        <v>308</v>
      </c>
      <c r="H5" s="139" t="s">
        <v>309</v>
      </c>
      <c r="I5" s="139" t="s">
        <v>310</v>
      </c>
    </row>
    <row r="6" spans="1:9" x14ac:dyDescent="0.35">
      <c r="A6" s="12" t="s">
        <v>3</v>
      </c>
      <c r="B6" s="12" t="s">
        <v>4</v>
      </c>
      <c r="C6" s="5" t="s">
        <v>11</v>
      </c>
      <c r="D6" s="5"/>
      <c r="E6" s="6"/>
      <c r="F6" s="5"/>
      <c r="G6" s="5"/>
      <c r="H6" s="5"/>
      <c r="I6" s="5"/>
    </row>
    <row r="7" spans="1:9" x14ac:dyDescent="0.35">
      <c r="A7" s="7" t="s">
        <v>10</v>
      </c>
      <c r="B7" s="5" t="s">
        <v>9</v>
      </c>
      <c r="C7" s="5" t="s">
        <v>34</v>
      </c>
      <c r="D7" s="5" t="s">
        <v>300</v>
      </c>
      <c r="E7" s="6"/>
      <c r="F7" s="19">
        <v>16487290.6</v>
      </c>
      <c r="G7" s="19">
        <v>14014197.01</v>
      </c>
      <c r="H7" s="19">
        <v>0</v>
      </c>
      <c r="I7" s="19">
        <v>2473093.59</v>
      </c>
    </row>
    <row r="8" spans="1:9" x14ac:dyDescent="0.35">
      <c r="A8" s="7" t="s">
        <v>27</v>
      </c>
      <c r="B8" s="5" t="s">
        <v>31</v>
      </c>
      <c r="C8" s="5" t="s">
        <v>28</v>
      </c>
      <c r="D8" s="5"/>
      <c r="E8" s="6" t="s">
        <v>301</v>
      </c>
      <c r="F8" s="5"/>
      <c r="G8" s="5"/>
      <c r="H8" s="5"/>
      <c r="I8" s="5"/>
    </row>
    <row r="9" spans="1:9" x14ac:dyDescent="0.35">
      <c r="A9" s="8" t="s">
        <v>27</v>
      </c>
      <c r="B9" s="5" t="s">
        <v>32</v>
      </c>
      <c r="C9" s="5" t="s">
        <v>29</v>
      </c>
      <c r="D9" s="5"/>
      <c r="E9" s="6" t="s">
        <v>301</v>
      </c>
      <c r="F9" s="5"/>
      <c r="G9" s="5"/>
      <c r="H9" s="5"/>
      <c r="I9" s="5"/>
    </row>
    <row r="10" spans="1:9" x14ac:dyDescent="0.35">
      <c r="A10" s="8" t="s">
        <v>27</v>
      </c>
      <c r="B10" s="5" t="s">
        <v>33</v>
      </c>
      <c r="C10" s="5" t="s">
        <v>30</v>
      </c>
      <c r="D10" s="5"/>
      <c r="E10" s="6" t="s">
        <v>301</v>
      </c>
      <c r="F10" s="5"/>
      <c r="G10" s="5"/>
      <c r="H10" s="5"/>
      <c r="I10" s="5"/>
    </row>
    <row r="11" spans="1:9" x14ac:dyDescent="0.35">
      <c r="A11" s="8" t="s">
        <v>27</v>
      </c>
      <c r="B11" s="15" t="s">
        <v>36</v>
      </c>
      <c r="C11" s="5" t="s">
        <v>35</v>
      </c>
      <c r="D11" s="5"/>
      <c r="E11" s="6" t="s">
        <v>304</v>
      </c>
      <c r="F11" s="5"/>
      <c r="G11" s="5"/>
      <c r="H11" s="5"/>
      <c r="I11" s="5"/>
    </row>
    <row r="12" spans="1:9" x14ac:dyDescent="0.35">
      <c r="A12" s="8" t="s">
        <v>27</v>
      </c>
      <c r="B12" s="15" t="s">
        <v>36</v>
      </c>
      <c r="C12" s="5" t="s">
        <v>37</v>
      </c>
      <c r="D12" s="5" t="s">
        <v>290</v>
      </c>
      <c r="E12" s="6" t="s">
        <v>288</v>
      </c>
      <c r="F12" s="19">
        <v>16083320</v>
      </c>
      <c r="G12" s="19">
        <v>13670822</v>
      </c>
      <c r="H12" s="19">
        <v>1608332</v>
      </c>
      <c r="I12" s="19">
        <v>804166</v>
      </c>
    </row>
    <row r="13" spans="1:9" ht="29" x14ac:dyDescent="0.35">
      <c r="A13" s="8" t="s">
        <v>27</v>
      </c>
      <c r="B13" s="15" t="s">
        <v>36</v>
      </c>
      <c r="C13" s="5" t="s">
        <v>37</v>
      </c>
      <c r="D13" s="5" t="s">
        <v>291</v>
      </c>
      <c r="E13" s="6" t="s">
        <v>289</v>
      </c>
      <c r="F13" s="19">
        <v>32210710.16</v>
      </c>
      <c r="G13" s="19">
        <v>27379103.629999999</v>
      </c>
      <c r="H13" s="19">
        <v>3221071.02</v>
      </c>
      <c r="I13" s="19">
        <v>1610535.51</v>
      </c>
    </row>
    <row r="14" spans="1:9" ht="29" x14ac:dyDescent="0.35">
      <c r="A14" s="8" t="s">
        <v>27</v>
      </c>
      <c r="B14" s="15" t="s">
        <v>19</v>
      </c>
      <c r="C14" s="5" t="s">
        <v>35</v>
      </c>
      <c r="D14" s="5" t="s">
        <v>291</v>
      </c>
      <c r="E14" s="6" t="s">
        <v>292</v>
      </c>
      <c r="F14" s="19">
        <v>81490658.900000006</v>
      </c>
      <c r="G14" s="19">
        <v>69267060.049999997</v>
      </c>
      <c r="H14" s="19">
        <v>8149065.8899999997</v>
      </c>
      <c r="I14" s="19">
        <v>4074532.96</v>
      </c>
    </row>
    <row r="15" spans="1:9" ht="29" x14ac:dyDescent="0.35">
      <c r="A15" s="8" t="s">
        <v>27</v>
      </c>
      <c r="B15" s="15" t="s">
        <v>19</v>
      </c>
      <c r="C15" s="5" t="s">
        <v>35</v>
      </c>
      <c r="D15" s="5" t="s">
        <v>291</v>
      </c>
      <c r="E15" s="6" t="s">
        <v>293</v>
      </c>
      <c r="F15" s="19">
        <v>280399362.60000002</v>
      </c>
      <c r="G15" s="19">
        <v>238339458.21000001</v>
      </c>
      <c r="H15" s="19">
        <v>28039936.260000002</v>
      </c>
      <c r="I15" s="19">
        <v>14019968.130000001</v>
      </c>
    </row>
    <row r="16" spans="1:9" ht="29" x14ac:dyDescent="0.35">
      <c r="A16" s="8" t="s">
        <v>27</v>
      </c>
      <c r="B16" s="15" t="s">
        <v>19</v>
      </c>
      <c r="C16" s="5" t="s">
        <v>35</v>
      </c>
      <c r="D16" s="5" t="s">
        <v>291</v>
      </c>
      <c r="E16" s="6" t="s">
        <v>299</v>
      </c>
      <c r="F16" s="19">
        <v>24280138.640000001</v>
      </c>
      <c r="G16" s="19">
        <v>20638117.84</v>
      </c>
      <c r="H16" s="19">
        <v>2428013.86</v>
      </c>
      <c r="I16" s="19">
        <v>1214006.94</v>
      </c>
    </row>
    <row r="17" spans="1:10" x14ac:dyDescent="0.35">
      <c r="A17" s="8" t="s">
        <v>27</v>
      </c>
      <c r="B17" s="15" t="s">
        <v>19</v>
      </c>
      <c r="C17" s="5" t="s">
        <v>38</v>
      </c>
      <c r="D17" s="5"/>
      <c r="E17" s="6"/>
      <c r="F17" s="5"/>
      <c r="G17" s="5"/>
      <c r="H17" s="5"/>
      <c r="I17" s="5"/>
    </row>
    <row r="18" spans="1:10" ht="43.5" x14ac:dyDescent="0.35">
      <c r="A18" s="8" t="s">
        <v>27</v>
      </c>
      <c r="B18" s="15" t="s">
        <v>19</v>
      </c>
      <c r="C18" s="5" t="s">
        <v>39</v>
      </c>
      <c r="D18" s="5" t="s">
        <v>291</v>
      </c>
      <c r="E18" s="6" t="s">
        <v>294</v>
      </c>
      <c r="F18" s="19">
        <v>18474480.960000001</v>
      </c>
      <c r="G18" s="19">
        <v>15703308.810000001</v>
      </c>
      <c r="H18" s="19">
        <v>1847448.1</v>
      </c>
      <c r="I18" s="19">
        <v>923724.05</v>
      </c>
    </row>
    <row r="19" spans="1:10" ht="29" x14ac:dyDescent="0.35">
      <c r="A19" s="8" t="s">
        <v>27</v>
      </c>
      <c r="B19" s="15" t="s">
        <v>19</v>
      </c>
      <c r="C19" s="5" t="s">
        <v>40</v>
      </c>
      <c r="D19" s="5" t="s">
        <v>291</v>
      </c>
      <c r="E19" s="6" t="s">
        <v>295</v>
      </c>
      <c r="F19" s="19">
        <v>51966649.600000001</v>
      </c>
      <c r="G19" s="19">
        <v>44171652.159999996</v>
      </c>
      <c r="H19" s="19">
        <v>5196664.96</v>
      </c>
      <c r="I19" s="19">
        <v>2598332.48</v>
      </c>
    </row>
    <row r="20" spans="1:10" ht="29" x14ac:dyDescent="0.35">
      <c r="A20" s="8" t="s">
        <v>27</v>
      </c>
      <c r="B20" s="15" t="s">
        <v>19</v>
      </c>
      <c r="C20" s="5" t="s">
        <v>41</v>
      </c>
      <c r="D20" s="5" t="s">
        <v>291</v>
      </c>
      <c r="E20" s="6" t="s">
        <v>296</v>
      </c>
      <c r="F20" s="19">
        <v>10772518.4</v>
      </c>
      <c r="G20" s="19">
        <v>9156640.6400000006</v>
      </c>
      <c r="H20" s="19">
        <v>1077251.8400000001</v>
      </c>
      <c r="I20" s="19">
        <v>538625.92000000004</v>
      </c>
      <c r="J20" t="s">
        <v>195</v>
      </c>
    </row>
    <row r="21" spans="1:10" ht="29" x14ac:dyDescent="0.35">
      <c r="A21" s="8" t="s">
        <v>27</v>
      </c>
      <c r="B21" s="15" t="s">
        <v>19</v>
      </c>
      <c r="C21" s="5" t="s">
        <v>41</v>
      </c>
      <c r="D21" s="5" t="s">
        <v>291</v>
      </c>
      <c r="E21" s="6" t="s">
        <v>297</v>
      </c>
      <c r="F21" s="19">
        <v>3064815.6</v>
      </c>
      <c r="G21" s="19">
        <v>2605093.2599999998</v>
      </c>
      <c r="H21" s="19">
        <v>306481.56</v>
      </c>
      <c r="I21" s="19">
        <v>153240.78</v>
      </c>
    </row>
    <row r="22" spans="1:10" x14ac:dyDescent="0.35">
      <c r="A22" s="8" t="s">
        <v>27</v>
      </c>
      <c r="B22" s="15" t="s">
        <v>19</v>
      </c>
      <c r="C22" s="5" t="s">
        <v>41</v>
      </c>
      <c r="D22" s="5" t="s">
        <v>291</v>
      </c>
      <c r="E22" s="6" t="s">
        <v>298</v>
      </c>
      <c r="F22" s="19">
        <v>3996148.8</v>
      </c>
      <c r="G22" s="19">
        <v>3396726.48</v>
      </c>
      <c r="H22" s="19">
        <v>399614.88</v>
      </c>
      <c r="I22" s="19">
        <v>199807.44</v>
      </c>
    </row>
    <row r="23" spans="1:10" x14ac:dyDescent="0.35">
      <c r="A23" s="2"/>
    </row>
    <row r="24" spans="1:10" x14ac:dyDescent="0.35">
      <c r="A24" s="300" t="s">
        <v>751</v>
      </c>
      <c r="B24" s="297"/>
      <c r="C24" s="297"/>
    </row>
  </sheetData>
  <autoFilter ref="A5:J22">
    <filterColumn colId="0" showButton="0"/>
  </autoFilter>
  <mergeCells count="3">
    <mergeCell ref="A5:B5"/>
    <mergeCell ref="A3:D3"/>
    <mergeCell ref="A24:C24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workbookViewId="0">
      <selection activeCell="A3" sqref="A3:P3"/>
    </sheetView>
  </sheetViews>
  <sheetFormatPr defaultRowHeight="14.5" x14ac:dyDescent="0.35"/>
  <cols>
    <col min="3" max="3" width="40.7265625" style="1" customWidth="1"/>
    <col min="6" max="6" width="16.1796875" customWidth="1"/>
    <col min="8" max="8" width="12.54296875" style="66" customWidth="1"/>
    <col min="9" max="9" width="19" style="1" customWidth="1"/>
    <col min="10" max="10" width="14.54296875" style="66" customWidth="1"/>
    <col min="11" max="11" width="10.81640625" customWidth="1"/>
    <col min="12" max="12" width="10.81640625" style="66" customWidth="1"/>
    <col min="13" max="13" width="14" customWidth="1"/>
    <col min="14" max="14" width="11.453125" customWidth="1"/>
    <col min="15" max="15" width="14.26953125" customWidth="1"/>
    <col min="16" max="16" width="13.81640625" customWidth="1"/>
  </cols>
  <sheetData>
    <row r="1" spans="1:16" ht="18.5" x14ac:dyDescent="0.45">
      <c r="A1" s="142" t="s">
        <v>1050</v>
      </c>
      <c r="B1" s="143"/>
      <c r="C1" s="143"/>
      <c r="D1" s="143"/>
      <c r="E1" s="143"/>
      <c r="F1" s="143"/>
      <c r="G1" s="143"/>
      <c r="H1" s="143"/>
      <c r="I1" s="143"/>
    </row>
    <row r="3" spans="1:16" ht="18.5" x14ac:dyDescent="0.45">
      <c r="A3" s="299" t="s">
        <v>1052</v>
      </c>
      <c r="B3" s="299"/>
      <c r="C3" s="299"/>
      <c r="D3" s="299"/>
      <c r="E3" s="299"/>
      <c r="F3" s="299"/>
      <c r="G3" s="297"/>
      <c r="H3" s="297"/>
      <c r="I3" s="297"/>
      <c r="J3" s="297"/>
      <c r="K3" s="297"/>
      <c r="L3" s="297"/>
      <c r="M3" s="297"/>
      <c r="N3" s="297"/>
      <c r="O3" s="297"/>
      <c r="P3" s="297"/>
    </row>
    <row r="5" spans="1:16" ht="60" customHeight="1" x14ac:dyDescent="0.35">
      <c r="A5" s="315" t="s">
        <v>735</v>
      </c>
      <c r="B5" s="316"/>
      <c r="C5" s="316"/>
      <c r="D5" s="316"/>
      <c r="E5" s="316"/>
      <c r="F5" s="316"/>
      <c r="G5" s="316"/>
      <c r="H5" s="316"/>
      <c r="I5" s="316"/>
      <c r="J5" s="316"/>
      <c r="K5" s="316"/>
      <c r="L5" s="316"/>
      <c r="M5" s="316"/>
      <c r="N5" s="316"/>
      <c r="O5" s="316"/>
      <c r="P5" s="316"/>
    </row>
    <row r="7" spans="1:16" ht="72.5" x14ac:dyDescent="0.35">
      <c r="A7" s="30" t="s">
        <v>376</v>
      </c>
      <c r="B7" s="30" t="s">
        <v>377</v>
      </c>
      <c r="C7" s="30" t="s">
        <v>378</v>
      </c>
      <c r="D7" s="30" t="s">
        <v>379</v>
      </c>
      <c r="E7" s="30" t="s">
        <v>380</v>
      </c>
      <c r="F7" s="30" t="s">
        <v>381</v>
      </c>
      <c r="G7" s="30" t="s">
        <v>643</v>
      </c>
      <c r="H7" s="102" t="s">
        <v>644</v>
      </c>
      <c r="I7" s="30" t="s">
        <v>517</v>
      </c>
      <c r="J7" s="102" t="s">
        <v>642</v>
      </c>
      <c r="K7" s="313" t="s">
        <v>539</v>
      </c>
      <c r="L7" s="314"/>
      <c r="M7" s="30" t="s">
        <v>535</v>
      </c>
      <c r="N7" s="30" t="s">
        <v>529</v>
      </c>
      <c r="O7" s="31" t="s">
        <v>526</v>
      </c>
      <c r="P7" s="31" t="s">
        <v>602</v>
      </c>
    </row>
    <row r="8" spans="1:16" ht="77.25" customHeight="1" x14ac:dyDescent="0.35">
      <c r="A8" s="91" t="s">
        <v>689</v>
      </c>
      <c r="B8" s="92" t="s">
        <v>570</v>
      </c>
      <c r="C8" s="97" t="s">
        <v>571</v>
      </c>
      <c r="D8" s="90" t="s">
        <v>341</v>
      </c>
      <c r="E8" s="90" t="s">
        <v>342</v>
      </c>
      <c r="F8" s="90" t="s">
        <v>572</v>
      </c>
      <c r="G8" s="90" t="s">
        <v>320</v>
      </c>
      <c r="H8" s="98">
        <v>8402</v>
      </c>
      <c r="I8" s="97" t="s">
        <v>703</v>
      </c>
      <c r="J8" s="98"/>
      <c r="K8" s="92"/>
      <c r="L8" s="106">
        <v>11428</v>
      </c>
      <c r="M8" s="95" t="s">
        <v>702</v>
      </c>
      <c r="N8" s="95" t="s">
        <v>545</v>
      </c>
      <c r="O8" s="95" t="s">
        <v>76</v>
      </c>
      <c r="P8" s="95" t="s">
        <v>677</v>
      </c>
    </row>
    <row r="9" spans="1:16" ht="65" x14ac:dyDescent="0.35">
      <c r="A9" s="91" t="s">
        <v>690</v>
      </c>
      <c r="B9" s="92" t="s">
        <v>62</v>
      </c>
      <c r="C9" s="97" t="s">
        <v>55</v>
      </c>
      <c r="D9" s="90" t="s">
        <v>341</v>
      </c>
      <c r="E9" s="90" t="s">
        <v>342</v>
      </c>
      <c r="F9" s="90" t="s">
        <v>347</v>
      </c>
      <c r="G9" s="90" t="s">
        <v>348</v>
      </c>
      <c r="H9" s="98">
        <v>8400</v>
      </c>
      <c r="I9" s="107" t="s">
        <v>704</v>
      </c>
      <c r="J9" s="98"/>
      <c r="K9" s="92"/>
      <c r="L9" s="106">
        <v>13870</v>
      </c>
      <c r="M9" s="95" t="s">
        <v>661</v>
      </c>
      <c r="N9" s="94" t="s">
        <v>542</v>
      </c>
      <c r="O9" s="95" t="s">
        <v>796</v>
      </c>
      <c r="P9" s="95"/>
    </row>
    <row r="10" spans="1:16" x14ac:dyDescent="0.35">
      <c r="A10" s="308" t="s">
        <v>691</v>
      </c>
      <c r="B10" s="303" t="s">
        <v>64</v>
      </c>
      <c r="C10" s="304" t="s">
        <v>59</v>
      </c>
      <c r="D10" s="309" t="s">
        <v>341</v>
      </c>
      <c r="E10" s="309" t="s">
        <v>342</v>
      </c>
      <c r="F10" s="309" t="s">
        <v>328</v>
      </c>
      <c r="G10" s="309" t="s">
        <v>320</v>
      </c>
      <c r="H10" s="302">
        <v>11542</v>
      </c>
      <c r="I10" s="304" t="s">
        <v>600</v>
      </c>
      <c r="J10" s="302">
        <v>2000</v>
      </c>
      <c r="K10" s="92" t="s">
        <v>52</v>
      </c>
      <c r="L10" s="106">
        <v>17949</v>
      </c>
      <c r="M10" s="301" t="s">
        <v>628</v>
      </c>
      <c r="N10" s="305" t="s">
        <v>598</v>
      </c>
      <c r="O10" s="301" t="s">
        <v>63</v>
      </c>
      <c r="P10" s="301" t="s">
        <v>88</v>
      </c>
    </row>
    <row r="11" spans="1:16" x14ac:dyDescent="0.35">
      <c r="A11" s="303"/>
      <c r="B11" s="303"/>
      <c r="C11" s="304"/>
      <c r="D11" s="309"/>
      <c r="E11" s="309"/>
      <c r="F11" s="309"/>
      <c r="G11" s="309"/>
      <c r="H11" s="303"/>
      <c r="I11" s="304"/>
      <c r="J11" s="302"/>
      <c r="K11" s="92" t="s">
        <v>705</v>
      </c>
      <c r="L11" s="106">
        <v>2000</v>
      </c>
      <c r="M11" s="301"/>
      <c r="N11" s="301"/>
      <c r="O11" s="301"/>
      <c r="P11" s="301"/>
    </row>
    <row r="12" spans="1:16" ht="58" x14ac:dyDescent="0.35">
      <c r="A12" s="91" t="s">
        <v>692</v>
      </c>
      <c r="B12" s="92" t="s">
        <v>573</v>
      </c>
      <c r="C12" s="97" t="s">
        <v>574</v>
      </c>
      <c r="D12" s="90" t="s">
        <v>341</v>
      </c>
      <c r="E12" s="90" t="s">
        <v>342</v>
      </c>
      <c r="F12" s="90" t="s">
        <v>575</v>
      </c>
      <c r="G12" s="90" t="s">
        <v>320</v>
      </c>
      <c r="H12" s="98">
        <v>9500</v>
      </c>
      <c r="I12" s="97" t="s">
        <v>706</v>
      </c>
      <c r="J12" s="98"/>
      <c r="K12" s="92"/>
      <c r="L12" s="106">
        <v>13837</v>
      </c>
      <c r="M12" s="95" t="s">
        <v>707</v>
      </c>
      <c r="N12" s="94" t="s">
        <v>557</v>
      </c>
      <c r="O12" s="95" t="s">
        <v>726</v>
      </c>
      <c r="P12" s="95" t="s">
        <v>116</v>
      </c>
    </row>
    <row r="13" spans="1:16" ht="52" x14ac:dyDescent="0.35">
      <c r="A13" s="91" t="s">
        <v>693</v>
      </c>
      <c r="B13" s="92" t="s">
        <v>576</v>
      </c>
      <c r="C13" s="97" t="s">
        <v>58</v>
      </c>
      <c r="D13" s="90" t="s">
        <v>341</v>
      </c>
      <c r="E13" s="90" t="s">
        <v>346</v>
      </c>
      <c r="F13" s="90" t="s">
        <v>577</v>
      </c>
      <c r="G13" s="90" t="s">
        <v>320</v>
      </c>
      <c r="H13" s="98">
        <v>7600</v>
      </c>
      <c r="I13" s="97" t="s">
        <v>708</v>
      </c>
      <c r="J13" s="98"/>
      <c r="K13" s="92"/>
      <c r="L13" s="106">
        <v>11360</v>
      </c>
      <c r="M13" s="95" t="s">
        <v>596</v>
      </c>
      <c r="N13" s="94" t="s">
        <v>709</v>
      </c>
      <c r="O13" s="95" t="s">
        <v>150</v>
      </c>
      <c r="P13" s="95" t="s">
        <v>677</v>
      </c>
    </row>
    <row r="14" spans="1:16" x14ac:dyDescent="0.35">
      <c r="A14" s="308" t="s">
        <v>694</v>
      </c>
      <c r="B14" s="303" t="s">
        <v>578</v>
      </c>
      <c r="C14" s="304" t="s">
        <v>56</v>
      </c>
      <c r="D14" s="309" t="s">
        <v>341</v>
      </c>
      <c r="E14" s="309" t="s">
        <v>331</v>
      </c>
      <c r="F14" s="312" t="s">
        <v>579</v>
      </c>
      <c r="G14" s="309" t="s">
        <v>320</v>
      </c>
      <c r="H14" s="302">
        <v>3925</v>
      </c>
      <c r="I14" s="304" t="s">
        <v>290</v>
      </c>
      <c r="J14" s="302">
        <v>3513</v>
      </c>
      <c r="K14" s="92" t="s">
        <v>712</v>
      </c>
      <c r="L14" s="106">
        <v>7203</v>
      </c>
      <c r="M14" s="310" t="s">
        <v>710</v>
      </c>
      <c r="N14" s="311" t="s">
        <v>711</v>
      </c>
      <c r="O14" s="301" t="s">
        <v>150</v>
      </c>
      <c r="P14" s="301" t="s">
        <v>673</v>
      </c>
    </row>
    <row r="15" spans="1:16" x14ac:dyDescent="0.35">
      <c r="A15" s="303"/>
      <c r="B15" s="303"/>
      <c r="C15" s="304"/>
      <c r="D15" s="309"/>
      <c r="E15" s="309"/>
      <c r="F15" s="312"/>
      <c r="G15" s="309"/>
      <c r="H15" s="303"/>
      <c r="I15" s="304"/>
      <c r="J15" s="303"/>
      <c r="K15" s="92" t="s">
        <v>52</v>
      </c>
      <c r="L15" s="106">
        <v>3513</v>
      </c>
      <c r="M15" s="301"/>
      <c r="N15" s="301"/>
      <c r="O15" s="301"/>
      <c r="P15" s="301"/>
    </row>
    <row r="16" spans="1:16" ht="52" x14ac:dyDescent="0.35">
      <c r="A16" s="91" t="s">
        <v>695</v>
      </c>
      <c r="B16" s="92" t="s">
        <v>580</v>
      </c>
      <c r="C16" s="97" t="s">
        <v>581</v>
      </c>
      <c r="D16" s="90" t="s">
        <v>319</v>
      </c>
      <c r="E16" s="90" t="s">
        <v>346</v>
      </c>
      <c r="F16" s="96" t="s">
        <v>713</v>
      </c>
      <c r="G16" s="90"/>
      <c r="H16" s="98"/>
      <c r="I16" s="97" t="s">
        <v>290</v>
      </c>
      <c r="J16" s="98">
        <v>4983</v>
      </c>
      <c r="K16" s="92"/>
      <c r="L16" s="106">
        <v>4983</v>
      </c>
      <c r="M16" s="93" t="s">
        <v>628</v>
      </c>
      <c r="N16" s="105" t="s">
        <v>714</v>
      </c>
      <c r="O16" s="95" t="s">
        <v>139</v>
      </c>
      <c r="P16" s="95" t="s">
        <v>88</v>
      </c>
    </row>
    <row r="17" spans="1:16" ht="52" x14ac:dyDescent="0.35">
      <c r="A17" s="91" t="s">
        <v>696</v>
      </c>
      <c r="B17" s="92" t="s">
        <v>582</v>
      </c>
      <c r="C17" s="97" t="s">
        <v>53</v>
      </c>
      <c r="D17" s="90" t="s">
        <v>319</v>
      </c>
      <c r="E17" s="90" t="s">
        <v>346</v>
      </c>
      <c r="F17" s="90" t="s">
        <v>328</v>
      </c>
      <c r="G17" s="90" t="s">
        <v>320</v>
      </c>
      <c r="H17" s="98">
        <v>9016</v>
      </c>
      <c r="I17" s="97" t="s">
        <v>715</v>
      </c>
      <c r="J17" s="98"/>
      <c r="K17" s="92"/>
      <c r="L17" s="106">
        <v>13367</v>
      </c>
      <c r="M17" s="93" t="s">
        <v>628</v>
      </c>
      <c r="N17" s="94" t="s">
        <v>597</v>
      </c>
      <c r="O17" s="95" t="s">
        <v>63</v>
      </c>
      <c r="P17" s="95" t="s">
        <v>63</v>
      </c>
    </row>
    <row r="18" spans="1:16" ht="20.25" customHeight="1" x14ac:dyDescent="0.35">
      <c r="A18" s="308" t="s">
        <v>583</v>
      </c>
      <c r="B18" s="303" t="s">
        <v>65</v>
      </c>
      <c r="C18" s="304" t="s">
        <v>54</v>
      </c>
      <c r="D18" s="309" t="s">
        <v>319</v>
      </c>
      <c r="E18" s="309" t="s">
        <v>342</v>
      </c>
      <c r="F18" s="309" t="s">
        <v>328</v>
      </c>
      <c r="G18" s="309" t="s">
        <v>320</v>
      </c>
      <c r="H18" s="302">
        <v>6159</v>
      </c>
      <c r="I18" s="304" t="s">
        <v>600</v>
      </c>
      <c r="J18" s="302">
        <v>1200</v>
      </c>
      <c r="K18" s="92" t="s">
        <v>52</v>
      </c>
      <c r="L18" s="106">
        <v>9794</v>
      </c>
      <c r="M18" s="305" t="s">
        <v>636</v>
      </c>
      <c r="N18" s="306" t="s">
        <v>557</v>
      </c>
      <c r="O18" s="301" t="s">
        <v>63</v>
      </c>
      <c r="P18" s="301" t="s">
        <v>63</v>
      </c>
    </row>
    <row r="19" spans="1:16" ht="20.25" customHeight="1" x14ac:dyDescent="0.35">
      <c r="A19" s="303"/>
      <c r="B19" s="303"/>
      <c r="C19" s="304"/>
      <c r="D19" s="309"/>
      <c r="E19" s="309"/>
      <c r="F19" s="309"/>
      <c r="G19" s="309"/>
      <c r="H19" s="303"/>
      <c r="I19" s="304"/>
      <c r="J19" s="303"/>
      <c r="K19" s="92" t="s">
        <v>705</v>
      </c>
      <c r="L19" s="108">
        <v>1200</v>
      </c>
      <c r="M19" s="301"/>
      <c r="N19" s="307"/>
      <c r="O19" s="301"/>
      <c r="P19" s="301"/>
    </row>
    <row r="20" spans="1:16" ht="39" x14ac:dyDescent="0.35">
      <c r="A20" s="91" t="s">
        <v>584</v>
      </c>
      <c r="B20" s="92" t="s">
        <v>585</v>
      </c>
      <c r="C20" s="97" t="s">
        <v>586</v>
      </c>
      <c r="D20" s="90" t="s">
        <v>319</v>
      </c>
      <c r="E20" s="90" t="s">
        <v>587</v>
      </c>
      <c r="F20" s="110" t="s">
        <v>716</v>
      </c>
      <c r="G20" s="110" t="s">
        <v>414</v>
      </c>
      <c r="H20" s="98"/>
      <c r="I20" s="97" t="s">
        <v>522</v>
      </c>
      <c r="J20" s="98">
        <v>5705</v>
      </c>
      <c r="K20" s="92"/>
      <c r="L20" s="98">
        <v>6272</v>
      </c>
      <c r="M20" s="93" t="s">
        <v>717</v>
      </c>
      <c r="N20" s="95" t="s">
        <v>555</v>
      </c>
      <c r="O20" s="93" t="s">
        <v>794</v>
      </c>
      <c r="P20" s="93" t="s">
        <v>722</v>
      </c>
    </row>
    <row r="21" spans="1:16" ht="43.5" x14ac:dyDescent="0.35">
      <c r="A21" s="91" t="s">
        <v>697</v>
      </c>
      <c r="B21" s="92" t="s">
        <v>588</v>
      </c>
      <c r="C21" s="97" t="s">
        <v>589</v>
      </c>
      <c r="D21" s="90" t="s">
        <v>319</v>
      </c>
      <c r="E21" s="90" t="s">
        <v>346</v>
      </c>
      <c r="F21" s="90" t="s">
        <v>718</v>
      </c>
      <c r="G21" s="96" t="s">
        <v>719</v>
      </c>
      <c r="H21" s="98"/>
      <c r="I21" s="97" t="s">
        <v>290</v>
      </c>
      <c r="J21" s="98">
        <v>3936</v>
      </c>
      <c r="K21" s="92"/>
      <c r="L21" s="98">
        <v>3936</v>
      </c>
      <c r="M21" s="95" t="s">
        <v>636</v>
      </c>
      <c r="N21" s="105" t="s">
        <v>551</v>
      </c>
      <c r="O21" s="95" t="s">
        <v>76</v>
      </c>
      <c r="P21" s="95" t="s">
        <v>723</v>
      </c>
    </row>
    <row r="22" spans="1:16" ht="39" x14ac:dyDescent="0.35">
      <c r="A22" s="91" t="s">
        <v>698</v>
      </c>
      <c r="B22" s="92" t="s">
        <v>590</v>
      </c>
      <c r="C22" s="97" t="s">
        <v>591</v>
      </c>
      <c r="D22" s="90" t="s">
        <v>319</v>
      </c>
      <c r="E22" s="90" t="s">
        <v>342</v>
      </c>
      <c r="F22" s="90" t="s">
        <v>720</v>
      </c>
      <c r="G22" s="90" t="s">
        <v>320</v>
      </c>
      <c r="H22" s="98"/>
      <c r="I22" s="97" t="s">
        <v>290</v>
      </c>
      <c r="J22" s="98">
        <v>4481</v>
      </c>
      <c r="K22" s="92"/>
      <c r="L22" s="98">
        <v>4481</v>
      </c>
      <c r="M22" s="95" t="s">
        <v>724</v>
      </c>
      <c r="N22" s="105" t="s">
        <v>725</v>
      </c>
      <c r="O22" s="95" t="s">
        <v>726</v>
      </c>
      <c r="P22" s="95" t="s">
        <v>727</v>
      </c>
    </row>
    <row r="23" spans="1:16" ht="20.25" customHeight="1" x14ac:dyDescent="0.35">
      <c r="A23" s="308" t="s">
        <v>699</v>
      </c>
      <c r="B23" s="303" t="s">
        <v>592</v>
      </c>
      <c r="C23" s="304" t="s">
        <v>593</v>
      </c>
      <c r="D23" s="309" t="s">
        <v>319</v>
      </c>
      <c r="E23" s="309" t="s">
        <v>346</v>
      </c>
      <c r="F23" s="309" t="s">
        <v>328</v>
      </c>
      <c r="G23" s="309" t="s">
        <v>320</v>
      </c>
      <c r="H23" s="302">
        <v>5131</v>
      </c>
      <c r="I23" s="304" t="s">
        <v>721</v>
      </c>
      <c r="J23" s="302">
        <v>2937</v>
      </c>
      <c r="K23" s="92" t="s">
        <v>52</v>
      </c>
      <c r="L23" s="98">
        <v>7810</v>
      </c>
      <c r="M23" s="317" t="s">
        <v>596</v>
      </c>
      <c r="N23" s="318" t="s">
        <v>597</v>
      </c>
      <c r="O23" s="317" t="s">
        <v>63</v>
      </c>
      <c r="P23" s="317" t="s">
        <v>63</v>
      </c>
    </row>
    <row r="24" spans="1:16" ht="20.25" customHeight="1" x14ac:dyDescent="0.35">
      <c r="A24" s="303"/>
      <c r="B24" s="303"/>
      <c r="C24" s="304"/>
      <c r="D24" s="309"/>
      <c r="E24" s="309"/>
      <c r="F24" s="309"/>
      <c r="G24" s="309"/>
      <c r="H24" s="303"/>
      <c r="I24" s="304"/>
      <c r="J24" s="303"/>
      <c r="K24" s="92" t="s">
        <v>705</v>
      </c>
      <c r="L24" s="92">
        <v>2937</v>
      </c>
      <c r="M24" s="307"/>
      <c r="N24" s="307"/>
      <c r="O24" s="307"/>
      <c r="P24" s="307"/>
    </row>
    <row r="25" spans="1:16" ht="72.5" x14ac:dyDescent="0.35">
      <c r="A25" s="91" t="s">
        <v>700</v>
      </c>
      <c r="B25" s="92" t="s">
        <v>314</v>
      </c>
      <c r="C25" s="97" t="s">
        <v>49</v>
      </c>
      <c r="D25" s="90" t="s">
        <v>331</v>
      </c>
      <c r="E25" s="90" t="s">
        <v>587</v>
      </c>
      <c r="F25" s="90" t="s">
        <v>594</v>
      </c>
      <c r="G25" s="90" t="s">
        <v>595</v>
      </c>
      <c r="H25" s="98">
        <v>6000</v>
      </c>
      <c r="I25" s="97" t="s">
        <v>728</v>
      </c>
      <c r="J25" s="98"/>
      <c r="K25" s="92"/>
      <c r="L25" s="98">
        <v>10000</v>
      </c>
      <c r="M25" s="95" t="s">
        <v>729</v>
      </c>
      <c r="N25" s="94" t="s">
        <v>730</v>
      </c>
      <c r="O25" s="95" t="s">
        <v>796</v>
      </c>
      <c r="P25" s="95" t="s">
        <v>731</v>
      </c>
    </row>
    <row r="26" spans="1:16" ht="65" x14ac:dyDescent="0.35">
      <c r="A26" s="103" t="s">
        <v>701</v>
      </c>
      <c r="B26" s="104" t="s">
        <v>315</v>
      </c>
      <c r="C26" s="97" t="s">
        <v>50</v>
      </c>
      <c r="D26" s="90" t="s">
        <v>331</v>
      </c>
      <c r="E26" s="90" t="s">
        <v>587</v>
      </c>
      <c r="F26" s="90" t="s">
        <v>347</v>
      </c>
      <c r="G26" s="90" t="s">
        <v>348</v>
      </c>
      <c r="H26" s="98">
        <v>5440</v>
      </c>
      <c r="I26" s="97" t="s">
        <v>733</v>
      </c>
      <c r="J26" s="98"/>
      <c r="K26" s="92"/>
      <c r="L26" s="98">
        <v>8960</v>
      </c>
      <c r="M26" s="95" t="s">
        <v>729</v>
      </c>
      <c r="N26" s="99" t="s">
        <v>732</v>
      </c>
      <c r="O26" s="99" t="s">
        <v>726</v>
      </c>
      <c r="P26" s="99" t="s">
        <v>734</v>
      </c>
    </row>
    <row r="27" spans="1:16" x14ac:dyDescent="0.35">
      <c r="A27" s="34"/>
      <c r="B27" s="34"/>
      <c r="C27" s="35"/>
      <c r="D27" s="2"/>
      <c r="E27" s="2"/>
      <c r="F27" s="2"/>
      <c r="G27" s="2"/>
      <c r="H27" s="109"/>
      <c r="I27" s="35"/>
      <c r="J27" s="109"/>
      <c r="K27" s="34"/>
      <c r="L27" s="109"/>
    </row>
    <row r="28" spans="1:16" x14ac:dyDescent="0.35">
      <c r="A28" s="34"/>
      <c r="B28" s="34"/>
      <c r="C28" s="35"/>
      <c r="D28" s="34"/>
      <c r="E28" s="34"/>
      <c r="F28" s="34"/>
      <c r="G28" s="34"/>
      <c r="H28" s="109"/>
      <c r="I28" s="35"/>
      <c r="J28" s="109"/>
      <c r="K28" s="34"/>
      <c r="L28" s="109"/>
    </row>
  </sheetData>
  <mergeCells count="59">
    <mergeCell ref="A3:P3"/>
    <mergeCell ref="A5:P5"/>
    <mergeCell ref="M23:M24"/>
    <mergeCell ref="N23:N24"/>
    <mergeCell ref="O23:O24"/>
    <mergeCell ref="P23:P24"/>
    <mergeCell ref="J23:J24"/>
    <mergeCell ref="I23:I24"/>
    <mergeCell ref="A23:A24"/>
    <mergeCell ref="B23:B24"/>
    <mergeCell ref="C23:C24"/>
    <mergeCell ref="D23:D24"/>
    <mergeCell ref="E23:E24"/>
    <mergeCell ref="F23:F24"/>
    <mergeCell ref="G23:G24"/>
    <mergeCell ref="H23:H24"/>
    <mergeCell ref="O10:O11"/>
    <mergeCell ref="P10:P11"/>
    <mergeCell ref="K7:L7"/>
    <mergeCell ref="A10:A11"/>
    <mergeCell ref="B10:B11"/>
    <mergeCell ref="C10:C11"/>
    <mergeCell ref="D10:D11"/>
    <mergeCell ref="E10:E11"/>
    <mergeCell ref="F10:F11"/>
    <mergeCell ref="G10:G11"/>
    <mergeCell ref="H10:H11"/>
    <mergeCell ref="F14:F15"/>
    <mergeCell ref="I10:I11"/>
    <mergeCell ref="J10:J11"/>
    <mergeCell ref="M10:M11"/>
    <mergeCell ref="N10:N11"/>
    <mergeCell ref="A14:A15"/>
    <mergeCell ref="B14:B15"/>
    <mergeCell ref="C14:C15"/>
    <mergeCell ref="D14:D15"/>
    <mergeCell ref="E14:E15"/>
    <mergeCell ref="O14:O15"/>
    <mergeCell ref="P14:P15"/>
    <mergeCell ref="A18:A19"/>
    <mergeCell ref="B18:B19"/>
    <mergeCell ref="C18:C19"/>
    <mergeCell ref="D18:D19"/>
    <mergeCell ref="E18:E19"/>
    <mergeCell ref="F18:F19"/>
    <mergeCell ref="G18:G19"/>
    <mergeCell ref="G14:G15"/>
    <mergeCell ref="H14:H15"/>
    <mergeCell ref="I14:I15"/>
    <mergeCell ref="J14:J15"/>
    <mergeCell ref="M14:M15"/>
    <mergeCell ref="N14:N15"/>
    <mergeCell ref="O18:O19"/>
    <mergeCell ref="P18:P19"/>
    <mergeCell ref="H18:H19"/>
    <mergeCell ref="I18:I19"/>
    <mergeCell ref="J18:J19"/>
    <mergeCell ref="M18:M19"/>
    <mergeCell ref="N18:N19"/>
  </mergeCells>
  <hyperlinks>
    <hyperlink ref="A8" r:id="rId1"/>
    <hyperlink ref="A9" r:id="rId2"/>
    <hyperlink ref="A10" r:id="rId3"/>
    <hyperlink ref="A12" r:id="rId4"/>
    <hyperlink ref="A13" r:id="rId5"/>
    <hyperlink ref="A14" r:id="rId6"/>
    <hyperlink ref="A16" r:id="rId7"/>
    <hyperlink ref="A17" r:id="rId8"/>
    <hyperlink ref="A18" r:id="rId9"/>
    <hyperlink ref="A21" r:id="rId10"/>
    <hyperlink ref="A22" r:id="rId11"/>
    <hyperlink ref="A23" r:id="rId12"/>
    <hyperlink ref="A25" r:id="rId13"/>
    <hyperlink ref="A26" r:id="rId14"/>
    <hyperlink ref="A20" r:id="rId15"/>
  </hyperlinks>
  <pageMargins left="0.7" right="0.7" top="0.78740157499999996" bottom="0.78740157499999996" header="0.3" footer="0.3"/>
  <pageSetup paperSize="9" orientation="portrait" r:id="rId1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workbookViewId="0"/>
  </sheetViews>
  <sheetFormatPr defaultRowHeight="14.5" x14ac:dyDescent="0.35"/>
  <cols>
    <col min="2" max="2" width="13.7265625" customWidth="1"/>
    <col min="3" max="3" width="29.81640625" customWidth="1"/>
    <col min="4" max="4" width="48.453125" customWidth="1"/>
    <col min="7" max="7" width="27.54296875" customWidth="1"/>
    <col min="8" max="8" width="13.7265625" customWidth="1"/>
    <col min="9" max="9" width="23" customWidth="1"/>
    <col min="10" max="10" width="21" customWidth="1"/>
    <col min="11" max="11" width="12.1796875" customWidth="1"/>
    <col min="12" max="12" width="14.7265625" customWidth="1"/>
    <col min="13" max="13" width="13" customWidth="1"/>
    <col min="14" max="14" width="15.1796875" customWidth="1"/>
    <col min="15" max="15" width="17.1796875" customWidth="1"/>
  </cols>
  <sheetData>
    <row r="1" spans="1:15" ht="18.5" x14ac:dyDescent="0.45">
      <c r="A1" s="142" t="s">
        <v>1050</v>
      </c>
      <c r="B1" s="143"/>
      <c r="C1" s="143"/>
      <c r="D1" s="143"/>
      <c r="E1" s="143"/>
      <c r="F1" s="143"/>
      <c r="G1" s="143"/>
      <c r="H1" s="143"/>
      <c r="I1" s="143"/>
    </row>
    <row r="2" spans="1:15" ht="18.5" x14ac:dyDescent="0.45">
      <c r="A2" s="11"/>
      <c r="B2" s="10"/>
      <c r="C2" s="10"/>
      <c r="D2" s="111"/>
      <c r="E2" s="10"/>
      <c r="F2" s="10"/>
      <c r="G2" s="10"/>
      <c r="H2" s="10"/>
      <c r="I2" s="10"/>
    </row>
    <row r="3" spans="1:15" ht="18.5" x14ac:dyDescent="0.45">
      <c r="A3" s="299" t="s">
        <v>743</v>
      </c>
      <c r="B3" s="319"/>
      <c r="C3" s="319"/>
      <c r="D3" s="319"/>
      <c r="E3" s="319"/>
      <c r="F3" s="319"/>
      <c r="G3" s="319"/>
      <c r="H3" s="319"/>
      <c r="I3" s="319"/>
    </row>
    <row r="4" spans="1:15" ht="18.5" x14ac:dyDescent="0.45">
      <c r="A4" s="14"/>
      <c r="B4" s="17"/>
      <c r="C4" s="17"/>
      <c r="D4" s="119"/>
      <c r="E4" s="17"/>
      <c r="F4" s="17"/>
      <c r="G4" s="17"/>
      <c r="H4" s="17"/>
      <c r="I4" s="17"/>
    </row>
    <row r="5" spans="1:15" ht="30" customHeight="1" x14ac:dyDescent="0.35">
      <c r="A5" s="315" t="s">
        <v>744</v>
      </c>
      <c r="B5" s="316"/>
      <c r="C5" s="316"/>
      <c r="D5" s="316"/>
      <c r="E5" s="316"/>
      <c r="F5" s="316"/>
      <c r="G5" s="316"/>
      <c r="H5" s="316"/>
      <c r="I5" s="316"/>
      <c r="J5" s="316"/>
      <c r="K5" s="316"/>
      <c r="L5" s="316"/>
      <c r="M5" s="316"/>
      <c r="N5" s="316"/>
      <c r="O5" s="316"/>
    </row>
    <row r="6" spans="1:15" ht="18.5" x14ac:dyDescent="0.45">
      <c r="A6" s="112"/>
      <c r="B6" s="119"/>
      <c r="C6" s="119"/>
      <c r="D6" s="119"/>
      <c r="E6" s="119"/>
      <c r="F6" s="119"/>
      <c r="G6" s="119"/>
      <c r="H6" s="119"/>
      <c r="I6" s="119"/>
    </row>
    <row r="7" spans="1:15" ht="45" customHeight="1" x14ac:dyDescent="0.35">
      <c r="A7" s="30" t="s">
        <v>376</v>
      </c>
      <c r="B7" s="30" t="s">
        <v>377</v>
      </c>
      <c r="C7" s="30" t="s">
        <v>378</v>
      </c>
      <c r="D7" s="30" t="s">
        <v>741</v>
      </c>
      <c r="E7" s="30" t="s">
        <v>379</v>
      </c>
      <c r="F7" s="30" t="s">
        <v>380</v>
      </c>
      <c r="G7" s="30" t="s">
        <v>381</v>
      </c>
      <c r="H7" s="30" t="s">
        <v>643</v>
      </c>
      <c r="I7" s="30" t="s">
        <v>739</v>
      </c>
      <c r="J7" s="117" t="s">
        <v>539</v>
      </c>
      <c r="K7" s="30" t="s">
        <v>535</v>
      </c>
      <c r="L7" s="30" t="s">
        <v>529</v>
      </c>
      <c r="M7" s="30" t="s">
        <v>531</v>
      </c>
      <c r="N7" s="31" t="s">
        <v>526</v>
      </c>
      <c r="O7" s="31" t="s">
        <v>602</v>
      </c>
    </row>
    <row r="8" spans="1:15" ht="137.25" customHeight="1" x14ac:dyDescent="0.35">
      <c r="A8" s="120" t="s">
        <v>737</v>
      </c>
      <c r="B8" s="121" t="s">
        <v>736</v>
      </c>
      <c r="C8" s="122" t="s">
        <v>738</v>
      </c>
      <c r="D8" s="123" t="s">
        <v>742</v>
      </c>
      <c r="E8" s="113">
        <v>2014</v>
      </c>
      <c r="F8" s="113">
        <v>2019</v>
      </c>
      <c r="G8" s="118" t="s">
        <v>745</v>
      </c>
      <c r="H8" s="113" t="s">
        <v>320</v>
      </c>
      <c r="I8" s="115">
        <v>19708</v>
      </c>
      <c r="J8" s="115">
        <v>19708</v>
      </c>
      <c r="K8" s="116" t="s">
        <v>628</v>
      </c>
      <c r="L8" s="116" t="s">
        <v>545</v>
      </c>
      <c r="M8" s="116" t="s">
        <v>711</v>
      </c>
      <c r="N8" s="116" t="s">
        <v>740</v>
      </c>
      <c r="O8" s="116" t="s">
        <v>723</v>
      </c>
    </row>
    <row r="10" spans="1:15" x14ac:dyDescent="0.35">
      <c r="A10" t="s">
        <v>302</v>
      </c>
    </row>
  </sheetData>
  <mergeCells count="2">
    <mergeCell ref="A3:I3"/>
    <mergeCell ref="A5:O5"/>
  </mergeCells>
  <pageMargins left="0.7" right="0.7" top="0.78740157499999996" bottom="0.78740157499999996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zoomScaleNormal="100" workbookViewId="0"/>
  </sheetViews>
  <sheetFormatPr defaultRowHeight="14.5" x14ac:dyDescent="0.35"/>
  <cols>
    <col min="1" max="1" width="9.81640625" customWidth="1"/>
    <col min="2" max="2" width="13" style="1" customWidth="1"/>
    <col min="3" max="3" width="45.26953125" style="1" customWidth="1"/>
    <col min="4" max="4" width="9.1796875" style="1" customWidth="1"/>
    <col min="5" max="5" width="9.1796875" customWidth="1"/>
    <col min="6" max="6" width="23.7265625" style="1" customWidth="1"/>
    <col min="7" max="7" width="11.54296875" style="1" customWidth="1"/>
    <col min="8" max="8" width="13.7265625" style="1" customWidth="1"/>
    <col min="9" max="9" width="18.26953125" style="1" customWidth="1"/>
    <col min="10" max="10" width="13.7265625" customWidth="1"/>
    <col min="11" max="12" width="9.7265625" customWidth="1"/>
    <col min="13" max="13" width="17.453125" customWidth="1"/>
    <col min="14" max="14" width="15" customWidth="1"/>
    <col min="15" max="15" width="14.81640625" customWidth="1"/>
    <col min="16" max="16" width="16" customWidth="1"/>
    <col min="17" max="17" width="14.81640625" customWidth="1"/>
  </cols>
  <sheetData>
    <row r="1" spans="1:17" ht="18.5" x14ac:dyDescent="0.45">
      <c r="A1" s="142" t="s">
        <v>1050</v>
      </c>
      <c r="B1" s="143"/>
      <c r="C1" s="143"/>
      <c r="D1" s="143"/>
      <c r="E1" s="143"/>
      <c r="F1" s="143"/>
      <c r="G1" s="143"/>
      <c r="H1" s="143"/>
      <c r="I1" s="143"/>
    </row>
    <row r="3" spans="1:17" ht="18.5" x14ac:dyDescent="0.45">
      <c r="A3" s="299" t="s">
        <v>635</v>
      </c>
      <c r="B3" s="299"/>
      <c r="C3" s="299"/>
      <c r="D3" s="299"/>
      <c r="E3" s="299"/>
      <c r="F3" s="299"/>
      <c r="G3" s="297"/>
      <c r="H3" s="297"/>
      <c r="I3" s="23"/>
    </row>
    <row r="4" spans="1:17" ht="18.5" x14ac:dyDescent="0.45">
      <c r="A4" s="24"/>
      <c r="B4" s="24"/>
      <c r="C4" s="24"/>
      <c r="D4" s="24"/>
      <c r="E4" s="24"/>
      <c r="F4" s="24"/>
      <c r="G4" s="23"/>
      <c r="H4" s="24"/>
      <c r="I4" s="23"/>
    </row>
    <row r="5" spans="1:17" ht="43.5" customHeight="1" x14ac:dyDescent="0.35">
      <c r="A5" s="315" t="s">
        <v>623</v>
      </c>
      <c r="B5" s="316"/>
      <c r="C5" s="316"/>
      <c r="D5" s="316"/>
      <c r="E5" s="316"/>
      <c r="F5" s="316"/>
      <c r="G5" s="316"/>
      <c r="H5" s="316"/>
      <c r="I5" s="316"/>
      <c r="J5" s="316"/>
      <c r="K5" s="316"/>
      <c r="L5" s="316"/>
      <c r="M5" s="316"/>
      <c r="N5" s="316"/>
      <c r="O5" s="316"/>
      <c r="P5" s="316"/>
    </row>
    <row r="6" spans="1:17" ht="18.5" x14ac:dyDescent="0.45">
      <c r="A6" s="24"/>
      <c r="B6" s="24"/>
      <c r="C6" s="24"/>
      <c r="D6" s="24"/>
      <c r="E6" s="24"/>
      <c r="F6" s="24"/>
      <c r="G6" s="23"/>
      <c r="H6" s="24"/>
      <c r="I6" s="23"/>
    </row>
    <row r="7" spans="1:17" x14ac:dyDescent="0.35">
      <c r="A7" s="319" t="s">
        <v>563</v>
      </c>
      <c r="B7" s="319"/>
      <c r="C7" s="319"/>
      <c r="D7" s="319"/>
      <c r="E7" s="319"/>
    </row>
    <row r="8" spans="1:17" ht="18.5" x14ac:dyDescent="0.45">
      <c r="A8" s="27" t="s">
        <v>603</v>
      </c>
      <c r="B8" s="24"/>
      <c r="C8" s="22"/>
      <c r="D8" s="24"/>
    </row>
    <row r="9" spans="1:17" ht="18.5" x14ac:dyDescent="0.45">
      <c r="A9" s="27"/>
      <c r="B9" s="27"/>
      <c r="C9" s="22"/>
      <c r="D9" s="24"/>
    </row>
    <row r="10" spans="1:17" ht="60.75" customHeight="1" x14ac:dyDescent="0.35">
      <c r="A10" s="30" t="s">
        <v>376</v>
      </c>
      <c r="B10" s="30" t="s">
        <v>377</v>
      </c>
      <c r="C10" s="30" t="s">
        <v>378</v>
      </c>
      <c r="D10" s="30" t="s">
        <v>379</v>
      </c>
      <c r="E10" s="30" t="s">
        <v>380</v>
      </c>
      <c r="F10" s="30" t="s">
        <v>381</v>
      </c>
      <c r="G10" s="30" t="s">
        <v>643</v>
      </c>
      <c r="H10" s="30" t="s">
        <v>644</v>
      </c>
      <c r="I10" s="30" t="s">
        <v>517</v>
      </c>
      <c r="J10" s="30" t="s">
        <v>642</v>
      </c>
      <c r="K10" s="313" t="s">
        <v>539</v>
      </c>
      <c r="L10" s="314"/>
      <c r="M10" s="30" t="s">
        <v>535</v>
      </c>
      <c r="N10" s="30" t="s">
        <v>529</v>
      </c>
      <c r="O10" s="30" t="s">
        <v>531</v>
      </c>
      <c r="P10" s="31" t="s">
        <v>526</v>
      </c>
      <c r="Q10" s="31" t="s">
        <v>602</v>
      </c>
    </row>
    <row r="11" spans="1:17" ht="49.5" customHeight="1" x14ac:dyDescent="0.35">
      <c r="A11" s="67" t="s">
        <v>564</v>
      </c>
      <c r="B11" s="26" t="s">
        <v>565</v>
      </c>
      <c r="C11" s="85" t="s">
        <v>566</v>
      </c>
      <c r="D11" s="26">
        <v>2015</v>
      </c>
      <c r="E11" s="26">
        <v>2017</v>
      </c>
      <c r="F11" s="72" t="s">
        <v>568</v>
      </c>
      <c r="G11" s="64" t="s">
        <v>320</v>
      </c>
      <c r="H11" s="45">
        <v>3791</v>
      </c>
      <c r="I11" s="21" t="s">
        <v>569</v>
      </c>
      <c r="J11" s="45"/>
      <c r="K11" s="68"/>
      <c r="L11" s="45">
        <v>6493</v>
      </c>
      <c r="M11" s="64" t="s">
        <v>536</v>
      </c>
      <c r="N11" s="86" t="s">
        <v>551</v>
      </c>
      <c r="O11" s="86" t="s">
        <v>542</v>
      </c>
      <c r="P11" s="64" t="s">
        <v>76</v>
      </c>
      <c r="Q11" s="15"/>
    </row>
    <row r="12" spans="1:17" ht="39" x14ac:dyDescent="0.35">
      <c r="A12" s="67" t="s">
        <v>374</v>
      </c>
      <c r="B12" s="26" t="s">
        <v>316</v>
      </c>
      <c r="C12" s="73" t="s">
        <v>317</v>
      </c>
      <c r="D12" s="26" t="s">
        <v>318</v>
      </c>
      <c r="E12" s="26" t="s">
        <v>319</v>
      </c>
      <c r="F12" s="72" t="s">
        <v>599</v>
      </c>
      <c r="G12" s="54" t="s">
        <v>601</v>
      </c>
      <c r="H12" s="69"/>
      <c r="I12" s="100" t="s">
        <v>600</v>
      </c>
      <c r="J12" s="45">
        <v>4682</v>
      </c>
      <c r="K12" s="68"/>
      <c r="L12" s="45">
        <v>4682</v>
      </c>
      <c r="M12" s="64" t="s">
        <v>596</v>
      </c>
      <c r="N12" s="86" t="s">
        <v>597</v>
      </c>
      <c r="O12" s="86" t="s">
        <v>598</v>
      </c>
      <c r="P12" s="64" t="s">
        <v>150</v>
      </c>
      <c r="Q12" s="64" t="s">
        <v>627</v>
      </c>
    </row>
    <row r="13" spans="1:17" ht="29" x14ac:dyDescent="0.35">
      <c r="A13" s="67" t="s">
        <v>604</v>
      </c>
      <c r="B13" s="26" t="s">
        <v>321</v>
      </c>
      <c r="C13" s="73" t="s">
        <v>322</v>
      </c>
      <c r="D13" s="26" t="s">
        <v>318</v>
      </c>
      <c r="E13" s="26" t="s">
        <v>319</v>
      </c>
      <c r="F13" s="72" t="s">
        <v>624</v>
      </c>
      <c r="G13" s="54" t="s">
        <v>625</v>
      </c>
      <c r="H13" s="69"/>
      <c r="I13" s="100" t="s">
        <v>522</v>
      </c>
      <c r="J13" s="45">
        <v>2581</v>
      </c>
      <c r="K13" s="68"/>
      <c r="L13" s="45">
        <v>2581</v>
      </c>
      <c r="M13" s="64" t="s">
        <v>628</v>
      </c>
      <c r="N13" s="86" t="s">
        <v>597</v>
      </c>
      <c r="O13" s="86" t="s">
        <v>629</v>
      </c>
      <c r="P13" s="64" t="s">
        <v>630</v>
      </c>
      <c r="Q13" s="64" t="s">
        <v>626</v>
      </c>
    </row>
    <row r="14" spans="1:17" ht="43.5" x14ac:dyDescent="0.35">
      <c r="A14" s="67" t="s">
        <v>605</v>
      </c>
      <c r="B14" s="26" t="s">
        <v>324</v>
      </c>
      <c r="C14" s="73" t="s">
        <v>325</v>
      </c>
      <c r="D14" s="26" t="s">
        <v>318</v>
      </c>
      <c r="E14" s="26" t="s">
        <v>319</v>
      </c>
      <c r="F14" s="72" t="s">
        <v>631</v>
      </c>
      <c r="G14" s="54" t="s">
        <v>632</v>
      </c>
      <c r="H14" s="69"/>
      <c r="I14" s="100" t="s">
        <v>522</v>
      </c>
      <c r="J14" s="45">
        <v>2400</v>
      </c>
      <c r="K14" s="68"/>
      <c r="L14" s="45">
        <v>2400</v>
      </c>
      <c r="M14" s="86" t="s">
        <v>633</v>
      </c>
      <c r="N14" s="86" t="s">
        <v>634</v>
      </c>
      <c r="O14" s="86" t="s">
        <v>598</v>
      </c>
      <c r="P14" s="86" t="s">
        <v>76</v>
      </c>
      <c r="Q14" s="86" t="s">
        <v>76</v>
      </c>
    </row>
    <row r="15" spans="1:17" ht="39" x14ac:dyDescent="0.35">
      <c r="A15" s="67" t="s">
        <v>606</v>
      </c>
      <c r="B15" s="26" t="s">
        <v>326</v>
      </c>
      <c r="C15" s="73" t="s">
        <v>327</v>
      </c>
      <c r="D15" s="26" t="s">
        <v>318</v>
      </c>
      <c r="E15" s="26" t="s">
        <v>319</v>
      </c>
      <c r="F15" s="72" t="s">
        <v>639</v>
      </c>
      <c r="G15" s="54" t="s">
        <v>431</v>
      </c>
      <c r="H15" s="69"/>
      <c r="I15" s="100" t="s">
        <v>328</v>
      </c>
      <c r="J15" s="45">
        <v>5830</v>
      </c>
      <c r="K15" s="68"/>
      <c r="L15" s="45">
        <v>5830</v>
      </c>
      <c r="M15" s="64" t="s">
        <v>636</v>
      </c>
      <c r="N15" s="87" t="s">
        <v>637</v>
      </c>
      <c r="O15" s="86" t="s">
        <v>638</v>
      </c>
      <c r="P15" s="64" t="s">
        <v>63</v>
      </c>
      <c r="Q15" s="64" t="s">
        <v>640</v>
      </c>
    </row>
    <row r="16" spans="1:17" x14ac:dyDescent="0.35">
      <c r="A16" s="308" t="s">
        <v>607</v>
      </c>
      <c r="B16" s="309" t="s">
        <v>329</v>
      </c>
      <c r="C16" s="323" t="s">
        <v>330</v>
      </c>
      <c r="D16" s="309" t="s">
        <v>318</v>
      </c>
      <c r="E16" s="309" t="s">
        <v>331</v>
      </c>
      <c r="F16" s="323" t="s">
        <v>332</v>
      </c>
      <c r="G16" s="312" t="s">
        <v>320</v>
      </c>
      <c r="H16" s="327">
        <v>2950</v>
      </c>
      <c r="I16" s="322" t="s">
        <v>522</v>
      </c>
      <c r="J16" s="302">
        <v>7447</v>
      </c>
      <c r="K16" s="68" t="s">
        <v>90</v>
      </c>
      <c r="L16" s="45">
        <v>6991</v>
      </c>
      <c r="M16" s="301" t="s">
        <v>641</v>
      </c>
      <c r="N16" s="305" t="s">
        <v>538</v>
      </c>
      <c r="O16" s="305" t="s">
        <v>545</v>
      </c>
      <c r="P16" s="301" t="s">
        <v>91</v>
      </c>
      <c r="Q16" s="301" t="s">
        <v>646</v>
      </c>
    </row>
    <row r="17" spans="1:17" x14ac:dyDescent="0.35">
      <c r="A17" s="303"/>
      <c r="B17" s="309"/>
      <c r="C17" s="323"/>
      <c r="D17" s="309"/>
      <c r="E17" s="309"/>
      <c r="F17" s="323"/>
      <c r="G17" s="312"/>
      <c r="H17" s="304"/>
      <c r="I17" s="322"/>
      <c r="J17" s="303"/>
      <c r="K17" s="68" t="s">
        <v>645</v>
      </c>
      <c r="L17" s="45">
        <v>7790</v>
      </c>
      <c r="M17" s="301"/>
      <c r="N17" s="301"/>
      <c r="O17" s="301"/>
      <c r="P17" s="301"/>
      <c r="Q17" s="301"/>
    </row>
    <row r="18" spans="1:17" ht="18.75" customHeight="1" x14ac:dyDescent="0.35">
      <c r="A18" s="308" t="s">
        <v>608</v>
      </c>
      <c r="B18" s="309" t="s">
        <v>333</v>
      </c>
      <c r="C18" s="323" t="s">
        <v>334</v>
      </c>
      <c r="D18" s="309" t="s">
        <v>318</v>
      </c>
      <c r="E18" s="309" t="s">
        <v>319</v>
      </c>
      <c r="F18" s="323" t="s">
        <v>335</v>
      </c>
      <c r="G18" s="312" t="s">
        <v>649</v>
      </c>
      <c r="H18" s="325">
        <v>5700</v>
      </c>
      <c r="I18" s="100" t="s">
        <v>650</v>
      </c>
      <c r="J18" s="45">
        <v>419</v>
      </c>
      <c r="K18" s="68" t="s">
        <v>651</v>
      </c>
      <c r="L18" s="45">
        <v>703</v>
      </c>
      <c r="M18" s="301" t="s">
        <v>628</v>
      </c>
      <c r="N18" s="305" t="s">
        <v>647</v>
      </c>
      <c r="O18" s="305" t="s">
        <v>648</v>
      </c>
      <c r="P18" s="301" t="s">
        <v>91</v>
      </c>
      <c r="Q18" s="301" t="s">
        <v>653</v>
      </c>
    </row>
    <row r="19" spans="1:17" x14ac:dyDescent="0.35">
      <c r="A19" s="303"/>
      <c r="B19" s="309"/>
      <c r="C19" s="323"/>
      <c r="D19" s="309"/>
      <c r="E19" s="309"/>
      <c r="F19" s="323"/>
      <c r="G19" s="312"/>
      <c r="H19" s="326"/>
      <c r="I19" s="322" t="s">
        <v>524</v>
      </c>
      <c r="J19" s="320">
        <v>3000</v>
      </c>
      <c r="K19" s="68" t="s">
        <v>652</v>
      </c>
      <c r="L19" s="45">
        <v>6000</v>
      </c>
      <c r="M19" s="301"/>
      <c r="N19" s="301"/>
      <c r="O19" s="301"/>
      <c r="P19" s="301"/>
      <c r="Q19" s="301"/>
    </row>
    <row r="20" spans="1:17" x14ac:dyDescent="0.35">
      <c r="A20" s="303"/>
      <c r="B20" s="309"/>
      <c r="C20" s="323"/>
      <c r="D20" s="309"/>
      <c r="E20" s="309"/>
      <c r="F20" s="323"/>
      <c r="G20" s="312"/>
      <c r="H20" s="326"/>
      <c r="I20" s="322"/>
      <c r="J20" s="321"/>
      <c r="K20" s="68" t="s">
        <v>60</v>
      </c>
      <c r="L20" s="45">
        <v>10500</v>
      </c>
      <c r="M20" s="301"/>
      <c r="N20" s="301"/>
      <c r="O20" s="301"/>
      <c r="P20" s="301"/>
      <c r="Q20" s="301"/>
    </row>
    <row r="21" spans="1:17" x14ac:dyDescent="0.35">
      <c r="A21" s="308" t="s">
        <v>609</v>
      </c>
      <c r="B21" s="309" t="s">
        <v>336</v>
      </c>
      <c r="C21" s="323" t="s">
        <v>337</v>
      </c>
      <c r="D21" s="309" t="s">
        <v>318</v>
      </c>
      <c r="E21" s="309" t="s">
        <v>319</v>
      </c>
      <c r="F21" s="323" t="s">
        <v>338</v>
      </c>
      <c r="G21" s="312" t="s">
        <v>320</v>
      </c>
      <c r="H21" s="328">
        <v>5955</v>
      </c>
      <c r="I21" s="322" t="s">
        <v>522</v>
      </c>
      <c r="J21" s="330">
        <v>11805</v>
      </c>
      <c r="K21" s="68" t="s">
        <v>656</v>
      </c>
      <c r="L21" s="68">
        <v>17823</v>
      </c>
      <c r="M21" s="301" t="s">
        <v>636</v>
      </c>
      <c r="N21" s="305" t="s">
        <v>557</v>
      </c>
      <c r="O21" s="305" t="s">
        <v>654</v>
      </c>
      <c r="P21" s="301" t="s">
        <v>63</v>
      </c>
      <c r="Q21" s="301" t="s">
        <v>655</v>
      </c>
    </row>
    <row r="22" spans="1:17" ht="33" customHeight="1" x14ac:dyDescent="0.35">
      <c r="A22" s="303"/>
      <c r="B22" s="309"/>
      <c r="C22" s="323"/>
      <c r="D22" s="309"/>
      <c r="E22" s="309"/>
      <c r="F22" s="323"/>
      <c r="G22" s="312"/>
      <c r="H22" s="329"/>
      <c r="I22" s="322"/>
      <c r="J22" s="331"/>
      <c r="K22" s="84" t="s">
        <v>645</v>
      </c>
      <c r="L22" s="84">
        <v>11805</v>
      </c>
      <c r="M22" s="301"/>
      <c r="N22" s="301"/>
      <c r="O22" s="301"/>
      <c r="P22" s="301"/>
      <c r="Q22" s="301"/>
    </row>
    <row r="23" spans="1:17" ht="52" x14ac:dyDescent="0.35">
      <c r="A23" s="70" t="s">
        <v>375</v>
      </c>
      <c r="B23" s="28" t="s">
        <v>339</v>
      </c>
      <c r="C23" s="73" t="s">
        <v>340</v>
      </c>
      <c r="D23" s="28" t="s">
        <v>341</v>
      </c>
      <c r="E23" s="28" t="s">
        <v>342</v>
      </c>
      <c r="F23" s="73" t="s">
        <v>343</v>
      </c>
      <c r="G23" s="71" t="s">
        <v>659</v>
      </c>
      <c r="H23" s="79">
        <v>2400</v>
      </c>
      <c r="I23" s="100" t="s">
        <v>660</v>
      </c>
      <c r="J23" s="68"/>
      <c r="K23" s="68"/>
      <c r="L23" s="75">
        <v>6000</v>
      </c>
      <c r="M23" s="64" t="s">
        <v>540</v>
      </c>
      <c r="N23" s="86" t="s">
        <v>657</v>
      </c>
      <c r="O23" s="86" t="s">
        <v>647</v>
      </c>
      <c r="P23" s="64" t="s">
        <v>76</v>
      </c>
      <c r="Q23" s="64" t="s">
        <v>658</v>
      </c>
    </row>
    <row r="24" spans="1:17" ht="39" x14ac:dyDescent="0.35">
      <c r="A24" s="70" t="s">
        <v>610</v>
      </c>
      <c r="B24" s="28" t="s">
        <v>344</v>
      </c>
      <c r="C24" s="73" t="s">
        <v>345</v>
      </c>
      <c r="D24" s="28" t="s">
        <v>319</v>
      </c>
      <c r="E24" s="28" t="s">
        <v>346</v>
      </c>
      <c r="F24" s="53" t="s">
        <v>347</v>
      </c>
      <c r="G24" s="71" t="s">
        <v>348</v>
      </c>
      <c r="H24" s="79">
        <v>7300</v>
      </c>
      <c r="I24" s="100" t="s">
        <v>664</v>
      </c>
      <c r="J24" s="68"/>
      <c r="K24" s="68"/>
      <c r="L24" s="75">
        <v>14360</v>
      </c>
      <c r="M24" s="64" t="s">
        <v>661</v>
      </c>
      <c r="N24" s="86" t="s">
        <v>662</v>
      </c>
      <c r="O24" s="86" t="s">
        <v>663</v>
      </c>
      <c r="P24" s="86" t="s">
        <v>87</v>
      </c>
      <c r="Q24" s="64" t="s">
        <v>665</v>
      </c>
    </row>
    <row r="25" spans="1:17" ht="39" x14ac:dyDescent="0.35">
      <c r="A25" s="70" t="s">
        <v>611</v>
      </c>
      <c r="B25" s="28" t="s">
        <v>349</v>
      </c>
      <c r="C25" s="73" t="s">
        <v>350</v>
      </c>
      <c r="D25" s="28" t="s">
        <v>319</v>
      </c>
      <c r="E25" s="28" t="s">
        <v>346</v>
      </c>
      <c r="F25" s="53" t="s">
        <v>347</v>
      </c>
      <c r="G25" s="71" t="s">
        <v>348</v>
      </c>
      <c r="H25" s="79">
        <v>6930</v>
      </c>
      <c r="I25" s="100" t="s">
        <v>664</v>
      </c>
      <c r="J25" s="68"/>
      <c r="K25" s="68"/>
      <c r="L25" s="74">
        <v>13880</v>
      </c>
      <c r="M25" s="64" t="s">
        <v>661</v>
      </c>
      <c r="N25" s="86" t="s">
        <v>542</v>
      </c>
      <c r="O25" s="86" t="s">
        <v>551</v>
      </c>
      <c r="P25" s="64" t="s">
        <v>87</v>
      </c>
      <c r="Q25" s="64" t="s">
        <v>666</v>
      </c>
    </row>
    <row r="26" spans="1:17" ht="18" customHeight="1" x14ac:dyDescent="0.35">
      <c r="A26" s="308" t="s">
        <v>612</v>
      </c>
      <c r="B26" s="309" t="s">
        <v>351</v>
      </c>
      <c r="C26" s="323" t="s">
        <v>352</v>
      </c>
      <c r="D26" s="309" t="s">
        <v>319</v>
      </c>
      <c r="E26" s="309" t="s">
        <v>342</v>
      </c>
      <c r="F26" s="332" t="s">
        <v>244</v>
      </c>
      <c r="G26" s="312" t="s">
        <v>320</v>
      </c>
      <c r="H26" s="325">
        <v>13629</v>
      </c>
      <c r="I26" s="322" t="s">
        <v>328</v>
      </c>
      <c r="J26" s="320">
        <v>3315</v>
      </c>
      <c r="K26" s="68" t="s">
        <v>61</v>
      </c>
      <c r="L26" s="68">
        <v>28526</v>
      </c>
      <c r="M26" s="305" t="s">
        <v>667</v>
      </c>
      <c r="N26" s="305" t="s">
        <v>598</v>
      </c>
      <c r="O26" s="305" t="s">
        <v>597</v>
      </c>
      <c r="P26" s="301" t="s">
        <v>63</v>
      </c>
      <c r="Q26" s="301" t="s">
        <v>668</v>
      </c>
    </row>
    <row r="27" spans="1:17" ht="18" customHeight="1" x14ac:dyDescent="0.35">
      <c r="A27" s="303"/>
      <c r="B27" s="309"/>
      <c r="C27" s="323"/>
      <c r="D27" s="309"/>
      <c r="E27" s="309"/>
      <c r="F27" s="333"/>
      <c r="G27" s="312"/>
      <c r="H27" s="326"/>
      <c r="I27" s="322"/>
      <c r="J27" s="321"/>
      <c r="K27" s="68" t="s">
        <v>52</v>
      </c>
      <c r="L27" s="68">
        <v>3315</v>
      </c>
      <c r="M27" s="301"/>
      <c r="N27" s="301"/>
      <c r="O27" s="301"/>
      <c r="P27" s="301"/>
      <c r="Q27" s="301"/>
    </row>
    <row r="28" spans="1:17" ht="21" customHeight="1" x14ac:dyDescent="0.35">
      <c r="A28" s="308" t="s">
        <v>613</v>
      </c>
      <c r="B28" s="309" t="s">
        <v>353</v>
      </c>
      <c r="C28" s="323" t="s">
        <v>354</v>
      </c>
      <c r="D28" s="309" t="s">
        <v>319</v>
      </c>
      <c r="E28" s="309" t="s">
        <v>346</v>
      </c>
      <c r="F28" s="324" t="s">
        <v>323</v>
      </c>
      <c r="G28" s="312" t="s">
        <v>320</v>
      </c>
      <c r="H28" s="325">
        <v>3304</v>
      </c>
      <c r="I28" s="322" t="s">
        <v>669</v>
      </c>
      <c r="J28" s="320">
        <v>1307</v>
      </c>
      <c r="K28" s="68" t="s">
        <v>645</v>
      </c>
      <c r="L28" s="68">
        <v>3304</v>
      </c>
      <c r="M28" s="310" t="s">
        <v>533</v>
      </c>
      <c r="N28" s="305" t="s">
        <v>657</v>
      </c>
      <c r="O28" s="305" t="s">
        <v>597</v>
      </c>
      <c r="P28" s="301" t="s">
        <v>76</v>
      </c>
      <c r="Q28" s="301" t="s">
        <v>671</v>
      </c>
    </row>
    <row r="29" spans="1:17" ht="21" customHeight="1" x14ac:dyDescent="0.35">
      <c r="A29" s="303"/>
      <c r="B29" s="309"/>
      <c r="C29" s="323"/>
      <c r="D29" s="309"/>
      <c r="E29" s="309"/>
      <c r="F29" s="324"/>
      <c r="G29" s="312"/>
      <c r="H29" s="326"/>
      <c r="I29" s="322"/>
      <c r="J29" s="321"/>
      <c r="K29" s="68" t="s">
        <v>670</v>
      </c>
      <c r="L29" s="68">
        <v>3312</v>
      </c>
      <c r="M29" s="301"/>
      <c r="N29" s="301"/>
      <c r="O29" s="301"/>
      <c r="P29" s="301"/>
      <c r="Q29" s="301"/>
    </row>
    <row r="30" spans="1:17" ht="58" x14ac:dyDescent="0.35">
      <c r="A30" s="70" t="s">
        <v>614</v>
      </c>
      <c r="B30" s="28" t="s">
        <v>355</v>
      </c>
      <c r="C30" s="73" t="s">
        <v>356</v>
      </c>
      <c r="D30" s="28" t="s">
        <v>319</v>
      </c>
      <c r="E30" s="28" t="s">
        <v>342</v>
      </c>
      <c r="F30" s="29" t="s">
        <v>323</v>
      </c>
      <c r="G30" s="78" t="s">
        <v>320</v>
      </c>
      <c r="H30" s="79">
        <v>7110</v>
      </c>
      <c r="I30" s="100" t="s">
        <v>674</v>
      </c>
      <c r="J30" s="80"/>
      <c r="K30" s="68"/>
      <c r="L30" s="80">
        <v>8264</v>
      </c>
      <c r="M30" s="89" t="s">
        <v>641</v>
      </c>
      <c r="N30" s="88" t="s">
        <v>545</v>
      </c>
      <c r="O30" s="88" t="s">
        <v>557</v>
      </c>
      <c r="P30" s="83" t="s">
        <v>150</v>
      </c>
      <c r="Q30" s="83" t="s">
        <v>672</v>
      </c>
    </row>
    <row r="31" spans="1:17" ht="58" x14ac:dyDescent="0.35">
      <c r="A31" s="70" t="s">
        <v>615</v>
      </c>
      <c r="B31" s="28" t="s">
        <v>357</v>
      </c>
      <c r="C31" s="73" t="s">
        <v>358</v>
      </c>
      <c r="D31" s="28" t="s">
        <v>319</v>
      </c>
      <c r="E31" s="28" t="s">
        <v>342</v>
      </c>
      <c r="F31" s="29" t="s">
        <v>323</v>
      </c>
      <c r="G31" s="78" t="s">
        <v>320</v>
      </c>
      <c r="H31" s="79">
        <v>2926</v>
      </c>
      <c r="I31" s="100" t="s">
        <v>675</v>
      </c>
      <c r="J31" s="80"/>
      <c r="K31" s="68"/>
      <c r="L31" s="80">
        <v>3732</v>
      </c>
      <c r="M31" s="88" t="s">
        <v>676</v>
      </c>
      <c r="N31" s="88" t="s">
        <v>545</v>
      </c>
      <c r="O31" s="88" t="s">
        <v>544</v>
      </c>
      <c r="P31" s="83" t="s">
        <v>106</v>
      </c>
      <c r="Q31" s="83" t="s">
        <v>677</v>
      </c>
    </row>
    <row r="32" spans="1:17" ht="58" x14ac:dyDescent="0.35">
      <c r="A32" s="70" t="s">
        <v>616</v>
      </c>
      <c r="B32" s="28" t="s">
        <v>359</v>
      </c>
      <c r="C32" s="73" t="s">
        <v>360</v>
      </c>
      <c r="D32" s="28" t="s">
        <v>341</v>
      </c>
      <c r="E32" s="28" t="s">
        <v>346</v>
      </c>
      <c r="F32" s="29" t="s">
        <v>323</v>
      </c>
      <c r="G32" s="78" t="s">
        <v>320</v>
      </c>
      <c r="H32" s="79">
        <v>5839</v>
      </c>
      <c r="I32" s="100" t="s">
        <v>170</v>
      </c>
      <c r="J32" s="80"/>
      <c r="K32" s="68"/>
      <c r="L32" s="80">
        <v>5839</v>
      </c>
      <c r="M32" s="83" t="s">
        <v>678</v>
      </c>
      <c r="N32" s="88" t="s">
        <v>679</v>
      </c>
      <c r="O32" s="88" t="s">
        <v>680</v>
      </c>
      <c r="P32" s="83" t="s">
        <v>106</v>
      </c>
      <c r="Q32" s="83" t="s">
        <v>183</v>
      </c>
    </row>
    <row r="33" spans="1:19" ht="18" customHeight="1" x14ac:dyDescent="0.35">
      <c r="A33" s="308" t="s">
        <v>617</v>
      </c>
      <c r="B33" s="309" t="s">
        <v>361</v>
      </c>
      <c r="C33" s="323" t="s">
        <v>362</v>
      </c>
      <c r="D33" s="309" t="s">
        <v>319</v>
      </c>
      <c r="E33" s="309" t="s">
        <v>346</v>
      </c>
      <c r="F33" s="324" t="s">
        <v>323</v>
      </c>
      <c r="G33" s="312" t="s">
        <v>320</v>
      </c>
      <c r="H33" s="325">
        <v>4360</v>
      </c>
      <c r="I33" s="322" t="s">
        <v>332</v>
      </c>
      <c r="J33" s="320">
        <v>1080</v>
      </c>
      <c r="K33" s="68" t="s">
        <v>645</v>
      </c>
      <c r="L33" s="80">
        <v>4640</v>
      </c>
      <c r="M33" s="305" t="s">
        <v>681</v>
      </c>
      <c r="N33" s="305" t="s">
        <v>682</v>
      </c>
      <c r="O33" s="305" t="s">
        <v>545</v>
      </c>
      <c r="P33" s="301" t="s">
        <v>106</v>
      </c>
      <c r="Q33" s="301" t="s">
        <v>683</v>
      </c>
    </row>
    <row r="34" spans="1:19" ht="18" customHeight="1" x14ac:dyDescent="0.35">
      <c r="A34" s="303"/>
      <c r="B34" s="309"/>
      <c r="C34" s="323"/>
      <c r="D34" s="309"/>
      <c r="E34" s="309"/>
      <c r="F34" s="324"/>
      <c r="G34" s="312"/>
      <c r="H34" s="326"/>
      <c r="I34" s="322"/>
      <c r="J34" s="321"/>
      <c r="K34" s="68" t="s">
        <v>90</v>
      </c>
      <c r="L34" s="80">
        <v>2163</v>
      </c>
      <c r="M34" s="301"/>
      <c r="N34" s="301"/>
      <c r="O34" s="301"/>
      <c r="P34" s="301"/>
      <c r="Q34" s="301"/>
    </row>
    <row r="35" spans="1:19" ht="18" customHeight="1" x14ac:dyDescent="0.35">
      <c r="A35" s="308" t="s">
        <v>618</v>
      </c>
      <c r="B35" s="309" t="s">
        <v>363</v>
      </c>
      <c r="C35" s="323" t="s">
        <v>364</v>
      </c>
      <c r="D35" s="309" t="s">
        <v>319</v>
      </c>
      <c r="E35" s="309" t="s">
        <v>346</v>
      </c>
      <c r="F35" s="324" t="s">
        <v>323</v>
      </c>
      <c r="G35" s="312" t="s">
        <v>320</v>
      </c>
      <c r="H35" s="325">
        <v>5935</v>
      </c>
      <c r="I35" s="322" t="s">
        <v>332</v>
      </c>
      <c r="J35" s="320">
        <v>1309</v>
      </c>
      <c r="K35" s="68" t="s">
        <v>645</v>
      </c>
      <c r="L35" s="80">
        <v>6447</v>
      </c>
      <c r="M35" s="305" t="s">
        <v>681</v>
      </c>
      <c r="N35" s="311" t="s">
        <v>545</v>
      </c>
      <c r="O35" s="311" t="s">
        <v>634</v>
      </c>
      <c r="P35" s="301" t="s">
        <v>91</v>
      </c>
      <c r="Q35" s="301" t="s">
        <v>180</v>
      </c>
    </row>
    <row r="36" spans="1:19" ht="18" customHeight="1" x14ac:dyDescent="0.35">
      <c r="A36" s="303"/>
      <c r="B36" s="309"/>
      <c r="C36" s="323"/>
      <c r="D36" s="309"/>
      <c r="E36" s="309"/>
      <c r="F36" s="324"/>
      <c r="G36" s="312"/>
      <c r="H36" s="326"/>
      <c r="I36" s="322"/>
      <c r="J36" s="321"/>
      <c r="K36" s="68" t="s">
        <v>90</v>
      </c>
      <c r="L36" s="80">
        <v>2717</v>
      </c>
      <c r="M36" s="301"/>
      <c r="N36" s="301"/>
      <c r="O36" s="301"/>
      <c r="P36" s="301"/>
      <c r="Q36" s="301"/>
    </row>
    <row r="37" spans="1:19" ht="58" x14ac:dyDescent="0.35">
      <c r="A37" s="81" t="s">
        <v>619</v>
      </c>
      <c r="B37" s="76" t="s">
        <v>365</v>
      </c>
      <c r="C37" s="82" t="s">
        <v>366</v>
      </c>
      <c r="D37" s="76" t="s">
        <v>319</v>
      </c>
      <c r="E37" s="76" t="s">
        <v>346</v>
      </c>
      <c r="F37" s="77" t="s">
        <v>323</v>
      </c>
      <c r="G37" s="78" t="s">
        <v>320</v>
      </c>
      <c r="H37" s="79">
        <v>5220</v>
      </c>
      <c r="I37" s="100" t="s">
        <v>684</v>
      </c>
      <c r="J37" s="80"/>
      <c r="K37" s="68"/>
      <c r="L37" s="80">
        <v>5900</v>
      </c>
      <c r="M37" s="83" t="s">
        <v>681</v>
      </c>
      <c r="N37" s="88" t="s">
        <v>685</v>
      </c>
      <c r="O37" s="88" t="s">
        <v>547</v>
      </c>
      <c r="P37" s="89" t="s">
        <v>91</v>
      </c>
      <c r="Q37" s="89" t="s">
        <v>214</v>
      </c>
    </row>
    <row r="38" spans="1:19" ht="58" x14ac:dyDescent="0.35">
      <c r="A38" s="81" t="s">
        <v>620</v>
      </c>
      <c r="B38" s="76" t="s">
        <v>367</v>
      </c>
      <c r="C38" s="82" t="s">
        <v>368</v>
      </c>
      <c r="D38" s="76" t="s">
        <v>341</v>
      </c>
      <c r="E38" s="76" t="s">
        <v>346</v>
      </c>
      <c r="F38" s="77" t="s">
        <v>323</v>
      </c>
      <c r="G38" s="78" t="s">
        <v>320</v>
      </c>
      <c r="H38" s="79">
        <v>6842</v>
      </c>
      <c r="I38" s="100" t="s">
        <v>686</v>
      </c>
      <c r="J38" s="80"/>
      <c r="K38" s="68"/>
      <c r="L38" s="80">
        <v>8564</v>
      </c>
      <c r="M38" s="83" t="s">
        <v>681</v>
      </c>
      <c r="N38" s="87" t="s">
        <v>682</v>
      </c>
      <c r="O38" s="87" t="s">
        <v>680</v>
      </c>
      <c r="P38" s="89" t="s">
        <v>106</v>
      </c>
      <c r="Q38" s="89" t="s">
        <v>646</v>
      </c>
    </row>
    <row r="39" spans="1:19" ht="58" x14ac:dyDescent="0.35">
      <c r="A39" s="81" t="s">
        <v>621</v>
      </c>
      <c r="B39" s="76" t="s">
        <v>369</v>
      </c>
      <c r="C39" s="82" t="s">
        <v>370</v>
      </c>
      <c r="D39" s="76" t="s">
        <v>319</v>
      </c>
      <c r="E39" s="76" t="s">
        <v>342</v>
      </c>
      <c r="F39" s="77" t="s">
        <v>371</v>
      </c>
      <c r="G39" s="78" t="s">
        <v>320</v>
      </c>
      <c r="H39" s="79">
        <v>3462</v>
      </c>
      <c r="I39" s="100" t="s">
        <v>687</v>
      </c>
      <c r="J39" s="80"/>
      <c r="K39" s="68"/>
      <c r="L39" s="80">
        <v>3462</v>
      </c>
      <c r="M39" s="83" t="s">
        <v>681</v>
      </c>
      <c r="N39" s="87" t="s">
        <v>688</v>
      </c>
      <c r="O39" s="87" t="s">
        <v>647</v>
      </c>
      <c r="P39" s="89" t="s">
        <v>91</v>
      </c>
      <c r="Q39" s="89" t="s">
        <v>646</v>
      </c>
    </row>
    <row r="40" spans="1:19" ht="58" x14ac:dyDescent="0.35">
      <c r="A40" s="81" t="s">
        <v>622</v>
      </c>
      <c r="B40" s="76" t="s">
        <v>372</v>
      </c>
      <c r="C40" s="82" t="s">
        <v>373</v>
      </c>
      <c r="D40" s="76" t="s">
        <v>319</v>
      </c>
      <c r="E40" s="76" t="s">
        <v>346</v>
      </c>
      <c r="F40" s="77" t="s">
        <v>323</v>
      </c>
      <c r="G40" s="78" t="s">
        <v>320</v>
      </c>
      <c r="H40" s="79">
        <v>5750</v>
      </c>
      <c r="I40" s="100" t="s">
        <v>684</v>
      </c>
      <c r="J40" s="80"/>
      <c r="K40" s="68"/>
      <c r="L40" s="80">
        <v>6500</v>
      </c>
      <c r="M40" s="89" t="s">
        <v>681</v>
      </c>
      <c r="N40" s="87" t="s">
        <v>548</v>
      </c>
      <c r="O40" s="88" t="s">
        <v>638</v>
      </c>
      <c r="P40" s="89" t="s">
        <v>139</v>
      </c>
      <c r="Q40" s="89" t="s">
        <v>683</v>
      </c>
    </row>
    <row r="41" spans="1:19" x14ac:dyDescent="0.35">
      <c r="A41" s="34"/>
      <c r="D41" s="65"/>
      <c r="E41" s="2"/>
      <c r="J41" s="101"/>
    </row>
    <row r="42" spans="1:19" x14ac:dyDescent="0.35">
      <c r="A42" s="34" t="s">
        <v>302</v>
      </c>
      <c r="D42" s="65"/>
      <c r="E42" s="2"/>
      <c r="J42" s="101"/>
    </row>
    <row r="43" spans="1:19" x14ac:dyDescent="0.35">
      <c r="A43" s="34"/>
    </row>
    <row r="44" spans="1:19" x14ac:dyDescent="0.35">
      <c r="A44" s="34"/>
      <c r="F44" s="316"/>
      <c r="G44" s="316"/>
      <c r="H44" s="316"/>
      <c r="I44" s="316"/>
      <c r="J44" s="316"/>
      <c r="K44" s="316"/>
      <c r="L44" s="316"/>
      <c r="M44" s="316"/>
      <c r="N44" s="316"/>
      <c r="O44" s="316"/>
      <c r="P44" s="316"/>
      <c r="Q44" s="316"/>
      <c r="R44" s="316"/>
      <c r="S44" s="316"/>
    </row>
  </sheetData>
  <autoFilter ref="A10:S40">
    <filterColumn colId="10" showButton="0"/>
  </autoFilter>
  <mergeCells count="110">
    <mergeCell ref="Q28:Q29"/>
    <mergeCell ref="P26:P27"/>
    <mergeCell ref="Q26:Q27"/>
    <mergeCell ref="B28:B29"/>
    <mergeCell ref="A28:A29"/>
    <mergeCell ref="C28:C29"/>
    <mergeCell ref="D28:D29"/>
    <mergeCell ref="E28:E29"/>
    <mergeCell ref="F28:F29"/>
    <mergeCell ref="G28:G29"/>
    <mergeCell ref="I28:I29"/>
    <mergeCell ref="H28:H29"/>
    <mergeCell ref="J28:J29"/>
    <mergeCell ref="M28:M29"/>
    <mergeCell ref="N28:N29"/>
    <mergeCell ref="O28:O29"/>
    <mergeCell ref="C26:C27"/>
    <mergeCell ref="D26:D27"/>
    <mergeCell ref="E26:E27"/>
    <mergeCell ref="F26:F27"/>
    <mergeCell ref="G26:G27"/>
    <mergeCell ref="H26:H27"/>
    <mergeCell ref="I26:I27"/>
    <mergeCell ref="M26:M27"/>
    <mergeCell ref="Q16:Q17"/>
    <mergeCell ref="P18:P20"/>
    <mergeCell ref="Q18:Q20"/>
    <mergeCell ref="M18:M20"/>
    <mergeCell ref="N18:N20"/>
    <mergeCell ref="Q21:Q22"/>
    <mergeCell ref="A5:P5"/>
    <mergeCell ref="F44:S44"/>
    <mergeCell ref="A7:E7"/>
    <mergeCell ref="K10:L10"/>
    <mergeCell ref="A16:A17"/>
    <mergeCell ref="C16:C17"/>
    <mergeCell ref="B16:B17"/>
    <mergeCell ref="A21:A22"/>
    <mergeCell ref="B21:B22"/>
    <mergeCell ref="C21:C22"/>
    <mergeCell ref="D21:D22"/>
    <mergeCell ref="E21:E22"/>
    <mergeCell ref="F21:F22"/>
    <mergeCell ref="G21:G22"/>
    <mergeCell ref="O26:O27"/>
    <mergeCell ref="H21:H22"/>
    <mergeCell ref="J21:J22"/>
    <mergeCell ref="P28:P29"/>
    <mergeCell ref="N26:N27"/>
    <mergeCell ref="O21:O22"/>
    <mergeCell ref="F16:F17"/>
    <mergeCell ref="G16:G17"/>
    <mergeCell ref="I16:I17"/>
    <mergeCell ref="H16:H17"/>
    <mergeCell ref="H33:H34"/>
    <mergeCell ref="J33:J34"/>
    <mergeCell ref="I33:I34"/>
    <mergeCell ref="P21:P22"/>
    <mergeCell ref="J16:J17"/>
    <mergeCell ref="M16:M17"/>
    <mergeCell ref="N16:N17"/>
    <mergeCell ref="O16:O17"/>
    <mergeCell ref="O18:O20"/>
    <mergeCell ref="P16:P17"/>
    <mergeCell ref="I21:I22"/>
    <mergeCell ref="M21:M22"/>
    <mergeCell ref="N21:N22"/>
    <mergeCell ref="A33:A34"/>
    <mergeCell ref="B33:B34"/>
    <mergeCell ref="C33:C34"/>
    <mergeCell ref="D33:D34"/>
    <mergeCell ref="E33:E34"/>
    <mergeCell ref="G18:G20"/>
    <mergeCell ref="H18:H20"/>
    <mergeCell ref="I19:I20"/>
    <mergeCell ref="J19:J20"/>
    <mergeCell ref="A18:A20"/>
    <mergeCell ref="B18:B20"/>
    <mergeCell ref="C18:C20"/>
    <mergeCell ref="D18:D20"/>
    <mergeCell ref="E18:E20"/>
    <mergeCell ref="F18:F20"/>
    <mergeCell ref="A26:A27"/>
    <mergeCell ref="J26:J27"/>
    <mergeCell ref="G33:G34"/>
    <mergeCell ref="B26:B27"/>
    <mergeCell ref="J35:J36"/>
    <mergeCell ref="A3:H3"/>
    <mergeCell ref="M35:M36"/>
    <mergeCell ref="N35:N36"/>
    <mergeCell ref="O35:O36"/>
    <mergeCell ref="P35:P36"/>
    <mergeCell ref="Q35:Q36"/>
    <mergeCell ref="I35:I36"/>
    <mergeCell ref="A35:A36"/>
    <mergeCell ref="B35:B36"/>
    <mergeCell ref="C35:C36"/>
    <mergeCell ref="D35:D36"/>
    <mergeCell ref="E35:E36"/>
    <mergeCell ref="F35:F36"/>
    <mergeCell ref="G35:G36"/>
    <mergeCell ref="H35:H36"/>
    <mergeCell ref="M33:M34"/>
    <mergeCell ref="N33:N34"/>
    <mergeCell ref="O33:O34"/>
    <mergeCell ref="P33:P34"/>
    <mergeCell ref="Q33:Q34"/>
    <mergeCell ref="F33:F34"/>
    <mergeCell ref="D16:D17"/>
    <mergeCell ref="E16:E17"/>
  </mergeCells>
  <hyperlinks>
    <hyperlink ref="A12" r:id="rId1"/>
    <hyperlink ref="A11" r:id="rId2"/>
    <hyperlink ref="A13" r:id="rId3"/>
    <hyperlink ref="A14" r:id="rId4"/>
    <hyperlink ref="A15" r:id="rId5"/>
    <hyperlink ref="A16" r:id="rId6"/>
    <hyperlink ref="A18" r:id="rId7"/>
    <hyperlink ref="A21" r:id="rId8"/>
    <hyperlink ref="A24" r:id="rId9"/>
    <hyperlink ref="A25" r:id="rId10"/>
    <hyperlink ref="A26" r:id="rId11"/>
    <hyperlink ref="A28" r:id="rId12"/>
    <hyperlink ref="A30" r:id="rId13"/>
    <hyperlink ref="A31" r:id="rId14"/>
    <hyperlink ref="A32" r:id="rId15"/>
    <hyperlink ref="A33" r:id="rId16"/>
    <hyperlink ref="A35" r:id="rId17"/>
    <hyperlink ref="A37" r:id="rId18"/>
    <hyperlink ref="A38" r:id="rId19"/>
    <hyperlink ref="A39" r:id="rId20"/>
    <hyperlink ref="A40" r:id="rId21"/>
    <hyperlink ref="A23" r:id="rId22"/>
  </hyperlinks>
  <pageMargins left="0.7" right="0.7" top="0.78740157499999996" bottom="0.78740157499999996" header="0.3" footer="0.3"/>
  <pageSetup paperSize="9" orientation="portrait" r:id="rId2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zoomScaleNormal="100" workbookViewId="0"/>
  </sheetViews>
  <sheetFormatPr defaultRowHeight="14.5" x14ac:dyDescent="0.35"/>
  <cols>
    <col min="2" max="2" width="9.81640625" customWidth="1"/>
    <col min="3" max="3" width="46.1796875" style="1" customWidth="1"/>
    <col min="5" max="5" width="9.1796875" customWidth="1"/>
    <col min="6" max="6" width="30.1796875" style="1" customWidth="1"/>
    <col min="8" max="8" width="22.26953125" style="1" customWidth="1"/>
    <col min="9" max="13" width="18.26953125" customWidth="1"/>
    <col min="14" max="14" width="18.1796875" customWidth="1"/>
    <col min="15" max="15" width="15.453125" customWidth="1"/>
  </cols>
  <sheetData>
    <row r="1" spans="1:14" ht="18.5" x14ac:dyDescent="0.45">
      <c r="A1" s="142" t="s">
        <v>1050</v>
      </c>
      <c r="B1" s="143"/>
      <c r="C1" s="143"/>
      <c r="D1" s="143"/>
      <c r="E1" s="143"/>
      <c r="F1" s="143"/>
      <c r="G1" s="143"/>
    </row>
    <row r="3" spans="1:14" ht="18.5" x14ac:dyDescent="0.45">
      <c r="A3" s="299" t="s">
        <v>525</v>
      </c>
      <c r="B3" s="299"/>
      <c r="C3" s="299"/>
      <c r="D3" s="299"/>
      <c r="E3" s="299"/>
      <c r="F3" s="299"/>
    </row>
    <row r="4" spans="1:14" ht="18.5" x14ac:dyDescent="0.45">
      <c r="A4" s="24"/>
      <c r="B4" s="24"/>
      <c r="C4" s="24"/>
      <c r="D4" s="24"/>
      <c r="E4" s="24"/>
      <c r="F4" s="24"/>
    </row>
    <row r="5" spans="1:14" ht="44.25" customHeight="1" x14ac:dyDescent="0.35">
      <c r="A5" s="315" t="s">
        <v>567</v>
      </c>
      <c r="B5" s="316"/>
      <c r="C5" s="316"/>
      <c r="D5" s="316"/>
      <c r="E5" s="316"/>
      <c r="F5" s="316"/>
      <c r="G5" s="316"/>
      <c r="H5" s="316"/>
      <c r="I5" s="316"/>
      <c r="J5" s="316"/>
      <c r="K5" s="316"/>
      <c r="L5" s="316"/>
      <c r="M5" s="316"/>
      <c r="N5" s="316"/>
    </row>
    <row r="6" spans="1:14" ht="19.5" customHeight="1" x14ac:dyDescent="0.35">
      <c r="A6" s="47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1:14" ht="18.5" x14ac:dyDescent="0.45">
      <c r="A7" s="27" t="s">
        <v>563</v>
      </c>
      <c r="B7" s="27"/>
      <c r="C7" s="27"/>
      <c r="D7" s="24"/>
      <c r="E7" s="24"/>
      <c r="F7" s="24"/>
    </row>
    <row r="8" spans="1:14" x14ac:dyDescent="0.35">
      <c r="A8" s="319" t="s">
        <v>561</v>
      </c>
      <c r="B8" s="297"/>
      <c r="C8" s="297"/>
      <c r="D8" s="297"/>
      <c r="E8" s="297"/>
      <c r="F8" s="297"/>
    </row>
    <row r="9" spans="1:14" ht="18.5" x14ac:dyDescent="0.45">
      <c r="A9" s="46"/>
      <c r="B9" s="24"/>
      <c r="C9" s="319" t="s">
        <v>562</v>
      </c>
      <c r="D9" s="297"/>
      <c r="E9" s="297"/>
      <c r="F9" s="297"/>
    </row>
    <row r="10" spans="1:14" ht="18.5" x14ac:dyDescent="0.45">
      <c r="A10" s="63"/>
      <c r="B10" s="24"/>
      <c r="C10" s="27"/>
      <c r="D10" s="23"/>
      <c r="E10" s="23"/>
      <c r="F10" s="23"/>
    </row>
    <row r="12" spans="1:14" ht="30" customHeight="1" x14ac:dyDescent="0.35">
      <c r="A12" s="30" t="s">
        <v>376</v>
      </c>
      <c r="B12" s="30" t="s">
        <v>377</v>
      </c>
      <c r="C12" s="30" t="s">
        <v>378</v>
      </c>
      <c r="D12" s="30" t="s">
        <v>379</v>
      </c>
      <c r="E12" s="30" t="s">
        <v>380</v>
      </c>
      <c r="F12" s="30" t="s">
        <v>381</v>
      </c>
      <c r="G12" s="30" t="s">
        <v>382</v>
      </c>
      <c r="H12" s="30" t="s">
        <v>517</v>
      </c>
      <c r="I12" s="30" t="s">
        <v>534</v>
      </c>
      <c r="J12" s="30" t="s">
        <v>539</v>
      </c>
      <c r="K12" s="30" t="s">
        <v>535</v>
      </c>
      <c r="L12" s="30" t="s">
        <v>529</v>
      </c>
      <c r="M12" s="30" t="s">
        <v>531</v>
      </c>
      <c r="N12" s="31" t="s">
        <v>526</v>
      </c>
    </row>
    <row r="13" spans="1:14" ht="38.25" customHeight="1" x14ac:dyDescent="0.35">
      <c r="A13" s="42" t="s">
        <v>483</v>
      </c>
      <c r="B13" s="37" t="s">
        <v>383</v>
      </c>
      <c r="C13" s="38" t="s">
        <v>384</v>
      </c>
      <c r="D13" s="39" t="s">
        <v>385</v>
      </c>
      <c r="E13" s="39" t="s">
        <v>319</v>
      </c>
      <c r="F13" s="41" t="s">
        <v>386</v>
      </c>
      <c r="G13" s="39" t="s">
        <v>387</v>
      </c>
      <c r="H13" s="41" t="s">
        <v>522</v>
      </c>
      <c r="I13" s="44">
        <v>7929</v>
      </c>
      <c r="J13" s="44">
        <v>7929</v>
      </c>
      <c r="K13" s="43" t="s">
        <v>533</v>
      </c>
      <c r="L13" s="43" t="s">
        <v>530</v>
      </c>
      <c r="M13" s="43" t="s">
        <v>532</v>
      </c>
      <c r="N13" s="43" t="s">
        <v>116</v>
      </c>
    </row>
    <row r="14" spans="1:14" ht="29" x14ac:dyDescent="0.35">
      <c r="A14" s="42" t="s">
        <v>484</v>
      </c>
      <c r="B14" s="32" t="s">
        <v>388</v>
      </c>
      <c r="C14" s="33" t="s">
        <v>389</v>
      </c>
      <c r="D14" s="26" t="s">
        <v>385</v>
      </c>
      <c r="E14" s="26" t="s">
        <v>342</v>
      </c>
      <c r="F14" s="36" t="s">
        <v>390</v>
      </c>
      <c r="G14" s="26" t="s">
        <v>391</v>
      </c>
      <c r="H14" s="36"/>
      <c r="I14" s="45"/>
      <c r="J14" s="45"/>
      <c r="K14" s="32"/>
      <c r="L14" s="32"/>
      <c r="M14" s="32"/>
      <c r="N14" s="26"/>
    </row>
    <row r="15" spans="1:14" ht="26" x14ac:dyDescent="0.35">
      <c r="A15" s="42" t="s">
        <v>485</v>
      </c>
      <c r="B15" s="32" t="s">
        <v>392</v>
      </c>
      <c r="C15" s="33" t="s">
        <v>393</v>
      </c>
      <c r="D15" s="26" t="s">
        <v>385</v>
      </c>
      <c r="E15" s="26" t="s">
        <v>342</v>
      </c>
      <c r="F15" s="36" t="s">
        <v>394</v>
      </c>
      <c r="G15" s="26" t="s">
        <v>387</v>
      </c>
      <c r="H15" s="36"/>
      <c r="I15" s="45"/>
      <c r="J15" s="45"/>
      <c r="K15" s="32"/>
      <c r="L15" s="32"/>
      <c r="M15" s="32"/>
      <c r="N15" s="26"/>
    </row>
    <row r="16" spans="1:14" ht="48" customHeight="1" x14ac:dyDescent="0.35">
      <c r="A16" s="342" t="s">
        <v>486</v>
      </c>
      <c r="B16" s="344" t="s">
        <v>395</v>
      </c>
      <c r="C16" s="346" t="s">
        <v>396</v>
      </c>
      <c r="D16" s="335" t="s">
        <v>385</v>
      </c>
      <c r="E16" s="335" t="s">
        <v>342</v>
      </c>
      <c r="F16" s="334" t="s">
        <v>386</v>
      </c>
      <c r="G16" s="335" t="s">
        <v>387</v>
      </c>
      <c r="H16" s="41" t="s">
        <v>518</v>
      </c>
      <c r="I16" s="44">
        <v>24906</v>
      </c>
      <c r="J16" s="44">
        <v>27705</v>
      </c>
      <c r="K16" s="337" t="s">
        <v>536</v>
      </c>
      <c r="L16" s="338" t="s">
        <v>537</v>
      </c>
      <c r="M16" s="338" t="s">
        <v>538</v>
      </c>
      <c r="N16" s="337" t="s">
        <v>76</v>
      </c>
    </row>
    <row r="17" spans="1:14" ht="26" x14ac:dyDescent="0.35">
      <c r="A17" s="343"/>
      <c r="B17" s="345"/>
      <c r="C17" s="333"/>
      <c r="D17" s="336"/>
      <c r="E17" s="336"/>
      <c r="F17" s="333"/>
      <c r="G17" s="336"/>
      <c r="H17" s="41" t="s">
        <v>519</v>
      </c>
      <c r="I17" s="44">
        <v>3084</v>
      </c>
      <c r="J17" s="44">
        <v>5188</v>
      </c>
      <c r="K17" s="307"/>
      <c r="L17" s="339"/>
      <c r="M17" s="339"/>
      <c r="N17" s="307"/>
    </row>
    <row r="18" spans="1:14" ht="26" x14ac:dyDescent="0.35">
      <c r="A18" s="42" t="s">
        <v>487</v>
      </c>
      <c r="B18" s="32" t="s">
        <v>397</v>
      </c>
      <c r="C18" s="33" t="s">
        <v>398</v>
      </c>
      <c r="D18" s="26" t="s">
        <v>385</v>
      </c>
      <c r="E18" s="26" t="s">
        <v>342</v>
      </c>
      <c r="F18" s="36" t="s">
        <v>399</v>
      </c>
      <c r="G18" s="26" t="s">
        <v>400</v>
      </c>
      <c r="H18" s="36"/>
      <c r="I18" s="45"/>
      <c r="J18" s="45"/>
      <c r="K18" s="32"/>
      <c r="L18" s="32"/>
      <c r="M18" s="32"/>
      <c r="N18" s="54"/>
    </row>
    <row r="19" spans="1:14" ht="29" x14ac:dyDescent="0.35">
      <c r="A19" s="42" t="s">
        <v>488</v>
      </c>
      <c r="B19" s="32" t="s">
        <v>401</v>
      </c>
      <c r="C19" s="33" t="s">
        <v>402</v>
      </c>
      <c r="D19" s="26" t="s">
        <v>385</v>
      </c>
      <c r="E19" s="26" t="s">
        <v>342</v>
      </c>
      <c r="F19" s="36" t="s">
        <v>403</v>
      </c>
      <c r="G19" s="26" t="s">
        <v>400</v>
      </c>
      <c r="H19" s="36"/>
      <c r="I19" s="45"/>
      <c r="J19" s="45"/>
      <c r="K19" s="32"/>
      <c r="L19" s="32"/>
      <c r="M19" s="32"/>
      <c r="N19" s="54"/>
    </row>
    <row r="20" spans="1:14" ht="39" x14ac:dyDescent="0.35">
      <c r="A20" s="42" t="s">
        <v>489</v>
      </c>
      <c r="B20" s="32" t="s">
        <v>404</v>
      </c>
      <c r="C20" s="33" t="s">
        <v>405</v>
      </c>
      <c r="D20" s="26" t="s">
        <v>385</v>
      </c>
      <c r="E20" s="26" t="s">
        <v>342</v>
      </c>
      <c r="F20" s="36" t="s">
        <v>406</v>
      </c>
      <c r="G20" s="26" t="s">
        <v>387</v>
      </c>
      <c r="H20" s="36"/>
      <c r="I20" s="45"/>
      <c r="J20" s="45"/>
      <c r="K20" s="32"/>
      <c r="L20" s="32"/>
      <c r="M20" s="32"/>
      <c r="N20" s="54"/>
    </row>
    <row r="21" spans="1:14" ht="26" x14ac:dyDescent="0.35">
      <c r="A21" s="42" t="s">
        <v>490</v>
      </c>
      <c r="B21" s="32" t="s">
        <v>407</v>
      </c>
      <c r="C21" s="33" t="s">
        <v>408</v>
      </c>
      <c r="D21" s="26" t="s">
        <v>385</v>
      </c>
      <c r="E21" s="26" t="s">
        <v>342</v>
      </c>
      <c r="F21" s="36" t="s">
        <v>386</v>
      </c>
      <c r="G21" s="26" t="s">
        <v>387</v>
      </c>
      <c r="H21" s="36"/>
      <c r="I21" s="45"/>
      <c r="J21" s="45"/>
      <c r="K21" s="32"/>
      <c r="L21" s="32"/>
      <c r="M21" s="32"/>
      <c r="N21" s="54"/>
    </row>
    <row r="22" spans="1:14" ht="26" x14ac:dyDescent="0.35">
      <c r="A22" s="42" t="s">
        <v>491</v>
      </c>
      <c r="B22" s="32" t="s">
        <v>409</v>
      </c>
      <c r="C22" s="33" t="s">
        <v>410</v>
      </c>
      <c r="D22" s="26" t="s">
        <v>385</v>
      </c>
      <c r="E22" s="26" t="s">
        <v>342</v>
      </c>
      <c r="F22" s="36" t="s">
        <v>411</v>
      </c>
      <c r="G22" s="26" t="s">
        <v>387</v>
      </c>
      <c r="H22" s="36"/>
      <c r="I22" s="45"/>
      <c r="J22" s="51"/>
      <c r="K22" s="32"/>
      <c r="L22" s="32"/>
      <c r="M22" s="32"/>
      <c r="N22" s="54"/>
    </row>
    <row r="23" spans="1:14" ht="39.5" x14ac:dyDescent="0.35">
      <c r="A23" s="42" t="s">
        <v>492</v>
      </c>
      <c r="B23" s="37" t="s">
        <v>412</v>
      </c>
      <c r="C23" s="38" t="s">
        <v>188</v>
      </c>
      <c r="D23" s="39" t="s">
        <v>385</v>
      </c>
      <c r="E23" s="39" t="s">
        <v>342</v>
      </c>
      <c r="F23" s="41" t="s">
        <v>413</v>
      </c>
      <c r="G23" s="39" t="s">
        <v>414</v>
      </c>
      <c r="H23" s="41" t="s">
        <v>520</v>
      </c>
      <c r="I23" s="44">
        <v>23250</v>
      </c>
      <c r="J23" s="44">
        <v>40300</v>
      </c>
      <c r="K23" s="48" t="s">
        <v>540</v>
      </c>
      <c r="L23" s="49" t="s">
        <v>541</v>
      </c>
      <c r="M23" s="50" t="s">
        <v>542</v>
      </c>
      <c r="N23" s="48" t="s">
        <v>87</v>
      </c>
    </row>
    <row r="24" spans="1:14" ht="26" x14ac:dyDescent="0.35">
      <c r="A24" s="42" t="s">
        <v>493</v>
      </c>
      <c r="B24" s="32" t="s">
        <v>415</v>
      </c>
      <c r="C24" s="33" t="s">
        <v>416</v>
      </c>
      <c r="D24" s="26" t="s">
        <v>385</v>
      </c>
      <c r="E24" s="26" t="s">
        <v>331</v>
      </c>
      <c r="F24" s="36" t="s">
        <v>417</v>
      </c>
      <c r="G24" s="26" t="s">
        <v>78</v>
      </c>
      <c r="H24" s="36"/>
      <c r="I24" s="45"/>
      <c r="J24" s="45"/>
      <c r="K24" s="32"/>
      <c r="L24" s="32"/>
      <c r="M24" s="32"/>
      <c r="N24" s="54"/>
    </row>
    <row r="25" spans="1:14" ht="29" x14ac:dyDescent="0.35">
      <c r="A25" s="42" t="s">
        <v>494</v>
      </c>
      <c r="B25" s="37" t="s">
        <v>418</v>
      </c>
      <c r="C25" s="38" t="s">
        <v>419</v>
      </c>
      <c r="D25" s="39" t="s">
        <v>420</v>
      </c>
      <c r="E25" s="39" t="s">
        <v>342</v>
      </c>
      <c r="F25" s="41" t="s">
        <v>421</v>
      </c>
      <c r="G25" s="39" t="s">
        <v>387</v>
      </c>
      <c r="H25" s="41" t="s">
        <v>521</v>
      </c>
      <c r="I25" s="44">
        <v>898</v>
      </c>
      <c r="J25" s="44">
        <v>2798</v>
      </c>
      <c r="K25" s="48" t="s">
        <v>543</v>
      </c>
      <c r="L25" s="52" t="s">
        <v>544</v>
      </c>
      <c r="M25" s="52" t="s">
        <v>545</v>
      </c>
      <c r="N25" s="48" t="s">
        <v>795</v>
      </c>
    </row>
    <row r="26" spans="1:14" ht="29" x14ac:dyDescent="0.35">
      <c r="A26" s="42" t="s">
        <v>495</v>
      </c>
      <c r="B26" s="32" t="s">
        <v>422</v>
      </c>
      <c r="C26" s="33" t="s">
        <v>423</v>
      </c>
      <c r="D26" s="26" t="s">
        <v>385</v>
      </c>
      <c r="E26" s="26" t="s">
        <v>342</v>
      </c>
      <c r="F26" s="36" t="s">
        <v>424</v>
      </c>
      <c r="G26" s="26" t="s">
        <v>387</v>
      </c>
      <c r="H26" s="36"/>
      <c r="I26" s="45"/>
      <c r="J26" s="45"/>
      <c r="K26" s="32"/>
      <c r="L26" s="32"/>
      <c r="M26" s="32"/>
      <c r="N26" s="26"/>
    </row>
    <row r="27" spans="1:14" ht="39" x14ac:dyDescent="0.35">
      <c r="A27" s="42" t="s">
        <v>496</v>
      </c>
      <c r="B27" s="32" t="s">
        <v>425</v>
      </c>
      <c r="C27" s="33" t="s">
        <v>426</v>
      </c>
      <c r="D27" s="26" t="s">
        <v>385</v>
      </c>
      <c r="E27" s="26" t="s">
        <v>342</v>
      </c>
      <c r="F27" s="36" t="s">
        <v>427</v>
      </c>
      <c r="G27" s="26" t="s">
        <v>387</v>
      </c>
      <c r="H27" s="36"/>
      <c r="I27" s="45"/>
      <c r="J27" s="45"/>
      <c r="K27" s="32"/>
      <c r="L27" s="32"/>
      <c r="M27" s="32"/>
      <c r="N27" s="26"/>
    </row>
    <row r="28" spans="1:14" ht="29" x14ac:dyDescent="0.35">
      <c r="A28" s="42" t="s">
        <v>497</v>
      </c>
      <c r="B28" s="32" t="s">
        <v>428</v>
      </c>
      <c r="C28" s="33" t="s">
        <v>429</v>
      </c>
      <c r="D28" s="26" t="s">
        <v>385</v>
      </c>
      <c r="E28" s="26" t="s">
        <v>342</v>
      </c>
      <c r="F28" s="36" t="s">
        <v>430</v>
      </c>
      <c r="G28" s="26" t="s">
        <v>431</v>
      </c>
      <c r="H28" s="36"/>
      <c r="I28" s="45"/>
      <c r="J28" s="45"/>
      <c r="K28" s="32"/>
      <c r="L28" s="32"/>
      <c r="M28" s="32"/>
      <c r="N28" s="26"/>
    </row>
    <row r="29" spans="1:14" ht="26" x14ac:dyDescent="0.35">
      <c r="A29" s="342" t="s">
        <v>498</v>
      </c>
      <c r="B29" s="344" t="s">
        <v>432</v>
      </c>
      <c r="C29" s="346" t="s">
        <v>433</v>
      </c>
      <c r="D29" s="335" t="s">
        <v>385</v>
      </c>
      <c r="E29" s="335" t="s">
        <v>342</v>
      </c>
      <c r="F29" s="334" t="s">
        <v>434</v>
      </c>
      <c r="G29" s="335" t="s">
        <v>435</v>
      </c>
      <c r="H29" s="41" t="s">
        <v>522</v>
      </c>
      <c r="I29" s="44">
        <v>37766</v>
      </c>
      <c r="J29" s="44">
        <v>43467</v>
      </c>
      <c r="K29" s="339" t="s">
        <v>546</v>
      </c>
      <c r="L29" s="338" t="s">
        <v>547</v>
      </c>
      <c r="M29" s="340" t="s">
        <v>548</v>
      </c>
      <c r="N29" s="337" t="s">
        <v>91</v>
      </c>
    </row>
    <row r="30" spans="1:14" x14ac:dyDescent="0.35">
      <c r="A30" s="343"/>
      <c r="B30" s="345"/>
      <c r="C30" s="333"/>
      <c r="D30" s="336"/>
      <c r="E30" s="336"/>
      <c r="F30" s="333"/>
      <c r="G30" s="336"/>
      <c r="H30" s="41" t="s">
        <v>523</v>
      </c>
      <c r="I30" s="44">
        <v>13499</v>
      </c>
      <c r="J30" s="44">
        <v>26999</v>
      </c>
      <c r="K30" s="301"/>
      <c r="L30" s="339"/>
      <c r="M30" s="341"/>
      <c r="N30" s="307"/>
    </row>
    <row r="31" spans="1:14" ht="26" x14ac:dyDescent="0.35">
      <c r="A31" s="42" t="s">
        <v>499</v>
      </c>
      <c r="B31" s="55" t="s">
        <v>436</v>
      </c>
      <c r="C31" s="56" t="s">
        <v>437</v>
      </c>
      <c r="D31" s="57" t="s">
        <v>385</v>
      </c>
      <c r="E31" s="57" t="s">
        <v>342</v>
      </c>
      <c r="F31" s="58" t="s">
        <v>434</v>
      </c>
      <c r="G31" s="57" t="s">
        <v>435</v>
      </c>
      <c r="H31" s="58"/>
      <c r="I31" s="51"/>
      <c r="J31" s="51"/>
      <c r="K31" s="55"/>
      <c r="L31" s="55"/>
      <c r="M31" s="55"/>
      <c r="N31" s="55"/>
    </row>
    <row r="32" spans="1:14" ht="43.5" x14ac:dyDescent="0.35">
      <c r="A32" s="42" t="s">
        <v>500</v>
      </c>
      <c r="B32" s="32" t="s">
        <v>438</v>
      </c>
      <c r="C32" s="33" t="s">
        <v>439</v>
      </c>
      <c r="D32" s="26" t="s">
        <v>385</v>
      </c>
      <c r="E32" s="26" t="s">
        <v>342</v>
      </c>
      <c r="F32" s="36" t="s">
        <v>440</v>
      </c>
      <c r="G32" s="26" t="s">
        <v>414</v>
      </c>
      <c r="H32" s="36"/>
      <c r="I32" s="45" t="s">
        <v>195</v>
      </c>
      <c r="J32" s="45"/>
      <c r="K32" s="32"/>
      <c r="L32" s="32"/>
      <c r="M32" s="32"/>
      <c r="N32" s="32"/>
    </row>
    <row r="33" spans="1:14" ht="39" x14ac:dyDescent="0.35">
      <c r="A33" s="42" t="s">
        <v>501</v>
      </c>
      <c r="B33" s="32" t="s">
        <v>441</v>
      </c>
      <c r="C33" s="33" t="s">
        <v>442</v>
      </c>
      <c r="D33" s="26" t="s">
        <v>385</v>
      </c>
      <c r="E33" s="26" t="s">
        <v>331</v>
      </c>
      <c r="F33" s="36" t="s">
        <v>443</v>
      </c>
      <c r="G33" s="26" t="s">
        <v>387</v>
      </c>
      <c r="H33" s="36"/>
      <c r="I33" s="45"/>
      <c r="J33" s="45"/>
      <c r="K33" s="32"/>
      <c r="L33" s="32"/>
      <c r="M33" s="32"/>
      <c r="N33" s="32"/>
    </row>
    <row r="34" spans="1:14" ht="43.5" x14ac:dyDescent="0.35">
      <c r="A34" s="42" t="s">
        <v>502</v>
      </c>
      <c r="B34" s="32" t="s">
        <v>444</v>
      </c>
      <c r="C34" s="33" t="s">
        <v>445</v>
      </c>
      <c r="D34" s="26" t="s">
        <v>385</v>
      </c>
      <c r="E34" s="26" t="s">
        <v>342</v>
      </c>
      <c r="F34" s="36" t="s">
        <v>446</v>
      </c>
      <c r="G34" s="26" t="s">
        <v>414</v>
      </c>
      <c r="H34" s="36"/>
      <c r="I34" s="45"/>
      <c r="J34" s="45"/>
      <c r="K34" s="32"/>
      <c r="L34" s="32"/>
      <c r="M34" s="32"/>
      <c r="N34" s="32"/>
    </row>
    <row r="35" spans="1:14" ht="34.5" x14ac:dyDescent="0.35">
      <c r="A35" s="42" t="s">
        <v>503</v>
      </c>
      <c r="B35" s="37" t="s">
        <v>447</v>
      </c>
      <c r="C35" s="38" t="s">
        <v>448</v>
      </c>
      <c r="D35" s="39" t="s">
        <v>385</v>
      </c>
      <c r="E35" s="39" t="s">
        <v>342</v>
      </c>
      <c r="F35" s="41" t="s">
        <v>347</v>
      </c>
      <c r="G35" s="39" t="s">
        <v>348</v>
      </c>
      <c r="H35" s="41" t="s">
        <v>527</v>
      </c>
      <c r="I35" s="44">
        <v>24224</v>
      </c>
      <c r="J35" s="44">
        <v>40000</v>
      </c>
      <c r="K35" s="48" t="s">
        <v>549</v>
      </c>
      <c r="L35" s="59" t="s">
        <v>550</v>
      </c>
      <c r="M35" s="59" t="s">
        <v>551</v>
      </c>
      <c r="N35" s="48" t="s">
        <v>795</v>
      </c>
    </row>
    <row r="36" spans="1:14" ht="26" x14ac:dyDescent="0.35">
      <c r="A36" s="42" t="s">
        <v>504</v>
      </c>
      <c r="B36" s="32" t="s">
        <v>449</v>
      </c>
      <c r="C36" s="33" t="s">
        <v>450</v>
      </c>
      <c r="D36" s="26" t="s">
        <v>385</v>
      </c>
      <c r="E36" s="26" t="s">
        <v>342</v>
      </c>
      <c r="F36" s="36" t="s">
        <v>451</v>
      </c>
      <c r="G36" s="26" t="s">
        <v>400</v>
      </c>
      <c r="H36" s="36"/>
      <c r="I36" s="45"/>
      <c r="J36" s="45"/>
      <c r="K36" s="32"/>
      <c r="L36" s="32"/>
      <c r="M36" s="32"/>
      <c r="N36" s="32"/>
    </row>
    <row r="37" spans="1:14" ht="43.5" x14ac:dyDescent="0.35">
      <c r="A37" s="42" t="s">
        <v>505</v>
      </c>
      <c r="B37" s="32" t="s">
        <v>452</v>
      </c>
      <c r="C37" s="33" t="s">
        <v>453</v>
      </c>
      <c r="D37" s="26" t="s">
        <v>454</v>
      </c>
      <c r="E37" s="26" t="s">
        <v>342</v>
      </c>
      <c r="F37" s="36" t="s">
        <v>390</v>
      </c>
      <c r="G37" s="26" t="s">
        <v>391</v>
      </c>
      <c r="H37" s="36"/>
      <c r="I37" s="45"/>
      <c r="J37" s="45"/>
      <c r="K37" s="32"/>
      <c r="L37" s="32"/>
      <c r="M37" s="32"/>
      <c r="N37" s="32"/>
    </row>
    <row r="38" spans="1:14" ht="39" x14ac:dyDescent="0.35">
      <c r="A38" s="42" t="s">
        <v>506</v>
      </c>
      <c r="B38" s="37" t="s">
        <v>455</v>
      </c>
      <c r="C38" s="38" t="s">
        <v>456</v>
      </c>
      <c r="D38" s="39" t="s">
        <v>454</v>
      </c>
      <c r="E38" s="39" t="s">
        <v>342</v>
      </c>
      <c r="F38" s="41" t="s">
        <v>457</v>
      </c>
      <c r="G38" s="39" t="s">
        <v>387</v>
      </c>
      <c r="H38" s="41" t="s">
        <v>528</v>
      </c>
      <c r="I38" s="44">
        <v>9923</v>
      </c>
      <c r="J38" s="44">
        <v>9923</v>
      </c>
      <c r="K38" s="48" t="s">
        <v>552</v>
      </c>
      <c r="L38" s="60" t="s">
        <v>553</v>
      </c>
      <c r="M38" s="48" t="s">
        <v>545</v>
      </c>
      <c r="N38" s="40" t="s">
        <v>558</v>
      </c>
    </row>
    <row r="39" spans="1:14" ht="39" x14ac:dyDescent="0.35">
      <c r="A39" s="42" t="s">
        <v>507</v>
      </c>
      <c r="B39" s="37" t="s">
        <v>458</v>
      </c>
      <c r="C39" s="38" t="s">
        <v>459</v>
      </c>
      <c r="D39" s="39" t="s">
        <v>454</v>
      </c>
      <c r="E39" s="39" t="s">
        <v>342</v>
      </c>
      <c r="F39" s="41" t="s">
        <v>460</v>
      </c>
      <c r="G39" s="39" t="s">
        <v>78</v>
      </c>
      <c r="H39" s="41" t="s">
        <v>524</v>
      </c>
      <c r="I39" s="44">
        <v>16273</v>
      </c>
      <c r="J39" s="44">
        <v>31040</v>
      </c>
      <c r="K39" s="48" t="s">
        <v>554</v>
      </c>
      <c r="L39" s="60" t="s">
        <v>555</v>
      </c>
      <c r="M39" s="60" t="s">
        <v>548</v>
      </c>
      <c r="N39" s="41" t="s">
        <v>559</v>
      </c>
    </row>
    <row r="40" spans="1:14" ht="26" x14ac:dyDescent="0.35">
      <c r="A40" s="42" t="s">
        <v>508</v>
      </c>
      <c r="B40" s="32" t="s">
        <v>461</v>
      </c>
      <c r="C40" s="33" t="s">
        <v>462</v>
      </c>
      <c r="D40" s="26" t="s">
        <v>318</v>
      </c>
      <c r="E40" s="26" t="s">
        <v>342</v>
      </c>
      <c r="F40" s="36" t="s">
        <v>440</v>
      </c>
      <c r="G40" s="26" t="s">
        <v>414</v>
      </c>
      <c r="H40" s="36"/>
      <c r="I40" s="45"/>
      <c r="J40" s="45"/>
      <c r="K40" s="32"/>
      <c r="L40" s="32"/>
      <c r="M40" s="32"/>
      <c r="N40" s="32"/>
    </row>
    <row r="41" spans="1:14" ht="29" x14ac:dyDescent="0.35">
      <c r="A41" s="42" t="s">
        <v>509</v>
      </c>
      <c r="B41" s="32" t="s">
        <v>463</v>
      </c>
      <c r="C41" s="33" t="s">
        <v>464</v>
      </c>
      <c r="D41" s="26" t="s">
        <v>454</v>
      </c>
      <c r="E41" s="26" t="s">
        <v>342</v>
      </c>
      <c r="F41" s="36" t="s">
        <v>465</v>
      </c>
      <c r="G41" s="26" t="s">
        <v>435</v>
      </c>
      <c r="H41" s="36"/>
      <c r="I41" s="45"/>
      <c r="J41" s="45"/>
      <c r="K41" s="32"/>
      <c r="L41" s="32"/>
      <c r="M41" s="32"/>
      <c r="N41" s="32"/>
    </row>
    <row r="42" spans="1:14" ht="43.5" x14ac:dyDescent="0.35">
      <c r="A42" s="42" t="s">
        <v>510</v>
      </c>
      <c r="B42" s="37" t="s">
        <v>466</v>
      </c>
      <c r="C42" s="38" t="s">
        <v>467</v>
      </c>
      <c r="D42" s="39" t="s">
        <v>454</v>
      </c>
      <c r="E42" s="39" t="s">
        <v>342</v>
      </c>
      <c r="F42" s="41" t="s">
        <v>468</v>
      </c>
      <c r="G42" s="39" t="s">
        <v>414</v>
      </c>
      <c r="H42" s="41" t="s">
        <v>335</v>
      </c>
      <c r="I42" s="44">
        <v>21349</v>
      </c>
      <c r="J42" s="44">
        <v>27721</v>
      </c>
      <c r="K42" s="48" t="s">
        <v>556</v>
      </c>
      <c r="L42" s="60" t="s">
        <v>544</v>
      </c>
      <c r="M42" s="60" t="s">
        <v>557</v>
      </c>
      <c r="N42" s="48" t="s">
        <v>795</v>
      </c>
    </row>
    <row r="43" spans="1:14" ht="39" x14ac:dyDescent="0.35">
      <c r="A43" s="42" t="s">
        <v>511</v>
      </c>
      <c r="B43" s="37" t="s">
        <v>469</v>
      </c>
      <c r="C43" s="38" t="s">
        <v>470</v>
      </c>
      <c r="D43" s="39" t="s">
        <v>454</v>
      </c>
      <c r="E43" s="39" t="s">
        <v>342</v>
      </c>
      <c r="F43" s="41" t="s">
        <v>451</v>
      </c>
      <c r="G43" s="39" t="s">
        <v>400</v>
      </c>
      <c r="H43" s="41" t="s">
        <v>290</v>
      </c>
      <c r="I43" s="44">
        <v>18200</v>
      </c>
      <c r="J43" s="44">
        <v>22180</v>
      </c>
      <c r="K43" s="48" t="s">
        <v>540</v>
      </c>
      <c r="L43" s="48" t="s">
        <v>532</v>
      </c>
      <c r="M43" s="61" t="s">
        <v>560</v>
      </c>
      <c r="N43" s="48" t="s">
        <v>63</v>
      </c>
    </row>
    <row r="44" spans="1:14" ht="29" x14ac:dyDescent="0.35">
      <c r="A44" s="42" t="s">
        <v>512</v>
      </c>
      <c r="B44" s="32" t="s">
        <v>471</v>
      </c>
      <c r="C44" s="33" t="s">
        <v>472</v>
      </c>
      <c r="D44" s="26" t="s">
        <v>454</v>
      </c>
      <c r="E44" s="26" t="s">
        <v>342</v>
      </c>
      <c r="F44" s="36" t="s">
        <v>473</v>
      </c>
      <c r="G44" s="26" t="s">
        <v>414</v>
      </c>
      <c r="H44" s="36"/>
      <c r="I44" s="45"/>
      <c r="J44" s="45"/>
      <c r="K44" s="32"/>
      <c r="L44" s="32"/>
      <c r="M44" s="32"/>
      <c r="N44" s="32"/>
    </row>
    <row r="45" spans="1:14" ht="43.5" x14ac:dyDescent="0.35">
      <c r="A45" s="42" t="s">
        <v>513</v>
      </c>
      <c r="B45" s="32" t="s">
        <v>474</v>
      </c>
      <c r="C45" s="33" t="s">
        <v>475</v>
      </c>
      <c r="D45" s="26" t="s">
        <v>454</v>
      </c>
      <c r="E45" s="26" t="s">
        <v>342</v>
      </c>
      <c r="F45" s="36" t="s">
        <v>476</v>
      </c>
      <c r="G45" s="26" t="s">
        <v>414</v>
      </c>
      <c r="H45" s="36"/>
      <c r="I45" s="45"/>
      <c r="J45" s="45"/>
      <c r="K45" s="32"/>
      <c r="L45" s="32"/>
      <c r="M45" s="32"/>
      <c r="N45" s="32"/>
    </row>
    <row r="46" spans="1:14" ht="29" x14ac:dyDescent="0.35">
      <c r="A46" s="42" t="s">
        <v>514</v>
      </c>
      <c r="B46" s="32" t="s">
        <v>477</v>
      </c>
      <c r="C46" s="33" t="s">
        <v>478</v>
      </c>
      <c r="D46" s="26" t="s">
        <v>454</v>
      </c>
      <c r="E46" s="26" t="s">
        <v>342</v>
      </c>
      <c r="F46" s="36" t="s">
        <v>424</v>
      </c>
      <c r="G46" s="26" t="s">
        <v>387</v>
      </c>
      <c r="H46" s="36"/>
      <c r="I46" s="45"/>
      <c r="J46" s="45"/>
      <c r="K46" s="32"/>
      <c r="L46" s="32"/>
      <c r="M46" s="32"/>
      <c r="N46" s="32"/>
    </row>
    <row r="47" spans="1:14" ht="26" x14ac:dyDescent="0.35">
      <c r="A47" s="42" t="s">
        <v>515</v>
      </c>
      <c r="B47" s="32" t="s">
        <v>479</v>
      </c>
      <c r="C47" s="33" t="s">
        <v>480</v>
      </c>
      <c r="D47" s="26" t="s">
        <v>454</v>
      </c>
      <c r="E47" s="26" t="s">
        <v>342</v>
      </c>
      <c r="F47" s="36" t="s">
        <v>440</v>
      </c>
      <c r="G47" s="26" t="s">
        <v>414</v>
      </c>
      <c r="H47" s="36"/>
      <c r="I47" s="45"/>
      <c r="J47" s="45"/>
      <c r="K47" s="32"/>
      <c r="L47" s="32"/>
      <c r="M47" s="32"/>
      <c r="N47" s="32"/>
    </row>
    <row r="48" spans="1:14" ht="26" x14ac:dyDescent="0.35">
      <c r="A48" s="42" t="s">
        <v>516</v>
      </c>
      <c r="B48" s="32" t="s">
        <v>481</v>
      </c>
      <c r="C48" s="33" t="s">
        <v>482</v>
      </c>
      <c r="D48" s="26" t="s">
        <v>454</v>
      </c>
      <c r="E48" s="26" t="s">
        <v>331</v>
      </c>
      <c r="F48" s="36" t="s">
        <v>440</v>
      </c>
      <c r="G48" s="26" t="s">
        <v>414</v>
      </c>
      <c r="H48" s="36"/>
      <c r="I48" s="45"/>
      <c r="J48" s="45"/>
      <c r="K48" s="32"/>
      <c r="L48" s="32"/>
      <c r="M48" s="32"/>
      <c r="N48" s="32"/>
    </row>
    <row r="49" spans="1:14" x14ac:dyDescent="0.35">
      <c r="A49" s="25"/>
      <c r="B49" s="34"/>
      <c r="C49" s="35"/>
      <c r="D49" s="2"/>
      <c r="E49" s="2"/>
      <c r="F49" s="35"/>
      <c r="G49" s="34"/>
      <c r="H49" s="35"/>
      <c r="I49" s="34"/>
      <c r="J49" s="34"/>
      <c r="K49" s="34"/>
      <c r="L49" s="34"/>
      <c r="M49" s="34"/>
      <c r="N49" s="34"/>
    </row>
    <row r="50" spans="1:14" x14ac:dyDescent="0.35">
      <c r="A50" s="25" t="s">
        <v>302</v>
      </c>
    </row>
    <row r="51" spans="1:14" x14ac:dyDescent="0.35">
      <c r="A51" s="25"/>
    </row>
    <row r="52" spans="1:14" x14ac:dyDescent="0.35">
      <c r="A52" s="25"/>
    </row>
    <row r="53" spans="1:14" x14ac:dyDescent="0.35">
      <c r="A53" s="25"/>
    </row>
    <row r="54" spans="1:14" x14ac:dyDescent="0.35">
      <c r="A54" s="25"/>
    </row>
    <row r="55" spans="1:14" x14ac:dyDescent="0.35">
      <c r="A55" s="25"/>
    </row>
    <row r="56" spans="1:14" x14ac:dyDescent="0.35">
      <c r="A56" s="25"/>
    </row>
    <row r="57" spans="1:14" x14ac:dyDescent="0.35">
      <c r="A57" s="25"/>
    </row>
    <row r="58" spans="1:14" x14ac:dyDescent="0.35">
      <c r="A58" s="25"/>
    </row>
  </sheetData>
  <mergeCells count="26">
    <mergeCell ref="A3:F3"/>
    <mergeCell ref="B16:B17"/>
    <mergeCell ref="C16:C17"/>
    <mergeCell ref="D16:D17"/>
    <mergeCell ref="E16:E17"/>
    <mergeCell ref="F16:F17"/>
    <mergeCell ref="A5:N5"/>
    <mergeCell ref="A8:F8"/>
    <mergeCell ref="N16:N17"/>
    <mergeCell ref="A16:A17"/>
    <mergeCell ref="C9:F9"/>
    <mergeCell ref="A29:A30"/>
    <mergeCell ref="B29:B30"/>
    <mergeCell ref="C29:C30"/>
    <mergeCell ref="D29:D30"/>
    <mergeCell ref="E29:E30"/>
    <mergeCell ref="F29:F30"/>
    <mergeCell ref="G29:G30"/>
    <mergeCell ref="N29:N30"/>
    <mergeCell ref="K16:K17"/>
    <mergeCell ref="L16:L17"/>
    <mergeCell ref="M16:M17"/>
    <mergeCell ref="K29:K30"/>
    <mergeCell ref="L29:L30"/>
    <mergeCell ref="M29:M30"/>
    <mergeCell ref="G16:G17"/>
  </mergeCells>
  <hyperlinks>
    <hyperlink ref="A13" r:id="rId1"/>
    <hyperlink ref="A14" r:id="rId2"/>
    <hyperlink ref="A15" r:id="rId3"/>
    <hyperlink ref="A16" r:id="rId4"/>
    <hyperlink ref="A18" r:id="rId5"/>
    <hyperlink ref="A19" r:id="rId6"/>
    <hyperlink ref="A20" r:id="rId7"/>
    <hyperlink ref="A21" r:id="rId8"/>
    <hyperlink ref="A22" r:id="rId9"/>
    <hyperlink ref="A23" r:id="rId10"/>
    <hyperlink ref="A24" r:id="rId11"/>
    <hyperlink ref="A26" r:id="rId12"/>
    <hyperlink ref="A27" r:id="rId13"/>
    <hyperlink ref="A28" r:id="rId14"/>
    <hyperlink ref="A29" r:id="rId15"/>
    <hyperlink ref="A31" r:id="rId16"/>
    <hyperlink ref="A32" r:id="rId17"/>
    <hyperlink ref="A33" r:id="rId18"/>
    <hyperlink ref="A34" r:id="rId19"/>
    <hyperlink ref="A35" r:id="rId20"/>
    <hyperlink ref="A36" r:id="rId21"/>
    <hyperlink ref="A37" r:id="rId22"/>
    <hyperlink ref="A38" r:id="rId23"/>
    <hyperlink ref="A39" r:id="rId24"/>
    <hyperlink ref="A40" r:id="rId25"/>
    <hyperlink ref="A41" r:id="rId26"/>
    <hyperlink ref="A42" r:id="rId27"/>
    <hyperlink ref="A43" r:id="rId28"/>
    <hyperlink ref="A44" r:id="rId29"/>
    <hyperlink ref="A45" r:id="rId30"/>
    <hyperlink ref="A46" r:id="rId31"/>
    <hyperlink ref="A47" r:id="rId32"/>
    <hyperlink ref="A25" r:id="rId33"/>
    <hyperlink ref="A48" r:id="rId34"/>
  </hyperlinks>
  <pageMargins left="0.7" right="0.7" top="0.78740157499999996" bottom="0.78740157499999996" header="0.3" footer="0.3"/>
  <pageSetup paperSize="8" scale="51" orientation="landscape" r:id="rId3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A5" sqref="A5:I5"/>
    </sheetView>
  </sheetViews>
  <sheetFormatPr defaultRowHeight="14.5" x14ac:dyDescent="0.35"/>
  <cols>
    <col min="3" max="3" width="45.54296875" customWidth="1"/>
    <col min="4" max="4" width="29.54296875" customWidth="1"/>
    <col min="5" max="5" width="41.7265625" customWidth="1"/>
    <col min="6" max="7" width="12.453125" bestFit="1" customWidth="1"/>
    <col min="9" max="9" width="11.453125" bestFit="1" customWidth="1"/>
  </cols>
  <sheetData>
    <row r="1" spans="1:9" ht="18.5" x14ac:dyDescent="0.45">
      <c r="A1" s="16" t="s">
        <v>0</v>
      </c>
      <c r="B1" s="16"/>
      <c r="C1" s="16"/>
      <c r="D1" s="16"/>
      <c r="E1" s="16"/>
    </row>
    <row r="3" spans="1:9" ht="18.5" x14ac:dyDescent="0.45">
      <c r="A3" s="299" t="s">
        <v>748</v>
      </c>
      <c r="B3" s="297"/>
      <c r="C3" s="297"/>
      <c r="D3" s="297"/>
    </row>
    <row r="5" spans="1:9" ht="120" x14ac:dyDescent="0.35">
      <c r="A5" s="298" t="s">
        <v>2</v>
      </c>
      <c r="B5" s="298"/>
      <c r="C5" s="138" t="s">
        <v>749</v>
      </c>
      <c r="D5" s="138" t="s">
        <v>66</v>
      </c>
      <c r="E5" s="138" t="s">
        <v>68</v>
      </c>
      <c r="F5" s="139" t="s">
        <v>307</v>
      </c>
      <c r="G5" s="139" t="s">
        <v>308</v>
      </c>
      <c r="H5" s="139" t="s">
        <v>309</v>
      </c>
      <c r="I5" s="139" t="s">
        <v>310</v>
      </c>
    </row>
    <row r="6" spans="1:9" x14ac:dyDescent="0.35">
      <c r="A6" s="12" t="s">
        <v>3</v>
      </c>
      <c r="B6" s="12" t="s">
        <v>4</v>
      </c>
      <c r="C6" s="5" t="s">
        <v>11</v>
      </c>
      <c r="D6" s="5"/>
      <c r="E6" s="5"/>
      <c r="F6" s="5"/>
      <c r="G6" s="5"/>
      <c r="H6" s="5"/>
      <c r="I6" s="5"/>
    </row>
    <row r="7" spans="1:9" x14ac:dyDescent="0.35">
      <c r="A7" s="8"/>
      <c r="B7" s="5" t="s">
        <v>47</v>
      </c>
      <c r="C7" s="5" t="s">
        <v>48</v>
      </c>
      <c r="D7" s="5" t="s">
        <v>67</v>
      </c>
      <c r="E7" s="5" t="s">
        <v>69</v>
      </c>
      <c r="F7" s="19">
        <v>44135760</v>
      </c>
      <c r="G7" s="19">
        <v>37515396</v>
      </c>
      <c r="H7" s="19">
        <v>0</v>
      </c>
      <c r="I7" s="19">
        <v>6620364</v>
      </c>
    </row>
    <row r="8" spans="1:9" x14ac:dyDescent="0.35">
      <c r="A8" s="2"/>
      <c r="B8" s="4"/>
    </row>
    <row r="9" spans="1:9" x14ac:dyDescent="0.35">
      <c r="A9" s="18" t="s">
        <v>303</v>
      </c>
      <c r="B9" s="4"/>
    </row>
    <row r="10" spans="1:9" x14ac:dyDescent="0.35">
      <c r="A10" s="2"/>
      <c r="B10" s="4"/>
    </row>
    <row r="11" spans="1:9" x14ac:dyDescent="0.35">
      <c r="A11" s="2"/>
    </row>
    <row r="12" spans="1:9" x14ac:dyDescent="0.35">
      <c r="A12" s="2"/>
    </row>
    <row r="13" spans="1:9" x14ac:dyDescent="0.35">
      <c r="A13" s="2"/>
    </row>
    <row r="14" spans="1:9" x14ac:dyDescent="0.35">
      <c r="A14" s="3"/>
    </row>
    <row r="15" spans="1:9" x14ac:dyDescent="0.35">
      <c r="A15" s="3"/>
    </row>
    <row r="16" spans="1:9" x14ac:dyDescent="0.35">
      <c r="A16" s="2"/>
    </row>
    <row r="17" spans="1:1" x14ac:dyDescent="0.35">
      <c r="A17" s="2"/>
    </row>
    <row r="18" spans="1:1" x14ac:dyDescent="0.35">
      <c r="A18" s="2"/>
    </row>
    <row r="19" spans="1:1" x14ac:dyDescent="0.35">
      <c r="A19" s="2"/>
    </row>
  </sheetData>
  <mergeCells count="2">
    <mergeCell ref="A5:B5"/>
    <mergeCell ref="A3:D3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D16" sqref="D16"/>
    </sheetView>
  </sheetViews>
  <sheetFormatPr defaultRowHeight="14.5" x14ac:dyDescent="0.35"/>
  <cols>
    <col min="3" max="3" width="45.54296875" style="1" customWidth="1"/>
    <col min="4" max="4" width="50.54296875" customWidth="1"/>
  </cols>
  <sheetData>
    <row r="1" spans="1:8" ht="18.5" x14ac:dyDescent="0.45">
      <c r="A1" s="295" t="s">
        <v>0</v>
      </c>
      <c r="B1" s="295"/>
      <c r="C1" s="295"/>
      <c r="D1" s="295"/>
    </row>
    <row r="3" spans="1:8" ht="18.5" x14ac:dyDescent="0.45">
      <c r="A3" s="299" t="s">
        <v>797</v>
      </c>
      <c r="B3" s="299"/>
      <c r="C3" s="299"/>
      <c r="D3" s="297"/>
      <c r="E3" s="297"/>
      <c r="F3" s="297"/>
      <c r="G3" s="297"/>
      <c r="H3" s="297"/>
    </row>
    <row r="5" spans="1:8" ht="120" x14ac:dyDescent="0.35">
      <c r="A5" s="298" t="s">
        <v>2</v>
      </c>
      <c r="B5" s="298"/>
      <c r="C5" s="137"/>
      <c r="D5" s="138" t="s">
        <v>5</v>
      </c>
      <c r="E5" s="139" t="s">
        <v>307</v>
      </c>
      <c r="F5" s="139" t="s">
        <v>308</v>
      </c>
      <c r="G5" s="139" t="s">
        <v>309</v>
      </c>
      <c r="H5" s="139" t="s">
        <v>310</v>
      </c>
    </row>
    <row r="6" spans="1:8" x14ac:dyDescent="0.35">
      <c r="A6" s="12" t="s">
        <v>747</v>
      </c>
      <c r="B6" s="12" t="s">
        <v>4</v>
      </c>
      <c r="C6" s="6" t="s">
        <v>11</v>
      </c>
      <c r="D6" s="5"/>
      <c r="E6" s="5"/>
      <c r="F6" s="5"/>
      <c r="G6" s="5"/>
      <c r="H6" s="5"/>
    </row>
    <row r="7" spans="1:8" ht="29" x14ac:dyDescent="0.35">
      <c r="A7" s="7" t="s">
        <v>42</v>
      </c>
      <c r="B7" s="5" t="s">
        <v>43</v>
      </c>
      <c r="C7" s="6" t="s">
        <v>45</v>
      </c>
      <c r="D7" s="114" t="s">
        <v>746</v>
      </c>
      <c r="E7" s="5"/>
      <c r="F7" s="5"/>
      <c r="G7" s="5"/>
      <c r="H7" s="5"/>
    </row>
    <row r="8" spans="1:8" ht="29" x14ac:dyDescent="0.35">
      <c r="A8" s="7"/>
      <c r="B8" s="5"/>
      <c r="C8" s="6" t="s">
        <v>44</v>
      </c>
      <c r="D8" s="114" t="s">
        <v>746</v>
      </c>
      <c r="E8" s="5"/>
      <c r="F8" s="5"/>
      <c r="G8" s="5"/>
      <c r="H8" s="5"/>
    </row>
    <row r="9" spans="1:8" ht="29" x14ac:dyDescent="0.35">
      <c r="A9" s="8"/>
      <c r="B9" s="5"/>
      <c r="C9" s="6" t="s">
        <v>46</v>
      </c>
      <c r="D9" s="114" t="s">
        <v>746</v>
      </c>
      <c r="E9" s="5"/>
      <c r="F9" s="5"/>
      <c r="G9" s="5"/>
      <c r="H9" s="5"/>
    </row>
    <row r="10" spans="1:8" x14ac:dyDescent="0.35">
      <c r="A10" s="3"/>
    </row>
    <row r="11" spans="1:8" x14ac:dyDescent="0.35">
      <c r="A11" s="18" t="s">
        <v>303</v>
      </c>
    </row>
    <row r="12" spans="1:8" x14ac:dyDescent="0.35">
      <c r="A12" s="2"/>
      <c r="B12" s="4"/>
    </row>
    <row r="13" spans="1:8" x14ac:dyDescent="0.35">
      <c r="A13" s="2"/>
      <c r="B13" s="4"/>
    </row>
    <row r="14" spans="1:8" x14ac:dyDescent="0.35">
      <c r="A14" s="2"/>
      <c r="B14" s="4"/>
    </row>
    <row r="15" spans="1:8" x14ac:dyDescent="0.35">
      <c r="A15" s="2"/>
    </row>
    <row r="16" spans="1:8" x14ac:dyDescent="0.35">
      <c r="A16" s="2"/>
    </row>
    <row r="17" spans="1:1" x14ac:dyDescent="0.35">
      <c r="A17" s="2"/>
    </row>
    <row r="18" spans="1:1" x14ac:dyDescent="0.35">
      <c r="A18" s="3"/>
    </row>
    <row r="19" spans="1:1" x14ac:dyDescent="0.35">
      <c r="A19" s="3"/>
    </row>
    <row r="20" spans="1:1" x14ac:dyDescent="0.35">
      <c r="A20" s="2"/>
    </row>
    <row r="21" spans="1:1" x14ac:dyDescent="0.35">
      <c r="A21" s="2"/>
    </row>
    <row r="22" spans="1:1" x14ac:dyDescent="0.35">
      <c r="A22" s="2"/>
    </row>
    <row r="23" spans="1:1" x14ac:dyDescent="0.35">
      <c r="A23" s="2"/>
    </row>
  </sheetData>
  <mergeCells count="3">
    <mergeCell ref="A5:B5"/>
    <mergeCell ref="A1:D1"/>
    <mergeCell ref="A3:H3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workbookViewId="0"/>
  </sheetViews>
  <sheetFormatPr defaultRowHeight="14.5" x14ac:dyDescent="0.35"/>
  <cols>
    <col min="1" max="1" width="35.453125" customWidth="1"/>
    <col min="2" max="2" width="11.7265625" customWidth="1"/>
    <col min="3" max="3" width="10.26953125" customWidth="1"/>
    <col min="4" max="4" width="9.7265625" customWidth="1"/>
    <col min="5" max="5" width="11.54296875" customWidth="1"/>
    <col min="6" max="6" width="21.1796875" customWidth="1"/>
    <col min="7" max="7" width="20.453125" customWidth="1"/>
    <col min="8" max="8" width="13.7265625" bestFit="1" customWidth="1"/>
    <col min="257" max="257" width="35.453125" customWidth="1"/>
    <col min="258" max="258" width="11.7265625" customWidth="1"/>
    <col min="259" max="259" width="10.26953125" customWidth="1"/>
    <col min="260" max="260" width="9.7265625" customWidth="1"/>
    <col min="261" max="261" width="11.54296875" customWidth="1"/>
    <col min="262" max="262" width="21.1796875" customWidth="1"/>
    <col min="263" max="263" width="20.453125" customWidth="1"/>
    <col min="264" max="264" width="13.7265625" bestFit="1" customWidth="1"/>
    <col min="513" max="513" width="35.453125" customWidth="1"/>
    <col min="514" max="514" width="11.7265625" customWidth="1"/>
    <col min="515" max="515" width="10.26953125" customWidth="1"/>
    <col min="516" max="516" width="9.7265625" customWidth="1"/>
    <col min="517" max="517" width="11.54296875" customWidth="1"/>
    <col min="518" max="518" width="21.1796875" customWidth="1"/>
    <col min="519" max="519" width="20.453125" customWidth="1"/>
    <col min="520" max="520" width="13.7265625" bestFit="1" customWidth="1"/>
    <col min="769" max="769" width="35.453125" customWidth="1"/>
    <col min="770" max="770" width="11.7265625" customWidth="1"/>
    <col min="771" max="771" width="10.26953125" customWidth="1"/>
    <col min="772" max="772" width="9.7265625" customWidth="1"/>
    <col min="773" max="773" width="11.54296875" customWidth="1"/>
    <col min="774" max="774" width="21.1796875" customWidth="1"/>
    <col min="775" max="775" width="20.453125" customWidth="1"/>
    <col min="776" max="776" width="13.7265625" bestFit="1" customWidth="1"/>
    <col min="1025" max="1025" width="35.453125" customWidth="1"/>
    <col min="1026" max="1026" width="11.7265625" customWidth="1"/>
    <col min="1027" max="1027" width="10.26953125" customWidth="1"/>
    <col min="1028" max="1028" width="9.7265625" customWidth="1"/>
    <col min="1029" max="1029" width="11.54296875" customWidth="1"/>
    <col min="1030" max="1030" width="21.1796875" customWidth="1"/>
    <col min="1031" max="1031" width="20.453125" customWidth="1"/>
    <col min="1032" max="1032" width="13.7265625" bestFit="1" customWidth="1"/>
    <col min="1281" max="1281" width="35.453125" customWidth="1"/>
    <col min="1282" max="1282" width="11.7265625" customWidth="1"/>
    <col min="1283" max="1283" width="10.26953125" customWidth="1"/>
    <col min="1284" max="1284" width="9.7265625" customWidth="1"/>
    <col min="1285" max="1285" width="11.54296875" customWidth="1"/>
    <col min="1286" max="1286" width="21.1796875" customWidth="1"/>
    <col min="1287" max="1287" width="20.453125" customWidth="1"/>
    <col min="1288" max="1288" width="13.7265625" bestFit="1" customWidth="1"/>
    <col min="1537" max="1537" width="35.453125" customWidth="1"/>
    <col min="1538" max="1538" width="11.7265625" customWidth="1"/>
    <col min="1539" max="1539" width="10.26953125" customWidth="1"/>
    <col min="1540" max="1540" width="9.7265625" customWidth="1"/>
    <col min="1541" max="1541" width="11.54296875" customWidth="1"/>
    <col min="1542" max="1542" width="21.1796875" customWidth="1"/>
    <col min="1543" max="1543" width="20.453125" customWidth="1"/>
    <col min="1544" max="1544" width="13.7265625" bestFit="1" customWidth="1"/>
    <col min="1793" max="1793" width="35.453125" customWidth="1"/>
    <col min="1794" max="1794" width="11.7265625" customWidth="1"/>
    <col min="1795" max="1795" width="10.26953125" customWidth="1"/>
    <col min="1796" max="1796" width="9.7265625" customWidth="1"/>
    <col min="1797" max="1797" width="11.54296875" customWidth="1"/>
    <col min="1798" max="1798" width="21.1796875" customWidth="1"/>
    <col min="1799" max="1799" width="20.453125" customWidth="1"/>
    <col min="1800" max="1800" width="13.7265625" bestFit="1" customWidth="1"/>
    <col min="2049" max="2049" width="35.453125" customWidth="1"/>
    <col min="2050" max="2050" width="11.7265625" customWidth="1"/>
    <col min="2051" max="2051" width="10.26953125" customWidth="1"/>
    <col min="2052" max="2052" width="9.7265625" customWidth="1"/>
    <col min="2053" max="2053" width="11.54296875" customWidth="1"/>
    <col min="2054" max="2054" width="21.1796875" customWidth="1"/>
    <col min="2055" max="2055" width="20.453125" customWidth="1"/>
    <col min="2056" max="2056" width="13.7265625" bestFit="1" customWidth="1"/>
    <col min="2305" max="2305" width="35.453125" customWidth="1"/>
    <col min="2306" max="2306" width="11.7265625" customWidth="1"/>
    <col min="2307" max="2307" width="10.26953125" customWidth="1"/>
    <col min="2308" max="2308" width="9.7265625" customWidth="1"/>
    <col min="2309" max="2309" width="11.54296875" customWidth="1"/>
    <col min="2310" max="2310" width="21.1796875" customWidth="1"/>
    <col min="2311" max="2311" width="20.453125" customWidth="1"/>
    <col min="2312" max="2312" width="13.7265625" bestFit="1" customWidth="1"/>
    <col min="2561" max="2561" width="35.453125" customWidth="1"/>
    <col min="2562" max="2562" width="11.7265625" customWidth="1"/>
    <col min="2563" max="2563" width="10.26953125" customWidth="1"/>
    <col min="2564" max="2564" width="9.7265625" customWidth="1"/>
    <col min="2565" max="2565" width="11.54296875" customWidth="1"/>
    <col min="2566" max="2566" width="21.1796875" customWidth="1"/>
    <col min="2567" max="2567" width="20.453125" customWidth="1"/>
    <col min="2568" max="2568" width="13.7265625" bestFit="1" customWidth="1"/>
    <col min="2817" max="2817" width="35.453125" customWidth="1"/>
    <col min="2818" max="2818" width="11.7265625" customWidth="1"/>
    <col min="2819" max="2819" width="10.26953125" customWidth="1"/>
    <col min="2820" max="2820" width="9.7265625" customWidth="1"/>
    <col min="2821" max="2821" width="11.54296875" customWidth="1"/>
    <col min="2822" max="2822" width="21.1796875" customWidth="1"/>
    <col min="2823" max="2823" width="20.453125" customWidth="1"/>
    <col min="2824" max="2824" width="13.7265625" bestFit="1" customWidth="1"/>
    <col min="3073" max="3073" width="35.453125" customWidth="1"/>
    <col min="3074" max="3074" width="11.7265625" customWidth="1"/>
    <col min="3075" max="3075" width="10.26953125" customWidth="1"/>
    <col min="3076" max="3076" width="9.7265625" customWidth="1"/>
    <col min="3077" max="3077" width="11.54296875" customWidth="1"/>
    <col min="3078" max="3078" width="21.1796875" customWidth="1"/>
    <col min="3079" max="3079" width="20.453125" customWidth="1"/>
    <col min="3080" max="3080" width="13.7265625" bestFit="1" customWidth="1"/>
    <col min="3329" max="3329" width="35.453125" customWidth="1"/>
    <col min="3330" max="3330" width="11.7265625" customWidth="1"/>
    <col min="3331" max="3331" width="10.26953125" customWidth="1"/>
    <col min="3332" max="3332" width="9.7265625" customWidth="1"/>
    <col min="3333" max="3333" width="11.54296875" customWidth="1"/>
    <col min="3334" max="3334" width="21.1796875" customWidth="1"/>
    <col min="3335" max="3335" width="20.453125" customWidth="1"/>
    <col min="3336" max="3336" width="13.7265625" bestFit="1" customWidth="1"/>
    <col min="3585" max="3585" width="35.453125" customWidth="1"/>
    <col min="3586" max="3586" width="11.7265625" customWidth="1"/>
    <col min="3587" max="3587" width="10.26953125" customWidth="1"/>
    <col min="3588" max="3588" width="9.7265625" customWidth="1"/>
    <col min="3589" max="3589" width="11.54296875" customWidth="1"/>
    <col min="3590" max="3590" width="21.1796875" customWidth="1"/>
    <col min="3591" max="3591" width="20.453125" customWidth="1"/>
    <col min="3592" max="3592" width="13.7265625" bestFit="1" customWidth="1"/>
    <col min="3841" max="3841" width="35.453125" customWidth="1"/>
    <col min="3842" max="3842" width="11.7265625" customWidth="1"/>
    <col min="3843" max="3843" width="10.26953125" customWidth="1"/>
    <col min="3844" max="3844" width="9.7265625" customWidth="1"/>
    <col min="3845" max="3845" width="11.54296875" customWidth="1"/>
    <col min="3846" max="3846" width="21.1796875" customWidth="1"/>
    <col min="3847" max="3847" width="20.453125" customWidth="1"/>
    <col min="3848" max="3848" width="13.7265625" bestFit="1" customWidth="1"/>
    <col min="4097" max="4097" width="35.453125" customWidth="1"/>
    <col min="4098" max="4098" width="11.7265625" customWidth="1"/>
    <col min="4099" max="4099" width="10.26953125" customWidth="1"/>
    <col min="4100" max="4100" width="9.7265625" customWidth="1"/>
    <col min="4101" max="4101" width="11.54296875" customWidth="1"/>
    <col min="4102" max="4102" width="21.1796875" customWidth="1"/>
    <col min="4103" max="4103" width="20.453125" customWidth="1"/>
    <col min="4104" max="4104" width="13.7265625" bestFit="1" customWidth="1"/>
    <col min="4353" max="4353" width="35.453125" customWidth="1"/>
    <col min="4354" max="4354" width="11.7265625" customWidth="1"/>
    <col min="4355" max="4355" width="10.26953125" customWidth="1"/>
    <col min="4356" max="4356" width="9.7265625" customWidth="1"/>
    <col min="4357" max="4357" width="11.54296875" customWidth="1"/>
    <col min="4358" max="4358" width="21.1796875" customWidth="1"/>
    <col min="4359" max="4359" width="20.453125" customWidth="1"/>
    <col min="4360" max="4360" width="13.7265625" bestFit="1" customWidth="1"/>
    <col min="4609" max="4609" width="35.453125" customWidth="1"/>
    <col min="4610" max="4610" width="11.7265625" customWidth="1"/>
    <col min="4611" max="4611" width="10.26953125" customWidth="1"/>
    <col min="4612" max="4612" width="9.7265625" customWidth="1"/>
    <col min="4613" max="4613" width="11.54296875" customWidth="1"/>
    <col min="4614" max="4614" width="21.1796875" customWidth="1"/>
    <col min="4615" max="4615" width="20.453125" customWidth="1"/>
    <col min="4616" max="4616" width="13.7265625" bestFit="1" customWidth="1"/>
    <col min="4865" max="4865" width="35.453125" customWidth="1"/>
    <col min="4866" max="4866" width="11.7265625" customWidth="1"/>
    <col min="4867" max="4867" width="10.26953125" customWidth="1"/>
    <col min="4868" max="4868" width="9.7265625" customWidth="1"/>
    <col min="4869" max="4869" width="11.54296875" customWidth="1"/>
    <col min="4870" max="4870" width="21.1796875" customWidth="1"/>
    <col min="4871" max="4871" width="20.453125" customWidth="1"/>
    <col min="4872" max="4872" width="13.7265625" bestFit="1" customWidth="1"/>
    <col min="5121" max="5121" width="35.453125" customWidth="1"/>
    <col min="5122" max="5122" width="11.7265625" customWidth="1"/>
    <col min="5123" max="5123" width="10.26953125" customWidth="1"/>
    <col min="5124" max="5124" width="9.7265625" customWidth="1"/>
    <col min="5125" max="5125" width="11.54296875" customWidth="1"/>
    <col min="5126" max="5126" width="21.1796875" customWidth="1"/>
    <col min="5127" max="5127" width="20.453125" customWidth="1"/>
    <col min="5128" max="5128" width="13.7265625" bestFit="1" customWidth="1"/>
    <col min="5377" max="5377" width="35.453125" customWidth="1"/>
    <col min="5378" max="5378" width="11.7265625" customWidth="1"/>
    <col min="5379" max="5379" width="10.26953125" customWidth="1"/>
    <col min="5380" max="5380" width="9.7265625" customWidth="1"/>
    <col min="5381" max="5381" width="11.54296875" customWidth="1"/>
    <col min="5382" max="5382" width="21.1796875" customWidth="1"/>
    <col min="5383" max="5383" width="20.453125" customWidth="1"/>
    <col min="5384" max="5384" width="13.7265625" bestFit="1" customWidth="1"/>
    <col min="5633" max="5633" width="35.453125" customWidth="1"/>
    <col min="5634" max="5634" width="11.7265625" customWidth="1"/>
    <col min="5635" max="5635" width="10.26953125" customWidth="1"/>
    <col min="5636" max="5636" width="9.7265625" customWidth="1"/>
    <col min="5637" max="5637" width="11.54296875" customWidth="1"/>
    <col min="5638" max="5638" width="21.1796875" customWidth="1"/>
    <col min="5639" max="5639" width="20.453125" customWidth="1"/>
    <col min="5640" max="5640" width="13.7265625" bestFit="1" customWidth="1"/>
    <col min="5889" max="5889" width="35.453125" customWidth="1"/>
    <col min="5890" max="5890" width="11.7265625" customWidth="1"/>
    <col min="5891" max="5891" width="10.26953125" customWidth="1"/>
    <col min="5892" max="5892" width="9.7265625" customWidth="1"/>
    <col min="5893" max="5893" width="11.54296875" customWidth="1"/>
    <col min="5894" max="5894" width="21.1796875" customWidth="1"/>
    <col min="5895" max="5895" width="20.453125" customWidth="1"/>
    <col min="5896" max="5896" width="13.7265625" bestFit="1" customWidth="1"/>
    <col min="6145" max="6145" width="35.453125" customWidth="1"/>
    <col min="6146" max="6146" width="11.7265625" customWidth="1"/>
    <col min="6147" max="6147" width="10.26953125" customWidth="1"/>
    <col min="6148" max="6148" width="9.7265625" customWidth="1"/>
    <col min="6149" max="6149" width="11.54296875" customWidth="1"/>
    <col min="6150" max="6150" width="21.1796875" customWidth="1"/>
    <col min="6151" max="6151" width="20.453125" customWidth="1"/>
    <col min="6152" max="6152" width="13.7265625" bestFit="1" customWidth="1"/>
    <col min="6401" max="6401" width="35.453125" customWidth="1"/>
    <col min="6402" max="6402" width="11.7265625" customWidth="1"/>
    <col min="6403" max="6403" width="10.26953125" customWidth="1"/>
    <col min="6404" max="6404" width="9.7265625" customWidth="1"/>
    <col min="6405" max="6405" width="11.54296875" customWidth="1"/>
    <col min="6406" max="6406" width="21.1796875" customWidth="1"/>
    <col min="6407" max="6407" width="20.453125" customWidth="1"/>
    <col min="6408" max="6408" width="13.7265625" bestFit="1" customWidth="1"/>
    <col min="6657" max="6657" width="35.453125" customWidth="1"/>
    <col min="6658" max="6658" width="11.7265625" customWidth="1"/>
    <col min="6659" max="6659" width="10.26953125" customWidth="1"/>
    <col min="6660" max="6660" width="9.7265625" customWidth="1"/>
    <col min="6661" max="6661" width="11.54296875" customWidth="1"/>
    <col min="6662" max="6662" width="21.1796875" customWidth="1"/>
    <col min="6663" max="6663" width="20.453125" customWidth="1"/>
    <col min="6664" max="6664" width="13.7265625" bestFit="1" customWidth="1"/>
    <col min="6913" max="6913" width="35.453125" customWidth="1"/>
    <col min="6914" max="6914" width="11.7265625" customWidth="1"/>
    <col min="6915" max="6915" width="10.26953125" customWidth="1"/>
    <col min="6916" max="6916" width="9.7265625" customWidth="1"/>
    <col min="6917" max="6917" width="11.54296875" customWidth="1"/>
    <col min="6918" max="6918" width="21.1796875" customWidth="1"/>
    <col min="6919" max="6919" width="20.453125" customWidth="1"/>
    <col min="6920" max="6920" width="13.7265625" bestFit="1" customWidth="1"/>
    <col min="7169" max="7169" width="35.453125" customWidth="1"/>
    <col min="7170" max="7170" width="11.7265625" customWidth="1"/>
    <col min="7171" max="7171" width="10.26953125" customWidth="1"/>
    <col min="7172" max="7172" width="9.7265625" customWidth="1"/>
    <col min="7173" max="7173" width="11.54296875" customWidth="1"/>
    <col min="7174" max="7174" width="21.1796875" customWidth="1"/>
    <col min="7175" max="7175" width="20.453125" customWidth="1"/>
    <col min="7176" max="7176" width="13.7265625" bestFit="1" customWidth="1"/>
    <col min="7425" max="7425" width="35.453125" customWidth="1"/>
    <col min="7426" max="7426" width="11.7265625" customWidth="1"/>
    <col min="7427" max="7427" width="10.26953125" customWidth="1"/>
    <col min="7428" max="7428" width="9.7265625" customWidth="1"/>
    <col min="7429" max="7429" width="11.54296875" customWidth="1"/>
    <col min="7430" max="7430" width="21.1796875" customWidth="1"/>
    <col min="7431" max="7431" width="20.453125" customWidth="1"/>
    <col min="7432" max="7432" width="13.7265625" bestFit="1" customWidth="1"/>
    <col min="7681" max="7681" width="35.453125" customWidth="1"/>
    <col min="7682" max="7682" width="11.7265625" customWidth="1"/>
    <col min="7683" max="7683" width="10.26953125" customWidth="1"/>
    <col min="7684" max="7684" width="9.7265625" customWidth="1"/>
    <col min="7685" max="7685" width="11.54296875" customWidth="1"/>
    <col min="7686" max="7686" width="21.1796875" customWidth="1"/>
    <col min="7687" max="7687" width="20.453125" customWidth="1"/>
    <col min="7688" max="7688" width="13.7265625" bestFit="1" customWidth="1"/>
    <col min="7937" max="7937" width="35.453125" customWidth="1"/>
    <col min="7938" max="7938" width="11.7265625" customWidth="1"/>
    <col min="7939" max="7939" width="10.26953125" customWidth="1"/>
    <col min="7940" max="7940" width="9.7265625" customWidth="1"/>
    <col min="7941" max="7941" width="11.54296875" customWidth="1"/>
    <col min="7942" max="7942" width="21.1796875" customWidth="1"/>
    <col min="7943" max="7943" width="20.453125" customWidth="1"/>
    <col min="7944" max="7944" width="13.7265625" bestFit="1" customWidth="1"/>
    <col min="8193" max="8193" width="35.453125" customWidth="1"/>
    <col min="8194" max="8194" width="11.7265625" customWidth="1"/>
    <col min="8195" max="8195" width="10.26953125" customWidth="1"/>
    <col min="8196" max="8196" width="9.7265625" customWidth="1"/>
    <col min="8197" max="8197" width="11.54296875" customWidth="1"/>
    <col min="8198" max="8198" width="21.1796875" customWidth="1"/>
    <col min="8199" max="8199" width="20.453125" customWidth="1"/>
    <col min="8200" max="8200" width="13.7265625" bestFit="1" customWidth="1"/>
    <col min="8449" max="8449" width="35.453125" customWidth="1"/>
    <col min="8450" max="8450" width="11.7265625" customWidth="1"/>
    <col min="8451" max="8451" width="10.26953125" customWidth="1"/>
    <col min="8452" max="8452" width="9.7265625" customWidth="1"/>
    <col min="8453" max="8453" width="11.54296875" customWidth="1"/>
    <col min="8454" max="8454" width="21.1796875" customWidth="1"/>
    <col min="8455" max="8455" width="20.453125" customWidth="1"/>
    <col min="8456" max="8456" width="13.7265625" bestFit="1" customWidth="1"/>
    <col min="8705" max="8705" width="35.453125" customWidth="1"/>
    <col min="8706" max="8706" width="11.7265625" customWidth="1"/>
    <col min="8707" max="8707" width="10.26953125" customWidth="1"/>
    <col min="8708" max="8708" width="9.7265625" customWidth="1"/>
    <col min="8709" max="8709" width="11.54296875" customWidth="1"/>
    <col min="8710" max="8710" width="21.1796875" customWidth="1"/>
    <col min="8711" max="8711" width="20.453125" customWidth="1"/>
    <col min="8712" max="8712" width="13.7265625" bestFit="1" customWidth="1"/>
    <col min="8961" max="8961" width="35.453125" customWidth="1"/>
    <col min="8962" max="8962" width="11.7265625" customWidth="1"/>
    <col min="8963" max="8963" width="10.26953125" customWidth="1"/>
    <col min="8964" max="8964" width="9.7265625" customWidth="1"/>
    <col min="8965" max="8965" width="11.54296875" customWidth="1"/>
    <col min="8966" max="8966" width="21.1796875" customWidth="1"/>
    <col min="8967" max="8967" width="20.453125" customWidth="1"/>
    <col min="8968" max="8968" width="13.7265625" bestFit="1" customWidth="1"/>
    <col min="9217" max="9217" width="35.453125" customWidth="1"/>
    <col min="9218" max="9218" width="11.7265625" customWidth="1"/>
    <col min="9219" max="9219" width="10.26953125" customWidth="1"/>
    <col min="9220" max="9220" width="9.7265625" customWidth="1"/>
    <col min="9221" max="9221" width="11.54296875" customWidth="1"/>
    <col min="9222" max="9222" width="21.1796875" customWidth="1"/>
    <col min="9223" max="9223" width="20.453125" customWidth="1"/>
    <col min="9224" max="9224" width="13.7265625" bestFit="1" customWidth="1"/>
    <col min="9473" max="9473" width="35.453125" customWidth="1"/>
    <col min="9474" max="9474" width="11.7265625" customWidth="1"/>
    <col min="9475" max="9475" width="10.26953125" customWidth="1"/>
    <col min="9476" max="9476" width="9.7265625" customWidth="1"/>
    <col min="9477" max="9477" width="11.54296875" customWidth="1"/>
    <col min="9478" max="9478" width="21.1796875" customWidth="1"/>
    <col min="9479" max="9479" width="20.453125" customWidth="1"/>
    <col min="9480" max="9480" width="13.7265625" bestFit="1" customWidth="1"/>
    <col min="9729" max="9729" width="35.453125" customWidth="1"/>
    <col min="9730" max="9730" width="11.7265625" customWidth="1"/>
    <col min="9731" max="9731" width="10.26953125" customWidth="1"/>
    <col min="9732" max="9732" width="9.7265625" customWidth="1"/>
    <col min="9733" max="9733" width="11.54296875" customWidth="1"/>
    <col min="9734" max="9734" width="21.1796875" customWidth="1"/>
    <col min="9735" max="9735" width="20.453125" customWidth="1"/>
    <col min="9736" max="9736" width="13.7265625" bestFit="1" customWidth="1"/>
    <col min="9985" max="9985" width="35.453125" customWidth="1"/>
    <col min="9986" max="9986" width="11.7265625" customWidth="1"/>
    <col min="9987" max="9987" width="10.26953125" customWidth="1"/>
    <col min="9988" max="9988" width="9.7265625" customWidth="1"/>
    <col min="9989" max="9989" width="11.54296875" customWidth="1"/>
    <col min="9990" max="9990" width="21.1796875" customWidth="1"/>
    <col min="9991" max="9991" width="20.453125" customWidth="1"/>
    <col min="9992" max="9992" width="13.7265625" bestFit="1" customWidth="1"/>
    <col min="10241" max="10241" width="35.453125" customWidth="1"/>
    <col min="10242" max="10242" width="11.7265625" customWidth="1"/>
    <col min="10243" max="10243" width="10.26953125" customWidth="1"/>
    <col min="10244" max="10244" width="9.7265625" customWidth="1"/>
    <col min="10245" max="10245" width="11.54296875" customWidth="1"/>
    <col min="10246" max="10246" width="21.1796875" customWidth="1"/>
    <col min="10247" max="10247" width="20.453125" customWidth="1"/>
    <col min="10248" max="10248" width="13.7265625" bestFit="1" customWidth="1"/>
    <col min="10497" max="10497" width="35.453125" customWidth="1"/>
    <col min="10498" max="10498" width="11.7265625" customWidth="1"/>
    <col min="10499" max="10499" width="10.26953125" customWidth="1"/>
    <col min="10500" max="10500" width="9.7265625" customWidth="1"/>
    <col min="10501" max="10501" width="11.54296875" customWidth="1"/>
    <col min="10502" max="10502" width="21.1796875" customWidth="1"/>
    <col min="10503" max="10503" width="20.453125" customWidth="1"/>
    <col min="10504" max="10504" width="13.7265625" bestFit="1" customWidth="1"/>
    <col min="10753" max="10753" width="35.453125" customWidth="1"/>
    <col min="10754" max="10754" width="11.7265625" customWidth="1"/>
    <col min="10755" max="10755" width="10.26953125" customWidth="1"/>
    <col min="10756" max="10756" width="9.7265625" customWidth="1"/>
    <col min="10757" max="10757" width="11.54296875" customWidth="1"/>
    <col min="10758" max="10758" width="21.1796875" customWidth="1"/>
    <col min="10759" max="10759" width="20.453125" customWidth="1"/>
    <col min="10760" max="10760" width="13.7265625" bestFit="1" customWidth="1"/>
    <col min="11009" max="11009" width="35.453125" customWidth="1"/>
    <col min="11010" max="11010" width="11.7265625" customWidth="1"/>
    <col min="11011" max="11011" width="10.26953125" customWidth="1"/>
    <col min="11012" max="11012" width="9.7265625" customWidth="1"/>
    <col min="11013" max="11013" width="11.54296875" customWidth="1"/>
    <col min="11014" max="11014" width="21.1796875" customWidth="1"/>
    <col min="11015" max="11015" width="20.453125" customWidth="1"/>
    <col min="11016" max="11016" width="13.7265625" bestFit="1" customWidth="1"/>
    <col min="11265" max="11265" width="35.453125" customWidth="1"/>
    <col min="11266" max="11266" width="11.7265625" customWidth="1"/>
    <col min="11267" max="11267" width="10.26953125" customWidth="1"/>
    <col min="11268" max="11268" width="9.7265625" customWidth="1"/>
    <col min="11269" max="11269" width="11.54296875" customWidth="1"/>
    <col min="11270" max="11270" width="21.1796875" customWidth="1"/>
    <col min="11271" max="11271" width="20.453125" customWidth="1"/>
    <col min="11272" max="11272" width="13.7265625" bestFit="1" customWidth="1"/>
    <col min="11521" max="11521" width="35.453125" customWidth="1"/>
    <col min="11522" max="11522" width="11.7265625" customWidth="1"/>
    <col min="11523" max="11523" width="10.26953125" customWidth="1"/>
    <col min="11524" max="11524" width="9.7265625" customWidth="1"/>
    <col min="11525" max="11525" width="11.54296875" customWidth="1"/>
    <col min="11526" max="11526" width="21.1796875" customWidth="1"/>
    <col min="11527" max="11527" width="20.453125" customWidth="1"/>
    <col min="11528" max="11528" width="13.7265625" bestFit="1" customWidth="1"/>
    <col min="11777" max="11777" width="35.453125" customWidth="1"/>
    <col min="11778" max="11778" width="11.7265625" customWidth="1"/>
    <col min="11779" max="11779" width="10.26953125" customWidth="1"/>
    <col min="11780" max="11780" width="9.7265625" customWidth="1"/>
    <col min="11781" max="11781" width="11.54296875" customWidth="1"/>
    <col min="11782" max="11782" width="21.1796875" customWidth="1"/>
    <col min="11783" max="11783" width="20.453125" customWidth="1"/>
    <col min="11784" max="11784" width="13.7265625" bestFit="1" customWidth="1"/>
    <col min="12033" max="12033" width="35.453125" customWidth="1"/>
    <col min="12034" max="12034" width="11.7265625" customWidth="1"/>
    <col min="12035" max="12035" width="10.26953125" customWidth="1"/>
    <col min="12036" max="12036" width="9.7265625" customWidth="1"/>
    <col min="12037" max="12037" width="11.54296875" customWidth="1"/>
    <col min="12038" max="12038" width="21.1796875" customWidth="1"/>
    <col min="12039" max="12039" width="20.453125" customWidth="1"/>
    <col min="12040" max="12040" width="13.7265625" bestFit="1" customWidth="1"/>
    <col min="12289" max="12289" width="35.453125" customWidth="1"/>
    <col min="12290" max="12290" width="11.7265625" customWidth="1"/>
    <col min="12291" max="12291" width="10.26953125" customWidth="1"/>
    <col min="12292" max="12292" width="9.7265625" customWidth="1"/>
    <col min="12293" max="12293" width="11.54296875" customWidth="1"/>
    <col min="12294" max="12294" width="21.1796875" customWidth="1"/>
    <col min="12295" max="12295" width="20.453125" customWidth="1"/>
    <col min="12296" max="12296" width="13.7265625" bestFit="1" customWidth="1"/>
    <col min="12545" max="12545" width="35.453125" customWidth="1"/>
    <col min="12546" max="12546" width="11.7265625" customWidth="1"/>
    <col min="12547" max="12547" width="10.26953125" customWidth="1"/>
    <col min="12548" max="12548" width="9.7265625" customWidth="1"/>
    <col min="12549" max="12549" width="11.54296875" customWidth="1"/>
    <col min="12550" max="12550" width="21.1796875" customWidth="1"/>
    <col min="12551" max="12551" width="20.453125" customWidth="1"/>
    <col min="12552" max="12552" width="13.7265625" bestFit="1" customWidth="1"/>
    <col min="12801" max="12801" width="35.453125" customWidth="1"/>
    <col min="12802" max="12802" width="11.7265625" customWidth="1"/>
    <col min="12803" max="12803" width="10.26953125" customWidth="1"/>
    <col min="12804" max="12804" width="9.7265625" customWidth="1"/>
    <col min="12805" max="12805" width="11.54296875" customWidth="1"/>
    <col min="12806" max="12806" width="21.1796875" customWidth="1"/>
    <col min="12807" max="12807" width="20.453125" customWidth="1"/>
    <col min="12808" max="12808" width="13.7265625" bestFit="1" customWidth="1"/>
    <col min="13057" max="13057" width="35.453125" customWidth="1"/>
    <col min="13058" max="13058" width="11.7265625" customWidth="1"/>
    <col min="13059" max="13059" width="10.26953125" customWidth="1"/>
    <col min="13060" max="13060" width="9.7265625" customWidth="1"/>
    <col min="13061" max="13061" width="11.54296875" customWidth="1"/>
    <col min="13062" max="13062" width="21.1796875" customWidth="1"/>
    <col min="13063" max="13063" width="20.453125" customWidth="1"/>
    <col min="13064" max="13064" width="13.7265625" bestFit="1" customWidth="1"/>
    <col min="13313" max="13313" width="35.453125" customWidth="1"/>
    <col min="13314" max="13314" width="11.7265625" customWidth="1"/>
    <col min="13315" max="13315" width="10.26953125" customWidth="1"/>
    <col min="13316" max="13316" width="9.7265625" customWidth="1"/>
    <col min="13317" max="13317" width="11.54296875" customWidth="1"/>
    <col min="13318" max="13318" width="21.1796875" customWidth="1"/>
    <col min="13319" max="13319" width="20.453125" customWidth="1"/>
    <col min="13320" max="13320" width="13.7265625" bestFit="1" customWidth="1"/>
    <col min="13569" max="13569" width="35.453125" customWidth="1"/>
    <col min="13570" max="13570" width="11.7265625" customWidth="1"/>
    <col min="13571" max="13571" width="10.26953125" customWidth="1"/>
    <col min="13572" max="13572" width="9.7265625" customWidth="1"/>
    <col min="13573" max="13573" width="11.54296875" customWidth="1"/>
    <col min="13574" max="13574" width="21.1796875" customWidth="1"/>
    <col min="13575" max="13575" width="20.453125" customWidth="1"/>
    <col min="13576" max="13576" width="13.7265625" bestFit="1" customWidth="1"/>
    <col min="13825" max="13825" width="35.453125" customWidth="1"/>
    <col min="13826" max="13826" width="11.7265625" customWidth="1"/>
    <col min="13827" max="13827" width="10.26953125" customWidth="1"/>
    <col min="13828" max="13828" width="9.7265625" customWidth="1"/>
    <col min="13829" max="13829" width="11.54296875" customWidth="1"/>
    <col min="13830" max="13830" width="21.1796875" customWidth="1"/>
    <col min="13831" max="13831" width="20.453125" customWidth="1"/>
    <col min="13832" max="13832" width="13.7265625" bestFit="1" customWidth="1"/>
    <col min="14081" max="14081" width="35.453125" customWidth="1"/>
    <col min="14082" max="14082" width="11.7265625" customWidth="1"/>
    <col min="14083" max="14083" width="10.26953125" customWidth="1"/>
    <col min="14084" max="14084" width="9.7265625" customWidth="1"/>
    <col min="14085" max="14085" width="11.54296875" customWidth="1"/>
    <col min="14086" max="14086" width="21.1796875" customWidth="1"/>
    <col min="14087" max="14087" width="20.453125" customWidth="1"/>
    <col min="14088" max="14088" width="13.7265625" bestFit="1" customWidth="1"/>
    <col min="14337" max="14337" width="35.453125" customWidth="1"/>
    <col min="14338" max="14338" width="11.7265625" customWidth="1"/>
    <col min="14339" max="14339" width="10.26953125" customWidth="1"/>
    <col min="14340" max="14340" width="9.7265625" customWidth="1"/>
    <col min="14341" max="14341" width="11.54296875" customWidth="1"/>
    <col min="14342" max="14342" width="21.1796875" customWidth="1"/>
    <col min="14343" max="14343" width="20.453125" customWidth="1"/>
    <col min="14344" max="14344" width="13.7265625" bestFit="1" customWidth="1"/>
    <col min="14593" max="14593" width="35.453125" customWidth="1"/>
    <col min="14594" max="14594" width="11.7265625" customWidth="1"/>
    <col min="14595" max="14595" width="10.26953125" customWidth="1"/>
    <col min="14596" max="14596" width="9.7265625" customWidth="1"/>
    <col min="14597" max="14597" width="11.54296875" customWidth="1"/>
    <col min="14598" max="14598" width="21.1796875" customWidth="1"/>
    <col min="14599" max="14599" width="20.453125" customWidth="1"/>
    <col min="14600" max="14600" width="13.7265625" bestFit="1" customWidth="1"/>
    <col min="14849" max="14849" width="35.453125" customWidth="1"/>
    <col min="14850" max="14850" width="11.7265625" customWidth="1"/>
    <col min="14851" max="14851" width="10.26953125" customWidth="1"/>
    <col min="14852" max="14852" width="9.7265625" customWidth="1"/>
    <col min="14853" max="14853" width="11.54296875" customWidth="1"/>
    <col min="14854" max="14854" width="21.1796875" customWidth="1"/>
    <col min="14855" max="14855" width="20.453125" customWidth="1"/>
    <col min="14856" max="14856" width="13.7265625" bestFit="1" customWidth="1"/>
    <col min="15105" max="15105" width="35.453125" customWidth="1"/>
    <col min="15106" max="15106" width="11.7265625" customWidth="1"/>
    <col min="15107" max="15107" width="10.26953125" customWidth="1"/>
    <col min="15108" max="15108" width="9.7265625" customWidth="1"/>
    <col min="15109" max="15109" width="11.54296875" customWidth="1"/>
    <col min="15110" max="15110" width="21.1796875" customWidth="1"/>
    <col min="15111" max="15111" width="20.453125" customWidth="1"/>
    <col min="15112" max="15112" width="13.7265625" bestFit="1" customWidth="1"/>
    <col min="15361" max="15361" width="35.453125" customWidth="1"/>
    <col min="15362" max="15362" width="11.7265625" customWidth="1"/>
    <col min="15363" max="15363" width="10.26953125" customWidth="1"/>
    <col min="15364" max="15364" width="9.7265625" customWidth="1"/>
    <col min="15365" max="15365" width="11.54296875" customWidth="1"/>
    <col min="15366" max="15366" width="21.1796875" customWidth="1"/>
    <col min="15367" max="15367" width="20.453125" customWidth="1"/>
    <col min="15368" max="15368" width="13.7265625" bestFit="1" customWidth="1"/>
    <col min="15617" max="15617" width="35.453125" customWidth="1"/>
    <col min="15618" max="15618" width="11.7265625" customWidth="1"/>
    <col min="15619" max="15619" width="10.26953125" customWidth="1"/>
    <col min="15620" max="15620" width="9.7265625" customWidth="1"/>
    <col min="15621" max="15621" width="11.54296875" customWidth="1"/>
    <col min="15622" max="15622" width="21.1796875" customWidth="1"/>
    <col min="15623" max="15623" width="20.453125" customWidth="1"/>
    <col min="15624" max="15624" width="13.7265625" bestFit="1" customWidth="1"/>
    <col min="15873" max="15873" width="35.453125" customWidth="1"/>
    <col min="15874" max="15874" width="11.7265625" customWidth="1"/>
    <col min="15875" max="15875" width="10.26953125" customWidth="1"/>
    <col min="15876" max="15876" width="9.7265625" customWidth="1"/>
    <col min="15877" max="15877" width="11.54296875" customWidth="1"/>
    <col min="15878" max="15878" width="21.1796875" customWidth="1"/>
    <col min="15879" max="15879" width="20.453125" customWidth="1"/>
    <col min="15880" max="15880" width="13.7265625" bestFit="1" customWidth="1"/>
    <col min="16129" max="16129" width="35.453125" customWidth="1"/>
    <col min="16130" max="16130" width="11.7265625" customWidth="1"/>
    <col min="16131" max="16131" width="10.26953125" customWidth="1"/>
    <col min="16132" max="16132" width="9.7265625" customWidth="1"/>
    <col min="16133" max="16133" width="11.54296875" customWidth="1"/>
    <col min="16134" max="16134" width="21.1796875" customWidth="1"/>
    <col min="16135" max="16135" width="20.453125" customWidth="1"/>
    <col min="16136" max="16136" width="13.7265625" bestFit="1" customWidth="1"/>
  </cols>
  <sheetData>
    <row r="1" spans="1:5" x14ac:dyDescent="0.35">
      <c r="A1" t="s">
        <v>1053</v>
      </c>
    </row>
    <row r="3" spans="1:5" x14ac:dyDescent="0.35">
      <c r="A3" s="144" t="s">
        <v>798</v>
      </c>
    </row>
    <row r="4" spans="1:5" ht="29" x14ac:dyDescent="0.35">
      <c r="A4" s="145" t="s">
        <v>799</v>
      </c>
      <c r="B4" s="146" t="s">
        <v>800</v>
      </c>
      <c r="C4" s="147" t="s">
        <v>801</v>
      </c>
      <c r="D4" s="148" t="s">
        <v>802</v>
      </c>
      <c r="E4" s="148" t="s">
        <v>803</v>
      </c>
    </row>
    <row r="5" spans="1:5" x14ac:dyDescent="0.35">
      <c r="A5" s="149" t="s">
        <v>804</v>
      </c>
      <c r="B5" s="150"/>
      <c r="C5" s="151">
        <v>1</v>
      </c>
      <c r="D5" s="152">
        <v>1</v>
      </c>
      <c r="E5" s="153">
        <f t="shared" ref="E5:E24" si="0">D5/$D$25*100</f>
        <v>1.1494252873563218</v>
      </c>
    </row>
    <row r="6" spans="1:5" x14ac:dyDescent="0.35">
      <c r="A6" s="154" t="s">
        <v>805</v>
      </c>
      <c r="B6" s="155"/>
      <c r="C6" s="156">
        <v>1</v>
      </c>
      <c r="D6" s="157">
        <v>1</v>
      </c>
      <c r="E6" s="153">
        <f t="shared" si="0"/>
        <v>1.1494252873563218</v>
      </c>
    </row>
    <row r="7" spans="1:5" x14ac:dyDescent="0.35">
      <c r="A7" s="154" t="s">
        <v>806</v>
      </c>
      <c r="B7" s="155"/>
      <c r="C7" s="158">
        <v>1</v>
      </c>
      <c r="D7" s="157">
        <v>1</v>
      </c>
      <c r="E7" s="153">
        <f t="shared" si="0"/>
        <v>1.1494252873563218</v>
      </c>
    </row>
    <row r="8" spans="1:5" x14ac:dyDescent="0.35">
      <c r="A8" s="154" t="s">
        <v>150</v>
      </c>
      <c r="B8" s="155"/>
      <c r="C8" s="156">
        <v>2</v>
      </c>
      <c r="D8" s="157">
        <v>2</v>
      </c>
      <c r="E8" s="153">
        <f t="shared" si="0"/>
        <v>2.2988505747126435</v>
      </c>
    </row>
    <row r="9" spans="1:5" x14ac:dyDescent="0.35">
      <c r="A9" s="154" t="s">
        <v>677</v>
      </c>
      <c r="B9" s="155">
        <v>1</v>
      </c>
      <c r="C9" s="156">
        <v>1</v>
      </c>
      <c r="D9" s="157">
        <v>2</v>
      </c>
      <c r="E9" s="153">
        <f t="shared" si="0"/>
        <v>2.2988505747126435</v>
      </c>
    </row>
    <row r="10" spans="1:5" x14ac:dyDescent="0.35">
      <c r="A10" s="154" t="s">
        <v>807</v>
      </c>
      <c r="B10" s="155">
        <v>1</v>
      </c>
      <c r="C10" s="156">
        <v>1</v>
      </c>
      <c r="D10" s="157">
        <v>2</v>
      </c>
      <c r="E10" s="153">
        <f t="shared" si="0"/>
        <v>2.2988505747126435</v>
      </c>
    </row>
    <row r="11" spans="1:5" x14ac:dyDescent="0.35">
      <c r="A11" s="154" t="s">
        <v>808</v>
      </c>
      <c r="B11" s="155">
        <v>1</v>
      </c>
      <c r="C11" s="156">
        <v>1</v>
      </c>
      <c r="D11" s="157">
        <v>2</v>
      </c>
      <c r="E11" s="153">
        <f t="shared" si="0"/>
        <v>2.2988505747126435</v>
      </c>
    </row>
    <row r="12" spans="1:5" x14ac:dyDescent="0.35">
      <c r="A12" s="154" t="s">
        <v>809</v>
      </c>
      <c r="B12" s="155">
        <v>1</v>
      </c>
      <c r="C12" s="156">
        <v>1</v>
      </c>
      <c r="D12" s="157">
        <v>2</v>
      </c>
      <c r="E12" s="153">
        <f t="shared" si="0"/>
        <v>2.2988505747126435</v>
      </c>
    </row>
    <row r="13" spans="1:5" x14ac:dyDescent="0.35">
      <c r="A13" s="154" t="s">
        <v>128</v>
      </c>
      <c r="B13" s="155">
        <v>2</v>
      </c>
      <c r="C13" s="156">
        <v>1</v>
      </c>
      <c r="D13" s="157">
        <v>3</v>
      </c>
      <c r="E13" s="153">
        <f t="shared" si="0"/>
        <v>3.4482758620689653</v>
      </c>
    </row>
    <row r="14" spans="1:5" x14ac:dyDescent="0.35">
      <c r="A14" s="154" t="s">
        <v>88</v>
      </c>
      <c r="B14" s="155"/>
      <c r="C14" s="156">
        <v>3</v>
      </c>
      <c r="D14" s="157">
        <v>3</v>
      </c>
      <c r="E14" s="153">
        <f t="shared" si="0"/>
        <v>3.4482758620689653</v>
      </c>
    </row>
    <row r="15" spans="1:5" x14ac:dyDescent="0.35">
      <c r="A15" s="154" t="s">
        <v>214</v>
      </c>
      <c r="B15" s="155"/>
      <c r="C15" s="156">
        <v>3</v>
      </c>
      <c r="D15" s="157">
        <v>3</v>
      </c>
      <c r="E15" s="153">
        <f t="shared" si="0"/>
        <v>3.4482758620689653</v>
      </c>
    </row>
    <row r="16" spans="1:5" x14ac:dyDescent="0.35">
      <c r="A16" s="154" t="s">
        <v>810</v>
      </c>
      <c r="B16" s="155">
        <v>2</v>
      </c>
      <c r="C16" s="156">
        <v>1</v>
      </c>
      <c r="D16" s="157">
        <v>3</v>
      </c>
      <c r="E16" s="153">
        <f t="shared" si="0"/>
        <v>3.4482758620689653</v>
      </c>
    </row>
    <row r="17" spans="1:5" x14ac:dyDescent="0.35">
      <c r="A17" s="154" t="s">
        <v>671</v>
      </c>
      <c r="B17" s="155">
        <v>3</v>
      </c>
      <c r="C17" s="158">
        <v>2</v>
      </c>
      <c r="D17" s="157">
        <v>5</v>
      </c>
      <c r="E17" s="153">
        <f t="shared" si="0"/>
        <v>5.7471264367816088</v>
      </c>
    </row>
    <row r="18" spans="1:5" x14ac:dyDescent="0.35">
      <c r="A18" s="154" t="s">
        <v>256</v>
      </c>
      <c r="B18" s="155">
        <v>4</v>
      </c>
      <c r="C18" s="156">
        <v>2</v>
      </c>
      <c r="D18" s="157">
        <v>6</v>
      </c>
      <c r="E18" s="153">
        <f t="shared" si="0"/>
        <v>6.8965517241379306</v>
      </c>
    </row>
    <row r="19" spans="1:5" x14ac:dyDescent="0.35">
      <c r="A19" s="154" t="s">
        <v>726</v>
      </c>
      <c r="B19" s="155">
        <v>3</v>
      </c>
      <c r="C19" s="156">
        <v>3</v>
      </c>
      <c r="D19" s="157">
        <v>6</v>
      </c>
      <c r="E19" s="153">
        <f t="shared" si="0"/>
        <v>6.8965517241379306</v>
      </c>
    </row>
    <row r="20" spans="1:5" x14ac:dyDescent="0.35">
      <c r="A20" s="154" t="s">
        <v>106</v>
      </c>
      <c r="B20" s="155">
        <v>2</v>
      </c>
      <c r="C20" s="156">
        <v>5</v>
      </c>
      <c r="D20" s="157">
        <v>7</v>
      </c>
      <c r="E20" s="153">
        <f t="shared" si="0"/>
        <v>8.0459770114942533</v>
      </c>
    </row>
    <row r="21" spans="1:5" x14ac:dyDescent="0.35">
      <c r="A21" s="154" t="s">
        <v>91</v>
      </c>
      <c r="B21" s="155">
        <v>3</v>
      </c>
      <c r="C21" s="156">
        <v>5</v>
      </c>
      <c r="D21" s="157">
        <v>8</v>
      </c>
      <c r="E21" s="153">
        <f t="shared" si="0"/>
        <v>9.1954022988505741</v>
      </c>
    </row>
    <row r="22" spans="1:5" x14ac:dyDescent="0.35">
      <c r="A22" s="154" t="s">
        <v>63</v>
      </c>
      <c r="B22" s="155">
        <v>3</v>
      </c>
      <c r="C22" s="156">
        <v>5</v>
      </c>
      <c r="D22" s="157">
        <v>8</v>
      </c>
      <c r="E22" s="153">
        <f t="shared" si="0"/>
        <v>9.1954022988505741</v>
      </c>
    </row>
    <row r="23" spans="1:5" x14ac:dyDescent="0.35">
      <c r="A23" s="154" t="s">
        <v>139</v>
      </c>
      <c r="B23" s="155">
        <v>4</v>
      </c>
      <c r="C23" s="156">
        <v>7</v>
      </c>
      <c r="D23" s="157">
        <v>11</v>
      </c>
      <c r="E23" s="153">
        <f t="shared" si="0"/>
        <v>12.643678160919542</v>
      </c>
    </row>
    <row r="24" spans="1:5" x14ac:dyDescent="0.35">
      <c r="A24" s="154" t="s">
        <v>811</v>
      </c>
      <c r="B24" s="155">
        <v>1</v>
      </c>
      <c r="C24" s="156">
        <v>10</v>
      </c>
      <c r="D24" s="157">
        <v>11</v>
      </c>
      <c r="E24" s="153">
        <f t="shared" si="0"/>
        <v>12.643678160919542</v>
      </c>
    </row>
    <row r="25" spans="1:5" x14ac:dyDescent="0.35">
      <c r="A25" s="159" t="s">
        <v>802</v>
      </c>
      <c r="B25" s="160">
        <v>31</v>
      </c>
      <c r="C25" s="161">
        <v>56</v>
      </c>
      <c r="D25" s="162">
        <v>87</v>
      </c>
      <c r="E25" s="163">
        <f>SUM(E5:E24)</f>
        <v>99.999999999999972</v>
      </c>
    </row>
    <row r="34" spans="1:5" x14ac:dyDescent="0.35">
      <c r="A34" s="164" t="s">
        <v>812</v>
      </c>
    </row>
    <row r="35" spans="1:5" ht="29" x14ac:dyDescent="0.35">
      <c r="A35" s="145" t="s">
        <v>799</v>
      </c>
      <c r="B35" s="146" t="s">
        <v>800</v>
      </c>
      <c r="C35" s="147" t="s">
        <v>801</v>
      </c>
      <c r="D35" s="148" t="s">
        <v>802</v>
      </c>
      <c r="E35" s="148" t="s">
        <v>803</v>
      </c>
    </row>
    <row r="36" spans="1:5" x14ac:dyDescent="0.35">
      <c r="A36" s="149" t="s">
        <v>671</v>
      </c>
      <c r="B36" s="150">
        <v>1</v>
      </c>
      <c r="C36" s="151"/>
      <c r="D36" s="152">
        <v>1</v>
      </c>
      <c r="E36" s="153">
        <f t="shared" ref="E36:E49" si="1">D36/$D$50*100</f>
        <v>2.5641025641025639</v>
      </c>
    </row>
    <row r="37" spans="1:5" x14ac:dyDescent="0.35">
      <c r="A37" s="154" t="s">
        <v>256</v>
      </c>
      <c r="B37" s="155"/>
      <c r="C37" s="156">
        <v>1</v>
      </c>
      <c r="D37" s="157">
        <v>1</v>
      </c>
      <c r="E37" s="153">
        <f t="shared" si="1"/>
        <v>2.5641025641025639</v>
      </c>
    </row>
    <row r="38" spans="1:5" x14ac:dyDescent="0.35">
      <c r="A38" s="154" t="s">
        <v>809</v>
      </c>
      <c r="B38" s="155"/>
      <c r="C38" s="156">
        <v>1</v>
      </c>
      <c r="D38" s="157">
        <v>1</v>
      </c>
      <c r="E38" s="153">
        <f t="shared" si="1"/>
        <v>2.5641025641025639</v>
      </c>
    </row>
    <row r="39" spans="1:5" x14ac:dyDescent="0.35">
      <c r="A39" s="154" t="s">
        <v>806</v>
      </c>
      <c r="B39" s="155"/>
      <c r="C39" s="158">
        <v>1</v>
      </c>
      <c r="D39" s="157">
        <v>1</v>
      </c>
      <c r="E39" s="165">
        <f t="shared" si="1"/>
        <v>2.5641025641025639</v>
      </c>
    </row>
    <row r="40" spans="1:5" x14ac:dyDescent="0.35">
      <c r="A40" s="154" t="s">
        <v>150</v>
      </c>
      <c r="B40" s="155"/>
      <c r="C40" s="156">
        <v>2</v>
      </c>
      <c r="D40" s="157">
        <v>2</v>
      </c>
      <c r="E40" s="153">
        <f t="shared" si="1"/>
        <v>5.1282051282051277</v>
      </c>
    </row>
    <row r="41" spans="1:5" x14ac:dyDescent="0.35">
      <c r="A41" s="154" t="s">
        <v>88</v>
      </c>
      <c r="B41" s="155"/>
      <c r="C41" s="156">
        <v>2</v>
      </c>
      <c r="D41" s="157">
        <v>2</v>
      </c>
      <c r="E41" s="153">
        <f t="shared" si="1"/>
        <v>5.1282051282051277</v>
      </c>
    </row>
    <row r="42" spans="1:5" x14ac:dyDescent="0.35">
      <c r="A42" s="154" t="s">
        <v>214</v>
      </c>
      <c r="B42" s="155"/>
      <c r="C42" s="156">
        <v>2</v>
      </c>
      <c r="D42" s="157">
        <v>2</v>
      </c>
      <c r="E42" s="153">
        <f t="shared" si="1"/>
        <v>5.1282051282051277</v>
      </c>
    </row>
    <row r="43" spans="1:5" x14ac:dyDescent="0.35">
      <c r="A43" s="154" t="s">
        <v>128</v>
      </c>
      <c r="B43" s="155">
        <v>2</v>
      </c>
      <c r="C43" s="156">
        <v>1</v>
      </c>
      <c r="D43" s="157">
        <v>3</v>
      </c>
      <c r="E43" s="153">
        <f t="shared" si="1"/>
        <v>7.6923076923076925</v>
      </c>
    </row>
    <row r="44" spans="1:5" x14ac:dyDescent="0.35">
      <c r="A44" s="154" t="s">
        <v>139</v>
      </c>
      <c r="B44" s="155">
        <v>2</v>
      </c>
      <c r="C44" s="156">
        <v>2</v>
      </c>
      <c r="D44" s="157">
        <v>4</v>
      </c>
      <c r="E44" s="153">
        <f t="shared" si="1"/>
        <v>10.256410256410255</v>
      </c>
    </row>
    <row r="45" spans="1:5" x14ac:dyDescent="0.35">
      <c r="A45" s="154" t="s">
        <v>106</v>
      </c>
      <c r="B45" s="155">
        <v>2</v>
      </c>
      <c r="C45" s="156">
        <v>2</v>
      </c>
      <c r="D45" s="157">
        <v>4</v>
      </c>
      <c r="E45" s="153">
        <f t="shared" si="1"/>
        <v>10.256410256410255</v>
      </c>
    </row>
    <row r="46" spans="1:5" x14ac:dyDescent="0.35">
      <c r="A46" s="154" t="s">
        <v>91</v>
      </c>
      <c r="B46" s="155">
        <v>1</v>
      </c>
      <c r="C46" s="156">
        <v>3</v>
      </c>
      <c r="D46" s="157">
        <v>4</v>
      </c>
      <c r="E46" s="153">
        <f t="shared" si="1"/>
        <v>10.256410256410255</v>
      </c>
    </row>
    <row r="47" spans="1:5" x14ac:dyDescent="0.35">
      <c r="A47" s="154" t="s">
        <v>63</v>
      </c>
      <c r="B47" s="155">
        <v>2</v>
      </c>
      <c r="C47" s="156">
        <v>2</v>
      </c>
      <c r="D47" s="157">
        <v>4</v>
      </c>
      <c r="E47" s="153">
        <f t="shared" si="1"/>
        <v>10.256410256410255</v>
      </c>
    </row>
    <row r="48" spans="1:5" x14ac:dyDescent="0.35">
      <c r="A48" s="154" t="s">
        <v>811</v>
      </c>
      <c r="B48" s="155"/>
      <c r="C48" s="156">
        <v>4</v>
      </c>
      <c r="D48" s="157">
        <v>4</v>
      </c>
      <c r="E48" s="153">
        <f t="shared" si="1"/>
        <v>10.256410256410255</v>
      </c>
    </row>
    <row r="49" spans="1:5" x14ac:dyDescent="0.35">
      <c r="A49" s="154" t="s">
        <v>726</v>
      </c>
      <c r="B49" s="155">
        <v>3</v>
      </c>
      <c r="C49" s="158">
        <v>3</v>
      </c>
      <c r="D49" s="157">
        <v>6</v>
      </c>
      <c r="E49" s="165">
        <f t="shared" si="1"/>
        <v>15.384615384615385</v>
      </c>
    </row>
    <row r="50" spans="1:5" x14ac:dyDescent="0.35">
      <c r="A50" s="159" t="s">
        <v>802</v>
      </c>
      <c r="B50" s="160">
        <f>SUM(B36:B49)</f>
        <v>13</v>
      </c>
      <c r="C50" s="160">
        <f>SUM(C36:C49)</f>
        <v>26</v>
      </c>
      <c r="D50" s="160">
        <f>SUM(D36:D49)</f>
        <v>39</v>
      </c>
      <c r="E50" s="160">
        <f>SUM(E36:E49)</f>
        <v>99.999999999999972</v>
      </c>
    </row>
  </sheetData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CBCA6FC3CEAAC43906424BFA7B5EA3C" ma:contentTypeVersion="0" ma:contentTypeDescription="Vytvoří nový dokument" ma:contentTypeScope="" ma:versionID="c8d63becc1fb6884d6bf151e4b5d5d6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ecb93c72f33e94aa0d8973920a8bbe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04764E-8B80-4AAB-925A-FB587E6354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03B469-9183-4595-938E-B13DEA62DA4D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54C93C9-09CC-4CE4-92E5-4DA63784C7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OPPIK</vt:lpstr>
      <vt:lpstr>OPVVV</vt:lpstr>
      <vt:lpstr>TRIO</vt:lpstr>
      <vt:lpstr>GAMA</vt:lpstr>
      <vt:lpstr>EPSILON</vt:lpstr>
      <vt:lpstr>CENTRA KOMPETENCE</vt:lpstr>
      <vt:lpstr>IROP</vt:lpstr>
      <vt:lpstr>OPZ</vt:lpstr>
      <vt:lpstr>Vyhodnocení inov. voucherů</vt:lpstr>
      <vt:lpstr>IV-Projekty</vt:lpstr>
      <vt:lpstr>Inov. vouchery_projekty</vt:lpstr>
    </vt:vector>
  </TitlesOfParts>
  <Company>Krajský úřad Libereckého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Antlová Zuzana</dc:creator>
  <cp:lastModifiedBy>Ptáčková Ivana</cp:lastModifiedBy>
  <cp:lastPrinted>2018-05-30T11:24:02Z</cp:lastPrinted>
  <dcterms:created xsi:type="dcterms:W3CDTF">2017-03-17T07:29:12Z</dcterms:created>
  <dcterms:modified xsi:type="dcterms:W3CDTF">2018-06-11T06:25:12Z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0x0101000CBCA6FC3CEAAC43906424BFA7B5EA3C</vt:lpwstr>
  </property>
  <property fmtid="{D5CDD505-2E9C-101B-9397-08002B2CF9AE}" pid="3" name="Akce">
    <vt:lpwstr>18</vt:lpwstr>
  </property>
  <property fmtid="{D5CDD505-2E9C-101B-9397-08002B2CF9AE}" pid="4" name="Ekonomika 1">
    <vt:lpwstr>99</vt:lpwstr>
  </property>
  <property fmtid="{D5CDD505-2E9C-101B-9397-08002B2CF9AE}" pid="5" name="Datum">
    <vt:filetime>2017-03-20T11:21:11Z</vt:filetime>
  </property>
</Properties>
</file>